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11" activeTab="2"/>
  </bookViews>
  <sheets>
    <sheet name="Register" sheetId="1" r:id="rId1"/>
    <sheet name="Edit Profile" sheetId="2" r:id="rId2"/>
    <sheet name="API KEY" sheetId="3" r:id="rId3"/>
    <sheet name="Dokumentasi API" sheetId="4" r:id="rId4"/>
    <sheet name="OCR KTP" sheetId="5" r:id="rId5"/>
    <sheet name="OCR KK" sheetId="6" r:id="rId6"/>
    <sheet name="OCR STNK" sheetId="7" r:id="rId7"/>
    <sheet name="OCR BPKB" sheetId="8" r:id="rId8"/>
    <sheet name="OCR NPWP" sheetId="9" r:id="rId9"/>
    <sheet name="OCR RK Mandiri" sheetId="10" r:id="rId10"/>
    <sheet name="OCR RK BCA" sheetId="11" r:id="rId11"/>
    <sheet name="Dukcapil(NonBiom)" sheetId="12" r:id="rId12"/>
    <sheet name="IsiSaldo" sheetId="13" r:id="rId13"/>
    <sheet name="Tenant" sheetId="14" r:id="rId14"/>
    <sheet name="Saldo" sheetId="15" r:id="rId15"/>
    <sheet name="LayananSaya" sheetId="16" r:id="rId16"/>
    <sheet name="Role" sheetId="17" r:id="rId17"/>
    <sheet name="User" sheetId="18" r:id="rId18"/>
    <sheet name="Coupon" sheetId="20" r:id="rId19"/>
    <sheet name="Top Up" sheetId="21" r:id="rId20"/>
    <sheet name="ChangePassword" sheetId="22" r:id="rId21"/>
    <sheet name="APIGetPaymentDetail" sheetId="23" r:id="rId22"/>
    <sheet name="RiwayatTransaksi" sheetId="24" r:id="rId23"/>
    <sheet name="RiwayatTransaksiAuto" sheetId="26" r:id="rId24"/>
    <sheet name="Forgot Password" sheetId="25" r:id="rId25"/>
    <sheet name="Cleansing Object" sheetId="19" r:id="rId26"/>
    <sheet name="OCR Liveness" sheetId="30" r:id="rId27"/>
    <sheet name="OCR Face Compare" sheetId="31" r:id="rId28"/>
    <sheet name="OCR Liveness + FaceCompare" sheetId="32" r:id="rId29"/>
    <sheet name="OCR Passport" sheetId="33" r:id="rId30"/>
    <sheet name="OCR RK BRI" sheetId="34" r:id="rId31"/>
    <sheet name="OCR Invoice" sheetId="35" r:id="rId32"/>
  </sheets>
  <calcPr calcId="144525" iterate="1" iterateCount="100" iterateDelta="0.001"/>
</workbook>
</file>

<file path=xl/sharedStrings.xml><?xml version="1.0" encoding="utf-8"?>
<sst xmlns="http://schemas.openxmlformats.org/spreadsheetml/2006/main" count="18856" uniqueCount="3384">
  <si>
    <t>Status</t>
  </si>
  <si>
    <t>!!!</t>
  </si>
  <si>
    <t>Failed</t>
  </si>
  <si>
    <t>Success</t>
  </si>
  <si>
    <t>Reason failed</t>
  </si>
  <si>
    <t>-</t>
  </si>
  <si>
    <t>Submit Gagal</t>
  </si>
  <si>
    <t>Mandatory is incomplete</t>
  </si>
  <si>
    <t>;FailedStoreDB Email tidak sesuai;FailedStoreDB Nama Pengguna tidak sesuai</t>
  </si>
  <si>
    <t>;Email tidak tersimpan di field</t>
  </si>
  <si>
    <t>Objective</t>
  </si>
  <si>
    <t>AT-REG-001 (Register tanpa input semua mandatory)</t>
  </si>
  <si>
    <t>AT-REG-002 (Register dengan format email tidak sesuai struktur)</t>
  </si>
  <si>
    <t>AT-REG-003 (Register dengan password yang hanya mengandung unique character)</t>
  </si>
  <si>
    <t>AT-REG-004 (Register dengan password tidak punya special character)</t>
  </si>
  <si>
    <t>AT-REG-005 (Register dengan konfirmasi password tidak sesuai)</t>
  </si>
  <si>
    <t>AT-REG-006 (Register normal tapi tanpa centang recaptcha)</t>
  </si>
  <si>
    <t>AT-REG-007 (Register normal tapi tanpa centang Terms &amp; Condition)</t>
  </si>
  <si>
    <t>AT-REG-008 (Register normal, lalu menginput OTP dengan tidak sesuai, yang expired, dan yang sesuai)</t>
  </si>
  <si>
    <t>Gagal registrasi,
tidak input OTP</t>
  </si>
  <si>
    <t>Gagal registrasi, salah input OTP</t>
  </si>
  <si>
    <t>Registrasi berhasil dan bisa login</t>
  </si>
  <si>
    <t>Berhasil login tanpa resend otp</t>
  </si>
  <si>
    <t>Berhasil Registrasi, karena mandatory pada kolom D sudah dipenuhi</t>
  </si>
  <si>
    <t xml:space="preserve"> (Register tanpa input semua mandatory)</t>
  </si>
  <si>
    <t xml:space="preserve"> (Register dengan format email tidak sesuai struktur)</t>
  </si>
  <si>
    <t>(Register dengan password yang hanya mengandung unique character)</t>
  </si>
  <si>
    <t>(Register dengan password tidak punya special character)</t>
  </si>
  <si>
    <t>(Register dengan konfirmasi password tidak sesuai)</t>
  </si>
  <si>
    <t>(Register normal tapi tanpa centang recaptcha)</t>
  </si>
  <si>
    <t xml:space="preserve"> (Register normal tapi tanpa centang Terms &amp; Condition)</t>
  </si>
  <si>
    <t>(Register normal, lalu menginput OTP dengan tidak sesuai, yang expired, dan yang sesuai)</t>
  </si>
  <si>
    <t>Expected Result</t>
  </si>
  <si>
    <t>Mandatory Complete</t>
  </si>
  <si>
    <t>Data Register &amp; Login</t>
  </si>
  <si>
    <t>$Email registrasi</t>
  </si>
  <si>
    <t>TESTFF</t>
  </si>
  <si>
    <t>TESTFF@GMAIL.COM</t>
  </si>
  <si>
    <t>EMAILBARU@GG.COM</t>
  </si>
  <si>
    <t>ENTAHLAH@GM.COM</t>
  </si>
  <si>
    <t>TIMETORISE@GG.COM</t>
  </si>
  <si>
    <t>HEYYO@LIKEME.COM</t>
  </si>
  <si>
    <t>TESTTRACKER5</t>
  </si>
  <si>
    <t>TESTTRACKER5@GMAIL.COM</t>
  </si>
  <si>
    <t>TESTTRACKER8@GMAIL.COM</t>
  </si>
  <si>
    <t>$Username registrasi</t>
  </si>
  <si>
    <t>TESTING TESTERQE</t>
  </si>
  <si>
    <t>ASALAJALAH</t>
  </si>
  <si>
    <t>KULBET</t>
  </si>
  <si>
    <t>CEKIN</t>
  </si>
  <si>
    <t>NGABERS</t>
  </si>
  <si>
    <t>TRACKING TRACKER</t>
  </si>
  <si>
    <t>TRACKING TRACKERS</t>
  </si>
  <si>
    <t>$Pass registrasi</t>
  </si>
  <si>
    <t>P@ssw0rd123</t>
  </si>
  <si>
    <t>abcdef@</t>
  </si>
  <si>
    <t>Password123</t>
  </si>
  <si>
    <t>Password</t>
  </si>
  <si>
    <t>Xavier1234!</t>
  </si>
  <si>
    <t>AkumaupindahKeMeikarta13!</t>
  </si>
  <si>
    <t>GGeming123!</t>
  </si>
  <si>
    <t>$KetikUlang Pass</t>
  </si>
  <si>
    <t>Passwardaja</t>
  </si>
  <si>
    <t>Controller OTP</t>
  </si>
  <si>
    <t>AutofillOTP(Yes/No)</t>
  </si>
  <si>
    <t>Yes</t>
  </si>
  <si>
    <t>No</t>
  </si>
  <si>
    <t>ManualOTP</t>
  </si>
  <si>
    <t>999999</t>
  </si>
  <si>
    <t>ResendOTP? (Yes/No)</t>
  </si>
  <si>
    <t>CountResendOTP</t>
  </si>
  <si>
    <t>Controller lain</t>
  </si>
  <si>
    <t>Checklist T&amp;C?</t>
  </si>
  <si>
    <t>Open Hyperlink?</t>
  </si>
  <si>
    <t>Checklist Recaptcha</t>
  </si>
  <si>
    <t>CaptchaEnabled</t>
  </si>
  <si>
    <t>**autofill OTP jika ya berarti akan diisi dari data yang tersimpan di DB</t>
  </si>
  <si>
    <t>**autofill OTP jika tidak berarti akan diisi dari data ManualOTP</t>
  </si>
  <si>
    <r>
      <rPr>
        <b/>
        <sz val="11"/>
        <color rgb="FF000000"/>
        <rFont val="Calibri"/>
        <charset val="134"/>
      </rPr>
      <t>Panduan (Guide) :</t>
    </r>
    <r>
      <rPr>
        <b/>
        <sz val="11"/>
        <color rgb="FF000000"/>
        <rFont val="Calibri"/>
        <charset val="134"/>
      </rPr>
      <t xml:space="preserve"> </t>
    </r>
  </si>
  <si>
    <r>
      <rPr>
        <sz val="11"/>
        <color rgb="FF000000"/>
        <rFont val="Calibri"/>
        <charset val="134"/>
      </rPr>
      <t>&lt;&lt; Status yang dihasilkan dari menjalankan Katalon pada kolom tersebut.</t>
    </r>
    <r>
      <rPr>
        <sz val="11"/>
        <color rgb="FF000000"/>
        <rFont val="Calibri"/>
        <charset val="134"/>
      </rPr>
      <t xml:space="preserve">
</t>
    </r>
    <r>
      <rPr>
        <sz val="11"/>
        <color rgb="FF000000"/>
        <rFont val="Calibri"/>
        <charset val="134"/>
      </rPr>
      <t xml:space="preserve">      </t>
    </r>
    <r>
      <rPr>
        <sz val="11"/>
        <color rgb="FF000000"/>
        <rFont val="Calibri"/>
        <charset val="134"/>
      </rPr>
      <t>Berwarna merah dikarenakan tidak sesuai dengan expectednya. Berwarna hijau jika sesuai dengan expectednya, dan Berwarna kuning jika mendapati status Warning.</t>
    </r>
    <r>
      <rPr>
        <sz val="11"/>
        <color rgb="FF000000"/>
        <rFont val="Calibri"/>
        <charset val="134"/>
      </rPr>
      <t xml:space="preserve">
</t>
    </r>
    <r>
      <rPr>
        <sz val="11"/>
        <color rgb="FF000000"/>
        <rFont val="Calibri"/>
        <charset val="134"/>
      </rPr>
      <t xml:space="preserve">      </t>
    </r>
    <r>
      <rPr>
        <sz val="11"/>
        <color rgb="FF000000"/>
        <rFont val="Calibri"/>
        <charset val="134"/>
      </rPr>
      <t xml:space="preserve">Status yang ada sekarang adalah Failed, Success, Warning. </t>
    </r>
    <r>
      <rPr>
        <sz val="11"/>
        <color rgb="FF000000"/>
        <rFont val="Calibri"/>
        <charset val="134"/>
      </rPr>
      <t xml:space="preserve">
</t>
    </r>
    <r>
      <rPr>
        <sz val="11"/>
        <color rgb="FF000000"/>
        <rFont val="Calibri"/>
        <charset val="134"/>
      </rPr>
      <t xml:space="preserve">      </t>
    </r>
    <r>
      <rPr>
        <sz val="11"/>
        <color rgb="FF000000"/>
        <rFont val="Calibri"/>
        <charset val="134"/>
      </rPr>
      <t>Failed = Gagal</t>
    </r>
    <r>
      <rPr>
        <sz val="11"/>
        <color rgb="FF000000"/>
        <rFont val="Calibri"/>
        <charset val="134"/>
      </rPr>
      <t xml:space="preserve">
</t>
    </r>
    <r>
      <rPr>
        <sz val="11"/>
        <color rgb="FF000000"/>
        <rFont val="Calibri"/>
        <charset val="134"/>
      </rPr>
      <t xml:space="preserve">      </t>
    </r>
    <r>
      <rPr>
        <sz val="11"/>
        <color rgb="FF000000"/>
        <rFont val="Calibri"/>
        <charset val="134"/>
      </rPr>
      <t xml:space="preserve">Succes = Sukses </t>
    </r>
    <r>
      <rPr>
        <sz val="11"/>
        <color rgb="FF000000"/>
        <rFont val="Calibri"/>
        <charset val="134"/>
      </rPr>
      <t xml:space="preserve">
</t>
    </r>
    <r>
      <rPr>
        <sz val="11"/>
        <color rgb="FF000000"/>
        <rFont val="Calibri"/>
        <charset val="134"/>
      </rPr>
      <t xml:space="preserve">      </t>
    </r>
    <r>
      <rPr>
        <sz val="11"/>
        <color rgb="FF000000"/>
        <rFont val="Calibri"/>
        <charset val="134"/>
      </rPr>
      <t>Warning = ada error yang tidak menggangu jalannya proses</t>
    </r>
    <r>
      <rPr>
        <sz val="11"/>
        <color rgb="FF000000"/>
        <rFont val="Calibri"/>
        <charset val="134"/>
      </rPr>
      <t xml:space="preserve">
</t>
    </r>
    <r>
      <rPr>
        <sz val="11"/>
        <color rgb="FF000000"/>
        <rFont val="Calibri"/>
        <charset val="134"/>
      </rPr>
      <t xml:space="preserve">      </t>
    </r>
    <r>
      <rPr>
        <sz val="11"/>
        <color rgb="FF000000"/>
        <rFont val="Calibri"/>
        <charset val="134"/>
      </rPr>
      <t>Unexecuted = Status yang dibutuhkan untuk menjalankan katalon dengan arti belum diexecute pada kolom tersebut.</t>
    </r>
  </si>
  <si>
    <r>
      <rPr>
        <sz val="11"/>
        <color rgb="FF000000"/>
        <rFont val="Calibri"/>
        <charset val="134"/>
      </rPr>
      <t>&lt;&lt; Alasan Failed pada saat menjalankan katalon akan tertulis di row ini.</t>
    </r>
    <r>
      <rPr>
        <sz val="11"/>
        <color rgb="FF000000"/>
        <rFont val="Calibri"/>
        <charset val="134"/>
      </rPr>
      <t xml:space="preserve">
</t>
    </r>
    <r>
      <rPr>
        <sz val="11"/>
        <color rgb="FF000000"/>
        <rFont val="Calibri"/>
        <charset val="134"/>
      </rPr>
      <t xml:space="preserve">      </t>
    </r>
    <r>
      <rPr>
        <sz val="11"/>
        <color rgb="FF000000"/>
        <rFont val="Calibri"/>
        <charset val="134"/>
      </rPr>
      <t>Alasan akan dipisah menjadi 2, yaitu dengan format &lt;ALASAN&gt; dan ALASAN.</t>
    </r>
    <r>
      <rPr>
        <sz val="11"/>
        <color rgb="FF000000"/>
        <rFont val="Calibri"/>
        <charset val="134"/>
      </rPr>
      <t xml:space="preserve">
</t>
    </r>
    <r>
      <rPr>
        <sz val="11"/>
        <color rgb="FF000000"/>
        <rFont val="Calibri"/>
        <charset val="134"/>
      </rPr>
      <t xml:space="preserve">      </t>
    </r>
    <r>
      <rPr>
        <sz val="11"/>
        <color rgb="FF000000"/>
        <rFont val="Calibri"/>
        <charset val="134"/>
      </rPr>
      <t>&lt;ALASAN&gt; adalah alasan failed yang didapat dari sistem (message API, errorLog, Popup, dan semacamnya)</t>
    </r>
    <r>
      <rPr>
        <sz val="11"/>
        <color rgb="FF000000"/>
        <rFont val="Calibri"/>
        <charset val="134"/>
      </rPr>
      <t xml:space="preserve">
</t>
    </r>
    <r>
      <rPr>
        <sz val="11"/>
        <color rgb="FF000000"/>
        <rFont val="Calibri"/>
        <charset val="134"/>
      </rPr>
      <t xml:space="preserve">      </t>
    </r>
    <r>
      <rPr>
        <sz val="11"/>
        <color rgb="FF000000"/>
        <rFont val="Calibri"/>
        <charset val="134"/>
      </rPr>
      <t>ALASAN adalah alasan failed yang dibuat oleh Katalon</t>
    </r>
  </si>
  <si>
    <r>
      <rPr>
        <sz val="11"/>
        <color rgb="FF000000"/>
        <rFont val="Calibri"/>
        <charset val="134"/>
      </rPr>
      <t>&lt;&lt; Tujuan yang ingin dicapai pada kolom tersebut.</t>
    </r>
  </si>
  <si>
    <r>
      <rPr>
        <sz val="11"/>
        <color rgb="FF000000"/>
        <rFont val="Calibri"/>
        <charset val="134"/>
      </rPr>
      <t>&lt;&lt; Ekspektasi terhadap status saat menjalankan Katalon pada kolom tersebut.</t>
    </r>
  </si>
  <si>
    <r>
      <rPr>
        <sz val="11"/>
        <color rgb="FF000000"/>
        <rFont val="Calibri"/>
        <charset val="134"/>
      </rPr>
      <t>&lt;&lt; Value akan muncul jika input mandatory dikosongkan</t>
    </r>
    <r>
      <rPr>
        <sz val="11"/>
        <color rgb="FF000000"/>
        <rFont val="Calibri"/>
        <charset val="134"/>
      </rPr>
      <t xml:space="preserve">
</t>
    </r>
    <r>
      <rPr>
        <sz val="11"/>
        <color rgb="FF000000"/>
        <rFont val="Calibri"/>
        <charset val="134"/>
      </rPr>
      <t xml:space="preserve">      </t>
    </r>
    <r>
      <rPr>
        <sz val="11"/>
        <color rgb="FF000000"/>
        <rFont val="Calibri"/>
        <charset val="134"/>
      </rPr>
      <t>Yang menandakan input mandatory adalah dengan awalan "$"</t>
    </r>
  </si>
  <si>
    <t>&lt;&lt; Isi dengan email yang akan digunakan untuk registrasi ke APIaaS</t>
  </si>
  <si>
    <t>&lt;&lt; Isi dengan username yang akan digunakan selama berjelajah di APIaaS</t>
  </si>
  <si>
    <t>&lt;&lt; Isi dengan pass yang akan digunakan</t>
  </si>
  <si>
    <t>&lt;&lt; Ketik kembali pass yang sama dengan pass registrasi untuk konfirmasi</t>
  </si>
  <si>
    <t>&lt;&lt; Autofill OTP :
Jika yes, akan mengambil OTP dari DB dan input ke Field secara otomatis
Jika no, user isi bagian Manual OTP dan code akan mengambil OTP dari cell ManualOTP salah tersebut</t>
  </si>
  <si>
    <t>&lt;&lt; Isi dengan OTP salah yang akan diinput ke Front End oleh Katalon (hanya diisi jika Autofill = No)</t>
  </si>
  <si>
    <t>&lt;&lt; Resend OTP :
Jika yes, akan membuat katalon tunggu hingga button resend muncul, lakukan resend, dan ambil OTP yang sudah di-update di DB
Jika No, resend tidak akan dilakukan sama sekali, hanya isi OTP di awal dan lanjutkan proses registrasi</t>
  </si>
  <si>
    <t>&lt;&lt; Isi dengan jumlah berapa kali akan resend OTP</t>
  </si>
  <si>
    <t>&lt;&lt; Opsi jika tidak ingin ceklis Term and Condition pada laman Sign Up, berpotensi menggagalkan proses registrasi</t>
  </si>
  <si>
    <t>&lt;&lt; Buka link yang mengarahkan pada dokumen lengkap dari term and condition.</t>
  </si>
  <si>
    <t>&lt;&lt; Pilihan untuk lgsg register tanpa verifikasi captcha, untuk mempercepat proses registrasi. Jika no, maka akan melewati proses verifikasi recaptcha sebelum klik Register</t>
  </si>
  <si>
    <t>&lt;&lt; Jika Yes, akan load Extension untuk solve captcha otomatis
Jika no, Extension untuk solve captcha tidak akan di-load, verifikasi captcha dibereskan langsung oleh user</t>
  </si>
  <si>
    <t>SKIP</t>
  </si>
  <si>
    <t>Unexecuted</t>
  </si>
  <si>
    <t>??!</t>
  </si>
  <si>
    <t>XX</t>
  </si>
  <si>
    <t>Warning</t>
  </si>
  <si>
    <t>;Tenant name/code tidak sesuai;Mandatory is incomplete</t>
  </si>
  <si>
    <t>-;Muncul error pada laman web secara acak;Username Pojok Kanan Atas Tidak Sesuai Data Edit;Berhasil Save tapi ada error yang tidak mengganggu flow testing</t>
  </si>
  <si>
    <t>;Mandatory is incomplete</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</si>
  <si>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sesuai;Username Pojok Kanan Atas Tidak Sesuai Data Edit;FailedStoreDB Nama depan tidak sesuai;FailedStoreDB Nama belakang tidak sesuai;FailedStoreDB Nama tenant tidak sesuai;FailedStoreDB Industry tidak sesuai;FailedStoreDB Jenis Kelamin tidak sesuai;FailedStoreDB Website tidak sesuai;FailedStoreDB Nomor telepon tidak sesuai;FailedStoreDB Position tidak sesuai;FailedStoreDB Nomor NPWP tidak sesuai;Saldo trial tidak muncul;Tenant name/code tidak sesuai;Mandatory is incomplete</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</si>
  <si>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sesuai;Muncul error pada laman web secara acak;Username Pojok Kanan Atas Tidak Sesuai Data Edit;FailedStoreDB Nama depan tidak sesuai;FailedStoreDB Nama belakang tidak sesuai;FailedStoreDB Nama tenant tidak sesuai;FailedStoreDB Industry tidak sesuai;FailedStoreDB Jenis Kelamin tidak sesuai;FailedStoreDB Website tidak sesuai;FailedStoreDB Nomor telepon tidak sesuai;FailedStoreDB Position tidak sesuai;FailedStoreDB Nomor NPWP tidak sesuai;Saldo trial tidak muncul;Tenant name/code tidak sesuai;Berhasil Save tapi ada error yang tidak mengganggu flow testing</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</si>
  <si>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sesuai;Muncul error pada laman web secara acak;Username Pojok Kanan Atas Tidak Sesuai Data Edit;Saldo trial tidak muncul;Berhasil Save tapi ada error yang tidak mengganggu flow testing</t>
  </si>
  <si>
    <t>PRODUCTION</t>
  </si>
  <si>
    <t>AT-LOG-001 (Login dengan password dan email salah)</t>
  </si>
  <si>
    <t>AT-LOG-002 (Login dengan email terafiliasi google account)</t>
  </si>
  <si>
    <t>AT-LOG-003 (Login normal tanpa ceklis recaptcha)</t>
  </si>
  <si>
    <t>AT-LOG-004 (Login normal recaptcha disalahkan 3 kali oleh user)</t>
  </si>
  <si>
    <t>AT-LOG-005 (Login normal dan sukses)</t>
  </si>
  <si>
    <t>AT-EDP-001 (Salah satu field mandatory tidak diinput)</t>
  </si>
  <si>
    <t>AT-EDP-002 (Nama tenant sudah terdaftar)</t>
  </si>
  <si>
    <t>AT-EDP-003 (Edit profile normal dan sukses)</t>
  </si>
  <si>
    <t>TRIAL</t>
  </si>
  <si>
    <t>AT-EDP-001 (Edit profile dengan salah satu field mandatory tidak diisi)</t>
  </si>
  <si>
    <t>AT-EDP-002 (Edit profile dengan semua field mandatory terisi dan nomor telepon yang pernah didaftar oleh user lain)</t>
  </si>
  <si>
    <t>AT-EDP-003 (Edit profile dengan semua field mandatory terisi dan nama tenant sudah terdaftar oleh user lain)</t>
  </si>
  <si>
    <t>AT-EDP-004 (Edit profile dengan semua field mandatory terisi dan npwp yang sudah pernah didaftarkan oleh user lain)</t>
  </si>
  <si>
    <t>AT-EDP-005 (Edit profile dengan semua field mandatory terisi dan sesuai kriteria)</t>
  </si>
  <si>
    <t>AT-EDP-006 (Edit profile dengan semua field mandatory terisi dan sesuai kriteria)</t>
  </si>
  <si>
    <t>Error, mandatory tidak lengkap</t>
  </si>
  <si>
    <t>100% edit profile berhasil</t>
  </si>
  <si>
    <t>Nama tenant sudah ada di DB,
gagal update</t>
  </si>
  <si>
    <t>Nomor telepon sudah ada di DB,
gagal update edit profile</t>
  </si>
  <si>
    <t>Data Edit Profile</t>
  </si>
  <si>
    <t>$Username Login</t>
  </si>
  <si>
    <t>TESTFR@GMAIL.COM</t>
  </si>
  <si>
    <t>JONAUDRIS23@GMAIL.COM</t>
  </si>
  <si>
    <t>JONAUDRIS23@MAILSAC.COM</t>
  </si>
  <si>
    <t>CHECKFINANCE@GM.COM</t>
  </si>
  <si>
    <t>USERONE@GMAIL.COM</t>
  </si>
  <si>
    <t>SENTANI@GMAIL.COM</t>
  </si>
  <si>
    <t>$Password Login</t>
  </si>
  <si>
    <t>Check1234!</t>
  </si>
  <si>
    <t>P@ssw0rd123!</t>
  </si>
  <si>
    <t>$Nama Depan</t>
  </si>
  <si>
    <t>HERIYANTO</t>
  </si>
  <si>
    <t>LENTERA</t>
  </si>
  <si>
    <t>USER</t>
  </si>
  <si>
    <t>SENTANI</t>
  </si>
  <si>
    <t>CHECK</t>
  </si>
  <si>
    <t>TRACK</t>
  </si>
  <si>
    <t>$Last Name</t>
  </si>
  <si>
    <t>EENDIGO</t>
  </si>
  <si>
    <t>AUDRIS</t>
  </si>
  <si>
    <t>ONETWO</t>
  </si>
  <si>
    <t>SENTANANUNO</t>
  </si>
  <si>
    <t>FINANCE</t>
  </si>
  <si>
    <t>$Nama Tenant</t>
  </si>
  <si>
    <t>TESTER FEATURE</t>
  </si>
  <si>
    <t>PT REAL ESTATE</t>
  </si>
  <si>
    <t>WOM FINANCE</t>
  </si>
  <si>
    <t>CHECK FINANCE</t>
  </si>
  <si>
    <t>EENDIGO PHASE2</t>
  </si>
  <si>
    <t>TRAN QUILL</t>
  </si>
  <si>
    <t>TRANX QUILL</t>
  </si>
  <si>
    <t>Industry</t>
  </si>
  <si>
    <t>QA</t>
  </si>
  <si>
    <t>REAL ESTATE</t>
  </si>
  <si>
    <t>INDUSTRI</t>
  </si>
  <si>
    <t>QC</t>
  </si>
  <si>
    <t>Jenis Kelamin</t>
  </si>
  <si>
    <t>M</t>
  </si>
  <si>
    <t>Website</t>
  </si>
  <si>
    <t>HTTPS://WWW.GOOGLE.COM/</t>
  </si>
  <si>
    <t>ESTATE.COM</t>
  </si>
  <si>
    <t>HTTPS://CHAT.OPENAI.COM/</t>
  </si>
  <si>
    <t>WWW.SENTANI.COM</t>
  </si>
  <si>
    <t>HTTPS://CHERRY.AD-INS.COM/</t>
  </si>
  <si>
    <t>Nomor Telepon</t>
  </si>
  <si>
    <t>082277885590</t>
  </si>
  <si>
    <t>0821727653</t>
  </si>
  <si>
    <t>Jabatan</t>
  </si>
  <si>
    <t>SECTION HEAD</t>
  </si>
  <si>
    <t>ADMIN</t>
  </si>
  <si>
    <t>MANAGER</t>
  </si>
  <si>
    <t>SECTION LEG</t>
  </si>
  <si>
    <t>Kode Negara</t>
  </si>
  <si>
    <t>Indonesia +62</t>
  </si>
  <si>
    <t>Hong Kong +852</t>
  </si>
  <si>
    <t>No NPWP</t>
  </si>
  <si>
    <t>12.23012-222</t>
  </si>
  <si>
    <t>12.23012-22</t>
  </si>
  <si>
    <t>23.00603-01</t>
  </si>
  <si>
    <t>21.8313233-01</t>
  </si>
  <si>
    <t>21.8313233-02</t>
  </si>
  <si>
    <t>18.820233233-02</t>
  </si>
  <si>
    <t>NPWP File Path</t>
  </si>
  <si>
    <r>
      <rPr>
        <sz val="11"/>
        <color rgb="FF000000"/>
        <rFont val="Calibri"/>
        <charset val="134"/>
      </rPr>
      <t>D:\KIP'\Katalon Test\EENDIGOProject\ImageFolder\NPWP\NPWP1.png</t>
    </r>
  </si>
  <si>
    <t>C:\Users\fendy.tio\Downloads\KTP-1544523262.PNG</t>
  </si>
  <si>
    <t>D:\KIP'\Katalon Test\EENDIGOProject\ImageFolder\NPWP\NPWP_monitor.jpg</t>
  </si>
  <si>
    <t>D:\KIP'\Katalon Test\EENDIGOProject\ImageFolder\NPWP\NPWP1.png</t>
  </si>
  <si>
    <t>Tipe Akun</t>
  </si>
  <si>
    <t>Personal</t>
  </si>
  <si>
    <r>
      <rPr>
        <sz val="11"/>
        <color rgb="FF000000"/>
        <rFont val="Calibri"/>
        <charset val="134"/>
      </rPr>
      <t>Personal</t>
    </r>
  </si>
  <si>
    <t>&lt;&lt; Isi dengan username yang sudah terdaftar di APIaaS, digunakan untuk login</t>
  </si>
  <si>
    <t>&lt;&lt; Isi dengan password dari user yang diinput pada username, digunakan untuk login saja</t>
  </si>
  <si>
    <t>&lt;&lt; Isi Nama depan yang akan diubah pada laman edit profile</t>
  </si>
  <si>
    <t>&lt;&lt; Isi dengan Nama Belakang yang akan diubah pada laman edit Profile</t>
  </si>
  <si>
    <t>&lt;&lt; Isi dengan Nama Tenant yang akan diubah pada laman edit profile</t>
  </si>
  <si>
    <t>&lt;&lt; Isi dengan Industry yang akan diubah pada laman edit profile</t>
  </si>
  <si>
    <t xml:space="preserve">&lt;&lt; Isi dengan M/F untuk field jenis kelamin pada laman edit profile. Pilihan radio button untuk jenis kelamin akan dipilih otomatis sesuai input M atau F </t>
  </si>
  <si>
    <t>&lt;&lt; Isi dengan Website yang akan diubah pada laman edit profile</t>
  </si>
  <si>
    <t>&lt;&lt; Isi dengan Nomor telepon yang akan diubah pada laman edit profile</t>
  </si>
  <si>
    <t>&lt;&lt; Isi dengan Jabatan yang akan diubah pada laman edit profile</t>
  </si>
  <si>
    <t>&lt;&lt; Isi dengan format &lt;negara&gt;spasi+&lt;kode negara&gt;  yang akan diubah pada laman edit profile</t>
  </si>
  <si>
    <t>&lt;&lt; Isi dengan No NPWP yang akan diubah pada laman edit profile</t>
  </si>
  <si>
    <t>&lt;&lt; Isi dengan file path dari foto NPWP yang akan diupload pada laman edit profile</t>
  </si>
  <si>
    <t>&lt;&lt; Isi dengan Tipe akun nya, antara Personal atau Perusahaan yang akan diubah pada laman edit profile</t>
  </si>
  <si>
    <t>NEXT</t>
  </si>
  <si>
    <t>UNexecuted</t>
  </si>
  <si>
    <t>XXX</t>
  </si>
  <si>
    <t>???</t>
  </si>
  <si>
    <t>Done well</t>
  </si>
  <si>
    <t>Submit Gagal;Failed Verify Data Match &amp; Equal;Failed Verify Data Match &amp; Equal</t>
  </si>
  <si>
    <t>-;Submit Gagal;Submit Gagal</t>
  </si>
  <si>
    <t>Pengubahan API KEY gagal karena sudah aktif</t>
  </si>
  <si>
    <t>;&lt;Tidak bisa memiliki lebih dari 1 tipe api key yang sama.&gt;</t>
  </si>
  <si>
    <t>AT-APK-001 (Add Key tanpa input field mandatory</t>
  </si>
  <si>
    <t>AT-APK-002 (Add Key sukses)</t>
  </si>
  <si>
    <t>AT-APK-002 (Search filter dengan API Key yang baru ditambahkan)</t>
  </si>
  <si>
    <t>AT-APK-011 (Edit key menjadi nonaktif)</t>
  </si>
  <si>
    <t>AT-APK-003 (Add Key dengan data existing)</t>
  </si>
  <si>
    <t>AT-APK-005 (Edit key gagal tanpa mandatory)</t>
  </si>
  <si>
    <t>AT-APK-006 (Edit key menjadi nonaktif)</t>
  </si>
  <si>
    <t>AT-APK-008 (Edit key nama API existing)</t>
  </si>
  <si>
    <t>AT-APK-012 (Edit key nama API not existing)</t>
  </si>
  <si>
    <t>AT-APK-002 (Add Key lalu isi field dan klik batal)</t>
  </si>
  <si>
    <t>AT-APK-010 (Add Key sukses)</t>
  </si>
  <si>
    <t>AT-APK-004 (Search filter dengan API Key yang baru ditambahkan)</t>
  </si>
  <si>
    <t>AT-APK-008 (Edit key menjadi aktif)</t>
  </si>
  <si>
    <t>AT-APK-012 (Edit key nama API)</t>
  </si>
  <si>
    <t>Sukses 100%</t>
  </si>
  <si>
    <t>Semua Controller aktif, dan lakukan edit, error karena key sudah aktif</t>
  </si>
  <si>
    <t>Gagal add, production 
sudah aktif</t>
  </si>
  <si>
    <t>Gagal Add, karena trial 
sudah aktif</t>
  </si>
  <si>
    <t>Gagal edit,
trial sudah aktif</t>
  </si>
  <si>
    <t>Gagal edit,
production sudah aktif</t>
  </si>
  <si>
    <t>Gagal edit,
nama api tidak di input</t>
  </si>
  <si>
    <t>Sukses,
tanpa ada controller yang berjalan</t>
  </si>
  <si>
    <t>Action</t>
  </si>
  <si>
    <t>Add</t>
  </si>
  <si>
    <t>Edit</t>
  </si>
  <si>
    <t>SUNDAWAR@GM.COM</t>
  </si>
  <si>
    <t>KVNEDGAR@ADIN.COM</t>
  </si>
  <si>
    <t>Xavier123!</t>
  </si>
  <si>
    <t>$Nama API KEY</t>
  </si>
  <si>
    <t>TESTERF3</t>
  </si>
  <si>
    <t>TESTERF1</t>
  </si>
  <si>
    <t>TESTERF2</t>
  </si>
  <si>
    <t>GAGAK</t>
  </si>
  <si>
    <t>TOWIN</t>
  </si>
  <si>
    <t>SIUUU</t>
  </si>
  <si>
    <t>WINWIN</t>
  </si>
  <si>
    <t>WATDE</t>
  </si>
  <si>
    <t>KARUNYA</t>
  </si>
  <si>
    <t>TESTERTR1</t>
  </si>
  <si>
    <t>API WWY</t>
  </si>
  <si>
    <t>TESTERTR2</t>
  </si>
  <si>
    <t>$Tipe API KEY</t>
  </si>
  <si>
    <t>Pilih Tipe Api Key</t>
  </si>
  <si>
    <t>$Edit Nama API</t>
  </si>
  <si>
    <t>TESTERLAST</t>
  </si>
  <si>
    <t>KURENGGG</t>
  </si>
  <si>
    <t>ITSTIME</t>
  </si>
  <si>
    <t>RUNNN</t>
  </si>
  <si>
    <t>HOTDAMN</t>
  </si>
  <si>
    <t>TERSERAHHH</t>
  </si>
  <si>
    <t>DEBEST</t>
  </si>
  <si>
    <t>TESTERTRR1</t>
  </si>
  <si>
    <t>TESTERTRR2</t>
  </si>
  <si>
    <t>$Edit Status API</t>
  </si>
  <si>
    <t>Inactive</t>
  </si>
  <si>
    <t>Active</t>
  </si>
  <si>
    <t>SearchTipeAPI</t>
  </si>
  <si>
    <t>All</t>
  </si>
  <si>
    <t>SearchStatusAPI</t>
  </si>
  <si>
    <t>TC Add &amp; Edit Controller</t>
  </si>
  <si>
    <t>Copy API Link?(Yes/No)</t>
  </si>
  <si>
    <r>
      <t xml:space="preserve">&lt;&lt; Action diisi antara 2 pilihan (Add atau Edit), setiap testcase akan menjalankan salah satu dari </t>
    </r>
    <r>
      <rPr>
        <b/>
        <sz val="11"/>
        <color rgb="FF000000"/>
        <rFont val="Calibri"/>
        <charset val="134"/>
      </rPr>
      <t>Add</t>
    </r>
    <r>
      <rPr>
        <sz val="11"/>
        <color rgb="FF000000"/>
        <rFont val="Calibri"/>
        <charset val="134"/>
      </rPr>
      <t xml:space="preserve"> atau </t>
    </r>
    <r>
      <rPr>
        <b/>
        <sz val="11"/>
        <color rgb="FF000000"/>
        <rFont val="Calibri"/>
        <charset val="134"/>
      </rPr>
      <t>Edit</t>
    </r>
    <r>
      <rPr>
        <sz val="11"/>
        <color rgb="FF000000"/>
        <rFont val="Calibri"/>
        <charset val="134"/>
      </rPr>
      <t xml:space="preserve">. Bisa dikosongkan jika tidak ingin melakukan proses </t>
    </r>
    <r>
      <rPr>
        <b/>
        <sz val="11"/>
        <color rgb="FF000000"/>
        <rFont val="Calibri"/>
        <charset val="134"/>
      </rPr>
      <t>Add</t>
    </r>
    <r>
      <rPr>
        <sz val="11"/>
        <color rgb="FF000000"/>
        <rFont val="Calibri"/>
        <charset val="134"/>
      </rPr>
      <t xml:space="preserve"> atau </t>
    </r>
    <r>
      <rPr>
        <b/>
        <sz val="11"/>
        <color rgb="FF000000"/>
        <rFont val="Calibri"/>
        <charset val="134"/>
      </rPr>
      <t xml:space="preserve">Edit </t>
    </r>
    <r>
      <rPr>
        <sz val="11"/>
        <color rgb="FF000000"/>
        <rFont val="Calibri"/>
        <charset val="134"/>
      </rPr>
      <t>pada API Key</t>
    </r>
  </si>
  <si>
    <r>
      <t xml:space="preserve">&lt;&lt; Isi dengan nama API Key yang akan ditambahkan atau di </t>
    </r>
    <r>
      <rPr>
        <b/>
        <sz val="11"/>
        <color rgb="FF000000"/>
        <rFont val="Calibri"/>
        <charset val="134"/>
      </rPr>
      <t xml:space="preserve">Add </t>
    </r>
    <r>
      <rPr>
        <sz val="11"/>
        <color rgb="FF000000"/>
        <rFont val="Calibri"/>
        <charset val="134"/>
      </rPr>
      <t>(hanya dibaca jika melakukan action Add API key)</t>
    </r>
  </si>
  <si>
    <r>
      <t xml:space="preserve">&lt;&lt; Isi dengan tipe API Key yang akan ditambahkan atau di </t>
    </r>
    <r>
      <rPr>
        <b/>
        <sz val="11"/>
        <color rgb="FF000000"/>
        <rFont val="Calibri"/>
        <charset val="134"/>
      </rPr>
      <t xml:space="preserve">Add </t>
    </r>
    <r>
      <rPr>
        <sz val="11"/>
        <color rgb="FF000000"/>
        <rFont val="Calibri"/>
        <charset val="134"/>
      </rPr>
      <t>(hanya dibaca jika melakukan action Add API key). Terdapat Dropdownlist nya</t>
    </r>
  </si>
  <si>
    <r>
      <t xml:space="preserve">&lt;&lt; Isi dengan nama API Key yang akan ditambahkan atau di </t>
    </r>
    <r>
      <rPr>
        <b/>
        <sz val="11"/>
        <color rgb="FF000000"/>
        <rFont val="Calibri"/>
        <charset val="134"/>
      </rPr>
      <t xml:space="preserve">Edit </t>
    </r>
    <r>
      <rPr>
        <sz val="11"/>
        <color rgb="FF000000"/>
        <rFont val="Calibri"/>
        <charset val="134"/>
      </rPr>
      <t>(hanya dibaca jika melakukan action Edit API key)</t>
    </r>
  </si>
  <si>
    <r>
      <t xml:space="preserve">&lt;&lt; Isi dengan tipe API Key yang akan ditambahkan atau di </t>
    </r>
    <r>
      <rPr>
        <b/>
        <sz val="11"/>
        <color rgb="FF000000"/>
        <rFont val="Calibri"/>
        <charset val="134"/>
      </rPr>
      <t xml:space="preserve">Edit </t>
    </r>
    <r>
      <rPr>
        <sz val="11"/>
        <color rgb="FF000000"/>
        <rFont val="Calibri"/>
        <charset val="134"/>
      </rPr>
      <t>(hanya dibaca jika melakukan action Edit API key). Terdapat Dropdown list nya</t>
    </r>
  </si>
  <si>
    <t>&lt;&lt; Isi dengan tipe API Key yang akan dicari/difilter pada laman list dari API Key. Terdapat pilihan Production dan juga Trial</t>
  </si>
  <si>
    <t>&lt;&lt; Isi dengan status API Key yang akan dicari/difilter pada laman list dari API Key. Terdapat pilihan Active, Inactive</t>
  </si>
  <si>
    <t>&lt;&lt; Copy API Key dapat dilakukan setiap sesudah proses Add atau Edit API Key, dengan mengisikan Yes
JIka no, maka tidak akan melakukan copy Key dari api key</t>
  </si>
  <si>
    <t>Gagal download file karena kesalahan sistem</t>
  </si>
  <si>
    <t>Gagal download file karena kesalahan sistem Bypass</t>
  </si>
  <si>
    <t>AT-DOA-001 (Download tanpa input field mandatory)</t>
  </si>
  <si>
    <t>AT-DOA-002 (Download dokumentasi facecompare)</t>
  </si>
  <si>
    <t>AT-DOA-003 (Download dokumentasi liveness)</t>
  </si>
  <si>
    <t>AT-DOA-004 (Download dokumentasi facecompare + liveness)</t>
  </si>
  <si>
    <t>AT-DOA-005 (Download dokumentasi OCR BPKB)</t>
  </si>
  <si>
    <t>AT-DOA-006 (Download dokumentasi OCR KK)</t>
  </si>
  <si>
    <t>AT-DOA-007 (Download dokumentasi OCR KTP)</t>
  </si>
  <si>
    <t>AT-DOA-008 (Download dokumentasi OCR NPWP)</t>
  </si>
  <si>
    <t>AT-DOA-009 (Download dokumentasi OCR Rek. Koran BCA)</t>
  </si>
  <si>
    <t>AT-DOA-010 (Download dokumentasi OCR Rek. Koran mandiri)</t>
  </si>
  <si>
    <t>AT-DOA-011 (Download dokumentasi OCR STNK)</t>
  </si>
  <si>
    <t>AT-DOA-012 (Pilih dokumentasi OCR STNK, lalu klik tombol bersihkan ddl, lalu klik download)</t>
  </si>
  <si>
    <t>AT-DOA-013 (Download dokumentasi OCR Invoice)</t>
  </si>
  <si>
    <t>AT-DOA-003 (Download dokumentasi facecompare + liveness)</t>
  </si>
  <si>
    <t>AT-DOA-004 (Download dokumentasi OCR BPKB)</t>
  </si>
  <si>
    <t>AT-DOA-005 (Download dokumentasi OCR KK)</t>
  </si>
  <si>
    <t>AT-DOA-006 (Download dokumentasi OCR KTP)</t>
  </si>
  <si>
    <t>AT-DOA-007 (Download dokumentasi OCR NPWP)</t>
  </si>
  <si>
    <t>AT-DOA-008 (Download dokumentasi OCR Rek. Koran BCA)</t>
  </si>
  <si>
    <t>AT-DOA-009 (Download dokumentasi OCR Rek. Koran mandiri)</t>
  </si>
  <si>
    <t>AT-DOA-010 (Download dokumentasi OCR STNK)</t>
  </si>
  <si>
    <t>AT-DOA-011 (Pilih dokumentasi OCR STNK, lalu klik tombol bersihkan ddl, lalu klik download)</t>
  </si>
  <si>
    <t>download 
+ delete</t>
  </si>
  <si>
    <t>Download +
delete</t>
  </si>
  <si>
    <t>Download w/o
delete</t>
  </si>
  <si>
    <t>Download tapi dengan mengosongkan DDL setelah memilih salah satunya (expected Error)</t>
  </si>
  <si>
    <t>AT-DOA-001 (Download tanpa input field mandatory) UJICOBA</t>
  </si>
  <si>
    <t>Documentation API</t>
  </si>
  <si>
    <t>$Download File</t>
  </si>
  <si>
    <t>FACECOMPARE</t>
  </si>
  <si>
    <t>LIVENESS</t>
  </si>
  <si>
    <t>LIVENESS + FACECOMPARE</t>
  </si>
  <si>
    <t>OCR BPKB</t>
  </si>
  <si>
    <t>OCR KK</t>
  </si>
  <si>
    <t>OCR KTP</t>
  </si>
  <si>
    <t>OCR NPWP</t>
  </si>
  <si>
    <t>OCR REK KORAN BCA</t>
  </si>
  <si>
    <t>OCR REK KORAN MANDIRI</t>
  </si>
  <si>
    <t>OCR STNK</t>
  </si>
  <si>
    <t>OCR Invoice</t>
  </si>
  <si>
    <t>Delete File ?(Yes/No)</t>
  </si>
  <si>
    <t>ClearDDL ? (Yes/No)</t>
  </si>
  <si>
    <t>Data Login</t>
  </si>
  <si>
    <t>Username</t>
  </si>
  <si>
    <t>SUCCESS</t>
  </si>
  <si>
    <t>FAILED</t>
  </si>
  <si>
    <t/>
  </si>
  <si>
    <t>&lt;Image resolution is above 3800 x 2850 (Document Only).&gt;</t>
  </si>
  <si>
    <t>&lt;key or tenant invalid&gt;</t>
  </si>
  <si>
    <t>&lt;Most information is not clear / Image is noisy;&gt;</t>
  </si>
  <si>
    <t>&lt;Unexpected Error&gt;</t>
  </si>
  <si>
    <t>&lt;KTP NOT FOUND&gt;</t>
  </si>
  <si>
    <t>&lt;Most information is not clear / Image is distorted/skewed;&gt;</t>
  </si>
  <si>
    <t>&lt;Most information is not clear / &gt;</t>
  </si>
  <si>
    <t>Scenario</t>
  </si>
  <si>
    <t>AT-KTP-001 (Upload File berupa PDF)</t>
  </si>
  <si>
    <t>AT-KTP-002 (Tidak upload File)</t>
  </si>
  <si>
    <t>AT-KTP-003 (Hit dengan API Key salah)</t>
  </si>
  <si>
    <t>AT-KTP-004 (Hit dengan Tenant salah)</t>
  </si>
  <si>
    <t>AT-KTP-005 (Hit dengan size melebihi 1.5MB)</t>
  </si>
  <si>
    <t>AT-KTP-006 (Hit dengan resolusi dibawah 300p)</t>
  </si>
  <si>
    <t>AT-KTP-007 (Hit dengan resolusi dibawah diatas 3880p)</t>
  </si>
  <si>
    <t>AT-KTP-008 (Hit dengan foto lain selain KTP, ini menggunakan KK)</t>
  </si>
  <si>
    <t>AT-KTP-009 (Hit dengan KTP dalam keadaan minim cahaya)</t>
  </si>
  <si>
    <t>AT-KTP-010 (Hit dengan KTP dalam keadaan overexposure)</t>
  </si>
  <si>
    <t>AT-KTP-011 (Hit dengan KTP yang foto wajahnya blur)</t>
  </si>
  <si>
    <t>AT-KTP-012 (Hit dengan KTP yang salah satu informasinya hilang)</t>
  </si>
  <si>
    <t>AT-KTP-013 (Hit dengan KTP yang terkena pantulan cahaya)</t>
  </si>
  <si>
    <t>AT-KTP-014 (Hit dengan KTP yang terlalu jauh)</t>
  </si>
  <si>
    <t>AT-KTP-015 (Hit dengan KTP yang difoto dari miring)</t>
  </si>
  <si>
    <t>AT-KTP-016 (Hit dengan KTP memudar)</t>
  </si>
  <si>
    <t>AT-KTP-017 (Hit dengan KTP blur)</t>
  </si>
  <si>
    <t>AT-KTP-018 (Hit dengan 2 KTP dalam 1 foto)</t>
  </si>
  <si>
    <t>AT-KTP-019 (Hit dengan KTP yang berasal dari monitor)</t>
  </si>
  <si>
    <t>AT-KTP-020 (Hit dengan KTP yang terpotong bagian foto)</t>
  </si>
  <si>
    <t>AT-KTP-021 (Hit dengan KTP yang terpotong bagian detailnya)</t>
  </si>
  <si>
    <t>AT-KTP-022 (Hit dengan KTP anak yang berwarna pink)</t>
  </si>
  <si>
    <t>AT-KTP-023 (Hit dengan KTP lama yang belum e-KTP)</t>
  </si>
  <si>
    <t>AT-KTP-024 (Hit dengan KTP bersama dokumen lain dalam 1 foto)</t>
  </si>
  <si>
    <t>AT-KTP-025 (Hit dengan bagian belakang dari KTP saja)</t>
  </si>
  <si>
    <t>AT-KTP-026 (Hit dengan KTP yang agak berbayang)</t>
  </si>
  <si>
    <t>AT-KTP-027 (Hit dengan KTP dengan background banyak tulisan)</t>
  </si>
  <si>
    <t>AT-KTP-028 (Hit dengan KTP yang memiliki watermark)</t>
  </si>
  <si>
    <t>AT-KTP-029 (Hit dengan KTP yang dibalik 180 derajat)</t>
  </si>
  <si>
    <t>AT-KTP-030 (Hit dengan KTP yang diberi filter)</t>
  </si>
  <si>
    <t>AT-KTP-031 (Hit dengan KTP yang difoto dari layar)</t>
  </si>
  <si>
    <t>AT-KTP-046 (Hit dengan KTP yang terbelah dua)</t>
  </si>
  <si>
    <t>AT-KTP-032 (Hit dengan KTP yang dibelakangnya ada orang)</t>
  </si>
  <si>
    <t>AT-KTP-033 (Hit dengan KTP yang dalam keadaan di-mirrored)</t>
  </si>
  <si>
    <t>AT-KTP-034 (Hit dengan KTP dalam keadaan lecek)</t>
  </si>
  <si>
    <t>AT-KTP-035 (Hit dengan KTP dalam keadaan terlipat/tertekuk)</t>
  </si>
  <si>
    <t>AT-KTP-036 (Hit dengan KTP dalam keadaan sedikit robek)</t>
  </si>
  <si>
    <t>AT-KTP-037 (Hit dengan KTP dalam keadaan portrait)</t>
  </si>
  <si>
    <t>AT-KTP-038 (Hit dengan KTP dalam keadaan landscape)</t>
  </si>
  <si>
    <t>AT-KTP-039 (Hit dengan KTP dalam resolusi maksimal)</t>
  </si>
  <si>
    <t>AT-KTP-040 (Hit dengan KTP asing)</t>
  </si>
  <si>
    <t>AT-KTP-041 (Hit dengan KTP hitam putih)</t>
  </si>
  <si>
    <t>AT-KTP-042 (Hit dengan KTP berwarna)</t>
  </si>
  <si>
    <t>AT-KTP-043 (Hit dengan KTP hasil scan printer)</t>
  </si>
  <si>
    <t>AT-KTP-044 (Hit dengan KTP dalam sampul plastik)</t>
  </si>
  <si>
    <t>AT-KTP-045 (Hit dengan KTP digital)</t>
  </si>
  <si>
    <t>Ambil Respons</t>
  </si>
  <si>
    <t>Hit menggunakan KTP dengan semua kriteria yang sesuai</t>
  </si>
  <si>
    <t>Hit menggunakan KTP dalam kondisi minim cahaya</t>
  </si>
  <si>
    <t>Hit menggunakan KTP yang memiliki resolusi dibawah 960x540</t>
  </si>
  <si>
    <t>Hit menggunakan KTP yang memiliki resolusi diatas 1920x1080</t>
  </si>
  <si>
    <t>Lakukan proses HIT(pemakaian) dengan API Key yang salah</t>
  </si>
  <si>
    <t>Hit menggunakan KTP dengan resolusi dibawah 960x720</t>
  </si>
  <si>
    <t>Hit menggunakan KTP yang agak blur</t>
  </si>
  <si>
    <t>Hit menggunakan KTP yang sangat blur</t>
  </si>
  <si>
    <t>Hit menggunakan bagian belakang KTP palsu</t>
  </si>
  <si>
    <t>Hit menggunakan bagian belakang KTP asli</t>
  </si>
  <si>
    <t>Hit menggunakan KTP yang ditumpuk</t>
  </si>
  <si>
    <t>Hit menggunakan KTP yang ditumpuk vertical dan horizontal</t>
  </si>
  <si>
    <t>Hit menggunakan KTP yang difoto dari sudut kemiringan 45 derajat</t>
  </si>
  <si>
    <t>Hit menggunakan KTP dan data agama disensor</t>
  </si>
  <si>
    <t>Hit menggunakan KTP dan data status perkawinan disensor</t>
  </si>
  <si>
    <t>Hit menggunakan KTP dan data Pekerjaan disensor</t>
  </si>
  <si>
    <t>Hit menggunakan KTP dan data Kewarganegaraan disensor</t>
  </si>
  <si>
    <t>Hit menggunakan KTP dan data Masa berlaku disensor</t>
  </si>
  <si>
    <t>Hit menggunakan KTP dan data Kota dan Tanggal TTD disensor</t>
  </si>
  <si>
    <t>Hit menggunakan KTP dan data TTD disensor</t>
  </si>
  <si>
    <t>Hit menggunakan KTP, foto disensor</t>
  </si>
  <si>
    <t>Hit menggunakan KTP, data NIK disensor</t>
  </si>
  <si>
    <t>Hit menggunakan KTP, data Nama disensor</t>
  </si>
  <si>
    <t>Hit menggunakan KTP, data Jenis Kelamin disensor</t>
  </si>
  <si>
    <t>Hit menggunakan KTP, data Alamat disensor</t>
  </si>
  <si>
    <t>Hit menggunakan KTP, data detail Alamat disensor</t>
  </si>
  <si>
    <t>Hit menggunakan KTP, data seluruh Alamat disensor</t>
  </si>
  <si>
    <t>Hit menggunakan KTP, data NIK dan judul Provinsi disensor</t>
  </si>
  <si>
    <t>Hit menggunakan KTP, data NIK dan Nama disensor</t>
  </si>
  <si>
    <t>Hit menggunakan KTP, data NIK dan Tempat tanggal lahir disensor</t>
  </si>
  <si>
    <t>Hit menggunakan KTP, data NIK dan Jenis Kelamin disensor</t>
  </si>
  <si>
    <t>Hit menggunakan KTP, data NIK dan seluruh Alamat disensor</t>
  </si>
  <si>
    <t>Hit menggunakan KTP, data NIK hingga Alamat disensor</t>
  </si>
  <si>
    <t>Hit menggunakan KTP hitam putih</t>
  </si>
  <si>
    <t>Hit menggunakan KTP yang warna nya di invert</t>
  </si>
  <si>
    <t>Hit menggunakan KTP dirotasi 90 derajat</t>
  </si>
  <si>
    <t>Hit menggunakan KTP dirotasi 180 derajat</t>
  </si>
  <si>
    <t>Hit menggunakan KTP dirotasi 270 derajat</t>
  </si>
  <si>
    <t>Hit menggunakan KTP dirotasi 45 derajat</t>
  </si>
  <si>
    <t>Hit menggunakan KTP dirotasi 135 derajat</t>
  </si>
  <si>
    <t>Hit menggunakan KTP dirotasi 225 derajat</t>
  </si>
  <si>
    <t>Hit menggunakan KTP dirotasi 315 derajat</t>
  </si>
  <si>
    <t>Hit menggunakan tenant code yang salah(tidak ada di DB dan tidak sesuai dengan Key-nya)</t>
  </si>
  <si>
    <t>Hit tanpa mengirimkan gambar, melainkan sebuah file dengan extension .txt</t>
  </si>
  <si>
    <t>Hit dengan parameter image sebuah kertas putih bersih</t>
  </si>
  <si>
    <t>Hit menggunakan foto KTP yang overexposure</t>
  </si>
  <si>
    <t>Hit menggunakan foto bukan KTP, melainkan NPWP</t>
  </si>
  <si>
    <t>Hit menggunakan foto KTP dengan pantulan flash</t>
  </si>
  <si>
    <t>Hit menggunakan foto KTP dengan background orang pemilik KTP</t>
  </si>
  <si>
    <t>Hit menggunakan foto KTP Indonesia yang dimiliki oleh WNA</t>
  </si>
  <si>
    <t>Hit menggunakan foto KTP Non Indonesia (KTP Inggris)</t>
  </si>
  <si>
    <t>Hit menggunakan foto KTP Anak</t>
  </si>
  <si>
    <t>Hit menggunakan foto KTP dari monitor</t>
  </si>
  <si>
    <t>Hit menggunakan foto KTP yang terpotong di bagian kanan</t>
  </si>
  <si>
    <t>Hit menggunakan foto KTP yang terpotong di bagian kiri</t>
  </si>
  <si>
    <t>Hit menggunakan foto KTP dengan watermark dengan ketebalan 66%</t>
  </si>
  <si>
    <t>Hit menggunakan foto KTP dengan watermark dengan ketebalan 100%</t>
  </si>
  <si>
    <t>Hit menggunakan foto KTP digital</t>
  </si>
  <si>
    <t>OCR Parameter</t>
  </si>
  <si>
    <t>$IMG</t>
  </si>
  <si>
    <t>ImageFolder/RKMandiri/RKMandiri1.pdf</t>
  </si>
  <si>
    <t>ImageFolder/decoy.txt</t>
  </si>
  <si>
    <t>ImageFolder/KTP/KTPWorks1.png</t>
  </si>
  <si>
    <t>ImageFolder/KTP/KTPrestoobig1.png</t>
  </si>
  <si>
    <t>ImageFolder/KTP/KTPrestoosmall2.jpg</t>
  </si>
  <si>
    <t>ImageFolder/KK/KKWorks1.jpg</t>
  </si>
  <si>
    <t>ImageFolder/KTP/KTPmightwork1.jpg</t>
  </si>
  <si>
    <t>ImageFolder/KTP/KTPoverexposure.png</t>
  </si>
  <si>
    <t>ImageFolder/KTP/KTPdatahidden8.jpg</t>
  </si>
  <si>
    <t>ImageFolder/KTP/KTPhiddencombination1.jpg</t>
  </si>
  <si>
    <t>ImageFolder/KTP/KTPflash.jpg</t>
  </si>
  <si>
    <t>ImageFolder/KTP/KTPjauh.jpg</t>
  </si>
  <si>
    <t>ImageFolder/KTP/KTPskew.jpeg</t>
  </si>
  <si>
    <t>ImageFolder/KTP/KTPmemudar.png</t>
  </si>
  <si>
    <t>ImageFolder/KTP/KTPblurlevel2.png</t>
  </si>
  <si>
    <t>ImageFolder/KTP/KTPmultistack.jpeg</t>
  </si>
  <si>
    <t>ImageFolder/KTP/KTPmonitor.jpeg</t>
  </si>
  <si>
    <t>ImageFolder/KTP/KTPkepotongkanan.jpeg</t>
  </si>
  <si>
    <t>ImageFolder/KTP/KTPkepotongkiri.jpeg</t>
  </si>
  <si>
    <t>ImageFolder/KTP/KTPanak.jpg</t>
  </si>
  <si>
    <t>ImageFolder/KTP/KTPversiLama.jpg</t>
  </si>
  <si>
    <t>ImageFolder/KTP/KTPNpwp.jpeg</t>
  </si>
  <si>
    <t>ImageFolder/KTP/KTPbackasli.jpeg</t>
  </si>
  <si>
    <t>ImageFolder/KTP/KTPberbayang.png</t>
  </si>
  <si>
    <t>ImageFolder/KTP/KTPbackgroundtulisan.png</t>
  </si>
  <si>
    <t>ImageFolder/KTP/KTPwatermarkhigh.jpg</t>
  </si>
  <si>
    <t>ImageFolder/KTP/KTProtated2.png</t>
  </si>
  <si>
    <t>ImageFolder/KTP/KTPfilter.png</t>
  </si>
  <si>
    <t>ImageFolder/KTP/KTPlakban.png</t>
  </si>
  <si>
    <t>ImageFolder/KTP/KTPbackgroundpeople.jpg</t>
  </si>
  <si>
    <t>ImageFolder/KTP/KTPinverted.jpg</t>
  </si>
  <si>
    <t>ImageFolder/KTP/KTPlecek.png</t>
  </si>
  <si>
    <t>ImageFolder/KTP/KTPtertekuk.jpg</t>
  </si>
  <si>
    <t>ImageFolder/KTP/KTPsobek.png</t>
  </si>
  <si>
    <t>ImageFolder/KTP/KTPportrait.jpg</t>
  </si>
  <si>
    <t>ImageFolder/KTP/KTPlandscape.png</t>
  </si>
  <si>
    <t>ImageFolder/KTP/KTPWorks2.png</t>
  </si>
  <si>
    <t>ImageFolder/KTP/KTPIndoNonWNI.jpg</t>
  </si>
  <si>
    <t>ImageFolder/KTP/KTPblackwhite.jpg</t>
  </si>
  <si>
    <t>ImageFolder/KTP/KTPfotokopiberwarna.png</t>
  </si>
  <si>
    <t>ImageFolder/KTP/KTPsampulplastik.png</t>
  </si>
  <si>
    <t>ImageFolder/KTP/KTPrestoobig2.png</t>
  </si>
  <si>
    <t>ImageFolder/KTP/KTPrestoosmall1.png</t>
  </si>
  <si>
    <t>ImageFolder/KTP/KTPblurlevel1.png</t>
  </si>
  <si>
    <t>ImageFolder/KTP/KTPbackpalsu.jpeg</t>
  </si>
  <si>
    <t>ImageFolder/KTP/KTPmultistack2.jpeg</t>
  </si>
  <si>
    <t>ImageFolder/KTP/KTPdatahidden1.jpg</t>
  </si>
  <si>
    <t>ImageFolder/KTP/KTPdatahidden2.jpg</t>
  </si>
  <si>
    <t>ImageFolder/KTP/KTPdatahidden3.jpg</t>
  </si>
  <si>
    <t>ImageFolder/KTP/KTPdatahidden4.jpg</t>
  </si>
  <si>
    <t>ImageFolder/KTP/KTPdatahidden5.jpg</t>
  </si>
  <si>
    <t>ImageFolder/KTP/KTPdatahidden6.jpg</t>
  </si>
  <si>
    <t>ImageFolder/KTP/KTPdatahidden7.jpg</t>
  </si>
  <si>
    <t>ImageFolder/KTP/KTPhiddencombination2.jpg</t>
  </si>
  <si>
    <t>ImageFolder/KTP/KTPhiddencombination3.jpg</t>
  </si>
  <si>
    <t>ImageFolder/KTP/KTPhiddencombination4.jpg</t>
  </si>
  <si>
    <t>ImageFolder/KTP/KTPhiddencombination5.jpg</t>
  </si>
  <si>
    <t>ImageFolder/KTP/KTPhiddencombination6.jpg</t>
  </si>
  <si>
    <t>ImageFolder/KTP/KTPhiddencombination7.jpg</t>
  </si>
  <si>
    <t>ImageFolder/KTP/KTPhiddencombination8.jpg</t>
  </si>
  <si>
    <t>ImageFolder/KTP/KTPhiddencombination9.jpg</t>
  </si>
  <si>
    <t>ImageFolder/KTP/KTPhiddencombination10.jpg</t>
  </si>
  <si>
    <t>ImageFolder/KTP/KTPhiddencombination11.jpg</t>
  </si>
  <si>
    <t>ImageFolder/KTP/KTPhiddencombination12.jpg</t>
  </si>
  <si>
    <t>ImageFolder/KTP/KTPcolorinversion.jpg</t>
  </si>
  <si>
    <t>ImageFolder/KTP/KTProtated1.png</t>
  </si>
  <si>
    <t>ImageFolder/KTP/KTProtated3.png</t>
  </si>
  <si>
    <t>ImageFolder/KTP/KTProtated4.jpg</t>
  </si>
  <si>
    <t>ImageFolder/KTP/KTProtated5.jpg</t>
  </si>
  <si>
    <t>ImageFolder/KTP/KTProtated6.jpg</t>
  </si>
  <si>
    <t>ImageFolder/KTP/KTProtated7.jpg</t>
  </si>
  <si>
    <t>ImageFolder/WhiteEmpty.png</t>
  </si>
  <si>
    <t>ImageFolder/NPWP/NPWP.jpg</t>
  </si>
  <si>
    <t>ImageFolder/KTP/KTPWNA.png</t>
  </si>
  <si>
    <t>ImageFolder/KTP/KTPwatermarklow.jpg</t>
  </si>
  <si>
    <t>ImageFolder/KTP/KTPdigital.png</t>
  </si>
  <si>
    <t>$SearchTipeSaldo</t>
  </si>
  <si>
    <t>$SearchTipeTransaksi</t>
  </si>
  <si>
    <t>Controller Key</t>
  </si>
  <si>
    <t>UseCorrectTenantCode?</t>
  </si>
  <si>
    <t>Wrong TenantCode</t>
  </si>
  <si>
    <t>abc</t>
  </si>
  <si>
    <t>XYZ</t>
  </si>
  <si>
    <t>QL</t>
  </si>
  <si>
    <t>UseCorrectKey?(Yes/No)</t>
  </si>
  <si>
    <t>Wrong Key</t>
  </si>
  <si>
    <t>ParameterOptional</t>
  </si>
  <si>
    <t>NIK</t>
  </si>
  <si>
    <t>loginId</t>
  </si>
  <si>
    <t>Q</t>
  </si>
  <si>
    <t>referenceNumber</t>
  </si>
  <si>
    <t>REF00001</t>
  </si>
  <si>
    <t>officeCode</t>
  </si>
  <si>
    <t>HO</t>
  </si>
  <si>
    <t>officeName</t>
  </si>
  <si>
    <t>HEAD_OFFICE</t>
  </si>
  <si>
    <t>question</t>
  </si>
  <si>
    <t>Registrasi User Pertama</t>
  </si>
  <si>
    <t>Source(MOBILE/WEB)</t>
  </si>
  <si>
    <t>MOBILE</t>
  </si>
  <si>
    <t>Login Credential</t>
  </si>
  <si>
    <t>UsernameLogin</t>
  </si>
  <si>
    <t>PasswordLogin</t>
  </si>
  <si>
    <t>Hasil Respons</t>
  </si>
  <si>
    <t>Expected Response</t>
  </si>
  <si>
    <t>{
    "message": "KTP NOT FOUND",
    "ocr_date": "2023-11-24T15:56:02+07:00",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</si>
  <si>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
    "message": "KTP NOT FOUND",
    "ocr_date": "2023-11-24T15:58:15+07:00",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</si>
  <si>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
    "status": "key or tenant invalid"
}</t>
  </si>
  <si>
    <t>{
    "message": "",
    "ocr_date": "2023-11-24T16:20:28+07:00",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0.97372,
        "berlakuHingga": 0.99,
        "golonganDarah": 0.01,
        "jenisKelamin": 0.99,
        "kecamatan": 0.99,
        "kelurahanDesa": 0.01,
        "kewarganegaraan": 0.99,
        "kotaKabupaten": 0.99,
        "nama": 0.97762,
        "nik": 0.97613,
        "pekerjaan": 0.99,
        "provinsi": 0.99,
        "rtRw": 0.01,
        "statusPerkawinan": 0.99,
        "tanggalLahir": 0.97601,
        "tempatLahir": 0.95777
    },
    "status": "SUCCESS"
}</t>
  </si>
  <si>
    <t>{
    "message": "",
    "ocr_date": "2023-11-24T16:22:16+07:00",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0.97847,
        "berlakuHingga": 0.99,
        "golonganDarah": 0.01,
        "jenisKelamin": 0.99,
        "kecamatan": 0.99,
        "kelurahanDesa": 0.99,
        "kewarganegaraan": 0.99,
        "kotaKabupaten": 0.99,
        "nama": 0.9726,
        "nik": 0.98462,
        "pekerjaan": 0.99,
        "provinsi": 0.99,
        "rtRw": 0.99004,
        "statusPerkawinan": 0.99,
        "tanggalLahir": 0.98967,
        "tempatLahir": 0.95105
    },
    "status": "SUCCESS"
}</t>
  </si>
  <si>
    <t>{
    "message": "KTP NOT FOUND",
    "ocr_date": "2023-11-24T16:23:47+07:00",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</si>
  <si>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
    "message": "",
    "ocr_date": "2023-11-24T16:26:14+07:00",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0.90725,
        "nik": 0.01,
        "pekerjaan": 0.99,
        "provinsi": 0.99,
        "rtRw": 0.98687,
        "statusPerkawinan": 0.99,
        "tanggalLahir": 0.99298,
        "tempatLahir": 0.96626
    },
    "status": "FAILED"
}</t>
  </si>
  <si>
    <t>{
    "message": "",
    "ocr_date": "2023-11-24T16:53:02+07:00",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0.90725,
        "nik": 0.01,
        "pekerjaan": 0.99,
        "provinsi": 0.99,
        "rtRw": 0.98687,
        "statusPerkawinan": 0.99,
        "tanggalLahir": 0.99298,
        "tempatLahir": 0.96626
    },
    "status": "SUCCESS"
}</t>
  </si>
  <si>
    <t>{
    "message": "",
    "ocr_date": "2023-11-08T09:17:58+07:00",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0.96701,
        "nik": 0.01,
        "pekerjaan": 0.99,
        "provinsi": 0.99,
        "rtRw": 0.98216,
        "statusPerkawinan": 0.99,
        "tanggalLahir": 0.99298,
        "tempatLahir": 0.96626
    },
    "status": "SUCCESS"
}</t>
  </si>
  <si>
    <t>{
    "message": "",
    "ocr_date": "2023-11-08T09:19:28+07:00",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0.96701,
        "nik": 0.01,
        "pekerjaan": 0.99,
        "provinsi": 0.99,
        "rtRw": 0.98216,
        "statusPerkawinan": 0.99,
        "tanggalLahir": 0.99298,
        "tempatLahir": 0.96626
    },
    "status": "SUCCESS"
}</t>
  </si>
  <si>
    <t>{
    "message": "",
    "ocr_date": "2023-11-08T09:20:30+07:00",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0.97372,
        "berlakuHingga": 0.99,
        "golonganDarah": 0.01,
        "jenisKelamin": 0.99,
        "kecamatan": 0.99,
        "kelurahanDesa": 0.01,
        "kewarganegaraan": 0.99,
        "kotaKabupaten": 0.99,
        "nama": 0.97762,
        "nik": 0.97613,
        "pekerjaan": 0.99,
        "provinsi": 0.99,
        "rtRw": 0.01,
        "statusPerkawinan": 0.99,
        "tanggalLahir": 0.97601,
        "tempatLahir": 0.95777
    },
    "status": "SUCCESS"
}</t>
  </si>
  <si>
    <t>{
    "message": "",
    "ocr_date": "2023-11-08T09:21:40+07:00",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0.97691,
        "berlakuHingga": 0.99,
        "golonganDarah": 0.01,
        "jenisKelamin": 0.99,
        "kecamatan": 0.99,
        "kelurahanDesa": 0.99,
        "kewarganegaraan": 0.99,
        "kotaKabupaten": 0.99,
        "nama": 0.96918,
        "nik": 0.98832,
        "pekerjaan": 0.99,
        "provinsi": 0.99,
        "rtRw": 0.98884,
        "statusPerkawinan": 0.99,
        "tanggalLahir": 0.99098,
        "tempatLahir": 0.94923
    },
    "status": "SUCCESS"
}</t>
  </si>
  <si>
    <t>{
    "message": "",
    "ocr_date": "2023-11-03T15:36:08+07:00",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0.97847,
        "berlakuHingga": 0.99,
        "golonganDarah": 0.01,
        "jenisKelamin": 0.99,
        "kecamatan": 0.99,
        "kelurahanDesa": 0.99,
        "kewarganegaraan": 0.99,
        "kotaKabupaten": 0.99,
        "nama": 0.9726,
        "nik": 0.98462,
        "pekerjaan": 0.99,
        "provinsi": 0.99,
        "rtRw": 0.98631,
        "statusPerkawinan": 0.99,
        "tanggalLahir": 0.98967,
        "tempatLahir": 0.95105
    },
    "status": "SUCCESS"
}</t>
  </si>
  <si>
    <t>{
    "message": "",
    "ocr_date": "2023-11-03T15:36:28+07:00",
    "read": {
        "agama": "BUDDHA",
        "alamat": "JLN KENTEN NO 34",
        "berlakuHingga": "SEUMUR HIDUP",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
    "read_confidence": {
        "agama": 0.99,
        "alamat": 0.93717,
        "berlakuHingga": 0.99,
        "golonganDarah": 0.01,
        "jenisKelamin": 0.99,
        "kecamatan": 0.99,
        "kelurahanDesa": 0.99,
        "kewarganegaraan": 0.99,
        "kotaKabupaten": 0.01,
        "nama": 0.92249,
        "nik": 0.98136,
        "pekerjaan": 0.99,
        "provinsi": 0.99,
        "rtRw": 0.94302,
        "statusPerkawinan": 0.99,
        "tanggalLahir": 0.98601,
        "tempatLahir": 0.97229
    },
    "status": "SUCCESS"
}</t>
  </si>
  <si>
    <t>{
    "message": "",
    "ocr_date": "2023-11-03T15:36:34+07:00",
    "read": {
        "agama": "BUDDHA",
        "alamat": "JLN. KENTEN NO 34",
        "berlakuHingga": "SEUMUR HIDUP",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
    "read_confidence": {
        "agama": 0.99,
        "alamat": 0.93922,
        "berlakuHingga": 0.99,
        "golonganDarah": 0.01,
        "jenisKelamin": 0.99,
        "kecamatan": 0.99,
        "kelurahanDesa": 0.99,
        "kewarganegaraan": 0.99,
        "kotaKabupaten": 0.99,
        "nama": 0.96818,
        "nik": 0.95197,
        "pekerjaan": 0.99,
        "provinsi": 0.99,
        "rtRw": 0.98633,
        "statusPerkawinan": 0.99,
        "tanggalLahir": 0.99052,
        "tempatLahir": 0.96206
    },
    "status": "SUCCESS"
}</t>
  </si>
  <si>
    <t>{
    "message": "",
    "ocr_date": "2023-11-03T15:36:40+07:00",
    "read": {
        "agama": "BUDDHA",
        "alamat": "JLN KENTEN NO 34",
        "berlakuHingga": "",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HENDRA"
    },
    "read_confidence": {
        "agama": 0.99,
        "alamat": 0.94989,
        "berlakuHingga": 0.01,
        "golonganDarah": 0.01,
        "jenisKelamin": 0.99,
        "kecamatan": 0.99,
        "kelurahanDesa": 0.99,
        "kewarganegaraan": 0.99,
        "kotaKabupaten": 0.99,
        "nama": 0.96045,
        "nik": 0.92841,
        "pekerjaan": 0.99,
        "provinsi": 0.99,
        "rtRw": 0.97736,
        "statusPerkawinan": 0.99,
        "tanggalLahir": 0.98635,
        "tempatLahir": 0.95535
    },
    "status": "SUCCESS"
}</t>
  </si>
  <si>
    <t>{
    "message": "",
    "ocr_date": "2023-11-03T15:36:51+07:00",
    "read": {
        "agama": "ISLAM",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</si>
  <si>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"2023-11-03T15:36:56+07:00",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0.01,
        "tanggalLahir": 0.97703,
        "tempatLahir": 0.95857
    },
    "status": "SUCCESS"
}</t>
  </si>
  <si>
    <t>{
    "message": "",
    "ocr_date": "2023-11-03T15:37:01+07:00",
    "read": {
        "agama": "KRISTEN",
        "alamat": "JAGA VI",
        "berlakuHingga": "SEUMUR HIDUP",
        "golonganDarah": "",
        "is_ektp": true,
        "jenisKelamin": "PEREMPUAN",
        "kecamatan": "MOTOLING",
        "kelurahanDesa": "MOTOLING",
        "kewarganegaraan": "WNI",
        "kotaKabupaten": "MINAHASA SELATAN",
        "nama": "JELTY JEINE KORDAK",
        "nik": "7105074205820001",
        "pekerjaan": "",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0.01,
        "provinsi": 0.99,
        "rtRw": 0.01,
        "statusPerkawinan": 0.99,
        "tanggalLahir": 0.97703,
        "tempatLahir": 0.95857
    },
    "status": "SUCCESS"
}</t>
  </si>
  <si>
    <t>{
    "message": "",
    "ocr_date": "2023-11-03T15:37:07+07:00",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</si>
  <si>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"2023-11-03T15:37:13+07:00",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0.01,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</si>
  <si>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"2023-11-03T15:37:18+07:00",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0.01,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</si>
  <si>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"2023-11-03T15:37:23+07:00",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</si>
  <si>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"2023-11-03T15:37:28+07:00",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</si>
  <si>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"2023-11-03T15:37:33+07:00",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0.9832,
        "pekerjaan": 0.99,
        "provinsi": 0.99,
        "rtRw": 0.01,
        "statusPerkawinan": 0.99,
        "tanggalLahir": 0.97703,
        "tempatLahir": 0.95857
    },
    "status": "SUCCESS"
}</t>
  </si>
  <si>
    <t>{
    "message": "",
    "ocr_date": "2023-11-03T15:37:39+07:00",
    "read": {
        "agama": "KRISTEN",
        "alamat": "JAGA VI",
        "berlakuHingga": "SEUMUR HIDUP",
        "golonganDarah": "",
        "is_ektp": true,
        "jenisKelamin": "PEREMPUAN",
        "kecamatan": "MOTOLING",
        "kelurahanDesa": "MOTOLING",
        "kewarganegaraan": "WNI",
        "kotaKabupaten": "MINAHASA SELATAN",
        "nama": "; JELTY JEINE KORDAK",
        "nik": "",
        "pekerjaan": "MENGURUS RUMAH TANGGA",
        "provinsi": "SULAWESI UTARA",
        "rtRw": "",
        "statusPerkawinan": "CERAI MATI",
        "tanggalLahir": "18-05-1982",
        "tempatLahir": "MOTOLING"
    },
    "read_confidence": {
        "agama": 0.99,
        "alamat": 0.97046,
        "berlakuHingga": 0.99,
        "golonganDarah": 0.01,
        "jenisKelamin": 0.99,
        "kecamatan": 0.99,
        "kelurahanDesa": 0.01,
        "kewarganegaraan": 0.99,
        "kotaKabupaten": 0.99,
        "nama": 0.94409,
        "nik": 0.01,
        "pekerjaan": 0.99,
        "provinsi": 0.99,
        "rtRw": 0.01,
        "statusPerkawinan": 0.99,
        "tanggalLahir": 0.9939,
        "tempatLahir": 0.98688
    },
    "status": "SUCCESS"
}</t>
  </si>
  <si>
    <t>{
    "message": "",
    "ocr_date": "2023-11-03T15:37:44+07:00",
    "read": {
        "agama": "KRISTEN",
        "alamat": "JAGA VI",
        "berlakuHingga": "SEUMUR HIDUP",
        "golonganDarah": "",
        "is_ektp": true,
        "jenisKelamin": "PEREMPUAN",
        "kecamatan": "MOTOLING",
        "kelurahanDesa": "MOTOLING",
        "kewarganegaraan": "WNI",
        "kotaKabupaten": "MINAHASA SELATAN",
        "nama": "",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0.01,
        "nik": 0.98446,
        "pekerjaan": 0.99,
        "provinsi": 0.99,
        "rtRw": 0.01,
        "statusPerkawinan": 0.99,
        "tanggalLahir": 0.98805,
        "tempatLahir": 0.98082
    },
    "status": "SUCCESS"
}</t>
  </si>
  <si>
    <t>{
    "message": "",
    "ocr_date": "2023-11-03T15:37:49+07:00",
    "read": {
        "agama": "KRISTEN",
        "alamat": "JAGA VI",
        "berlakuHingga": "SEUMUR HIDUP",
        "golonganDarah": "",
        "is_ektp": true,
        "jenisKelamin": "",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0.96819,
        "berlakuHingga": 0.99,
        "golonganDarah": 0.01,
        "jenisKelamin": 0.01,
        "kecamatan": 0.99,
        "kelurahanDesa": 0.01,
        "kewarganegaraan": 0.99,
        "kotaKabupaten": 0.99,
        "nama": 0.93879,
        "nik": 0.98249,
        "pekerjaan": 0.99,
        "provinsi": 0.99,
        "rtRw": 0.01,
        "statusPerkawinan": 0.99,
        "tanggalLahir": 0.98826,
        "tempatLahir": 0.98661
    },
    "status": "SUCCESS"
}</t>
  </si>
  <si>
    <t>{
    "message": "",
    "ocr_date": "2023-11-03T15:37:54+07:00",
    "read": {
        "agama": "KRISTEN",
        "alamat": "",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0.01,
        "berlakuHingga": 0.99,
        "golonganDarah": 0.01,
        "jenisKelamin": 0.99,
        "kecamatan": 0.99,
        "kelurahanDesa": 0.01,
        "kewarganegaraan": 0.99,
        "kotaKabupaten": 0.99,
        "nama": 0.97503,
        "nik": 0.98089,
        "pekerjaan": 0.99,
        "provinsi": 0.99,
        "rtRw": 0.01,
        "statusPerkawinan": 0.99,
        "tanggalLahir": 0.97703,
        "tempatLahir": 0.95857
    },
    "status": "SUCCESS"
}</t>
  </si>
  <si>
    <t>{
    "message": "",
    "ocr_date": "2023-11-03T15:38:00+07:00",
    "read": {
        "agama": "KRISTEN",
        "alamat": "JAGA VI",
        "berlakuHingga": "SEUMUR HIDUP",
        "golonganDarah": "",
        "is_ektp": true,
        "jenisKelamin": "PEREMPUAN",
        "kecamatan": "",
        "kelurahanDesa": "",
        "kewarganegaraan": "WNI",
        "kotaKabupaten": "MINAHASA SELATAN",
        "nama": "JELTY JEINE KORDAK",
        "nik": "7105074205820001",
        "pekerjaan": "MENGURUS RUMAH TANGGA",
        "provinsi": "SULAWESI UTARA",
        "rtRw": "",
        "statusPerkawinan": "KAWIN",
        "tanggalLahir": "18-05-1982",
        "tempatLahir": "MOTOLING"
    },
    "read_confidence": {
        "agama": 0.99,
        "alamat": 0.97053,
        "berlakuHingga": 0.99,
        "golonganDarah": 0.01,
        "jenisKelamin": 0.99,
        "kecamatan": 0.01,
        "kelurahanDesa": 0.01,
        "kewarganegaraan": 0.99,
        "kotaKabupaten": 0.99,
        "nama": 0.97706,
        "nik": 0.98089,
        "pekerjaan": 0.99,
        "provinsi": 0.99,
        "rtRw": 0.01,
        "statusPerkawinan": 0.99,
        "tanggalLahir": 0.99475,
        "tempatLahir": 0.97725
    },
    "status": "SUCCESS"
}</t>
  </si>
  <si>
    <t>{
    "message": "",
    "ocr_date": "2023-11-03T15:38:04+07:00",
    "read": {
        "agama": "KRISTEN",
        "alamat": "",
        "berlakuHingga": "SEUMUR HIDUP",
        "golonganDarah": "",
        "is_ektp": true,
        "jenisKelamin": "PEREMPUAN",
        "kecamatan": "",
        "kelurahanDesa": "",
        "kewarganegaraan": "WNI",
        "kotaKabupaten": "MINAHASA SELATAN",
        "nama": "JELTY JEINE KORDAK",
        "nik": "7105074205820001",
        "pekerjaan": "MENGURUS RUMAH TANGGA",
        "provinsi": "SULAWESI UTARA",
        "rtRw": "",
        "statusPerkawinan": "KAWIN",
        "tanggalLahir": "18-05-1982",
        "tempatLahir": "MOTOLING"
    },
    "read_confidence": {
        "agama": 0.99,
        "alamat": 0.01,
        "berlakuHingga": 0.99,
        "golonganDarah": 0.01,
        "jenisKelamin": 0.99,
        "kecamatan": 0.01,
        "kelurahanDesa": 0.01,
        "kewarganegaraan": 0.99,
        "kotaKabupaten": 0.99,
        "nama": 0.97503,
        "nik": 0.98089,
        "pekerjaan": 0.99,
        "provinsi": 0.99,
        "rtRw": 0.01,
        "statusPerkawinan": 0.99,
        "tanggalLahir": 0.99475,
        "tempatLahir": 0.97725
    },
    "status": "SUCCESS"
}</t>
  </si>
  <si>
    <t>{
    "message": "",
    "ocr_date": "2023-11-03T15:38:09+07:00",
    "read": {
        "agama": "KRISTEN",
        "alamat": "JAGA VI",
        "berlakuHingga": "SEUMUR HIDUP",
        "golonganDarah": "",
        "is_ektp": true,
        "jenisKelamin": "PEREMPUAN",
        "kecamatan": "MOTOLING",
        "kelurahanDesa": "MOTOLING",
        "kewarganegaraan": "WNI",
        "kotaKabupaten": "MINAHASA SELATAN",
        "nama": "; JELTY JEINE KORDAK",
        "nik": "",
        "pekerjaan": "MENGURUS RUMAH TANGGA",
        "provinsi": "",
        "rtRw": "",
        "statusPerkawinan": "CERAI MATI",
        "tanggalLahir": "18-05-1982",
        "tempatLahir": "MOTOLING"
    },
    "read_confidence": {
        "agama": 0.99,
        "alamat": 0.97168,
        "berlakuHingga": 0.99,
        "golonganDarah": 0.01,
        "jenisKelamin": 0.99,
        "kecamatan": 0.99,
        "kelurahanDesa": 0.01,
        "kewarganegaraan": 0.99,
        "kotaKabupaten": 0.99,
        "nama": 0.94056,
        "nik": 0.01,
        "pekerjaan": 0.99,
        "provinsi": 0.01,
        "rtRw": 0.01,
        "statusPerkawinan": 0.99,
        "tanggalLahir": 0.99475,
        "tempatLahir": 0.97725
    },
    "status": "SUCCESS"
}</t>
  </si>
  <si>
    <t>{
    "message": "",
    "ocr_date": "2023-11-03T15:38:15+07:00",
    "read": {
        "agama": "KRISTEN",
        "alamat": "JAGA VI",
        "berlakuHingga": "SEUMUR HIDUP",
        "golonganDarah": "",
        "is_ektp": true,
        "jenisKelamin": "PEREMPUAN",
        "kecamatan": "MOTOLING",
        "kelurahanDesa": "MOTOLING",
        "kewarganegaraan": "WNI",
        "kotaKabupaten": "MINAHASA SELATAN",
        "nama": "",
        "nik": "",
        "pekerjaan": "MENGURUS RUMAH TANGGA",
        "provinsi": "SULAWESI UTARA",
        "rtRw": "",
        "statusPerkawinan": "CERAI MATI",
        "tanggalLahir": "18-05-1982",
        "tempatLahir": "MOTOLING"
    },
    "read_confidence": {
        "agama": 0.99,
        "alamat": 0.97381,
        "berlakuHingga": 0.99,
        "golonganDarah": 0.01,
        "jenisKelamin": 0.99,
        "kecamatan": 0.99,
        "kelurahanDesa": 0.01,
        "kewarganegaraan": 0.99,
        "kotaKabupaten": 0.99,
        "nama": 0.01,
        "nik": 0.01,
        "pekerjaan": 0.99,
        "provinsi": 0.99,
        "rtRw": 0.01,
        "statusPerkawinan": 0.99,
        "tanggalLahir": 0.98075,
        "tempatLahir": 0.96299
    },
    "status": "SUCCESS"
}</t>
  </si>
  <si>
    <t>{
    "message": "",
    "ocr_date": "2023-11-03T15:38:20+07:00",
    "read": {
        "agama": "KRISTEN",
        "alamat": "JAGA VI",
        "berlakuHingga": "SEUMUR HIDUP",
        "golonganDarah": "",
        "is_ektp": true,
        "jenisKelamin": "PEREMPUAN",
        "kecamatan": "MOTOLING",
        "kelurahanDesa": "MOTOLING",
        "kewarganegaraan": "WNI",
        "kotaKabupaten": "MINAHASA SELATAN",
        "nama": "JELTY JEINE KORDAK",
        "nik": "",
        "pekerjaan": "MENGURUS RUMAH TANGGA",
        "provinsi": "SULAWESI UTARA",
        "rtRw": "",
        "statusPerkawinan": "CERAI MATI",
        "tanggalLahir": "",
        "tempatLahir": "/"
    },
    "read_confidence": {
        "agama": 0.99,
        "alamat": 0.96725,
        "berlakuHingga": 0.99,
        "golonganDarah": 0.01,
        "jenisKelamin": 0.99,
        "kecamatan": 0.99,
        "kelurahanDesa": 0.01,
        "kewarganegaraan": 0.99,
        "kotaKabupaten": 0.99,
        "nama": 0.97521,
        "nik": 0.01,
        "pekerjaan": 0.99,
        "provinsi": 0.99,
        "rtRw": 0.01,
        "statusPerkawinan": 0.99,
        "tanggalLahir": 0.01,
        "tempatLahir": 0.0
    },
    "status": "SUCCESS"
}</t>
  </si>
  <si>
    <t>{
    "message": "",
    "ocr_date": "2023-11-03T15:38:25+07:00",
    "read": {
        "agama": "KRISTEN",
        "alamat": "JAGA VI",
        "berlakuHingga": "SEUMUR HIDUP",
        "golonganDarah": "",
        "is_ektp": true,
        "jenisKelamin": "",
        "kecamatan": "MOTOLING",
        "kelurahanDesa": "MOTOLING",
        "kewarganegaraan": "WNI",
        "kotaKabupaten": "MINAHASA SELATAN",
        "nama": "JELTY JEINE KORDAK",
        "nik": "",
        "pekerjaan": "MENGURUS RUMAH TANGGA",
        "provinsi": "SULAWESI UTARA",
        "rtRw": "",
        "statusPerkawinan": "CERAI MATI",
        "tanggalLahir": "18-05-1982",
        "tempatLahir": "MOTOLING"
    },
    "read_confidence": {
        "agama": 0.99,
        "alamat": 0.96391,
        "berlakuHingga": 0.99,
        "golonganDarah": 0.01,
        "jenisKelamin": 0.01,
        "kecamatan": 0.99,
        "kelurahanDesa": 0.01,
        "kewarganegaraan": 0.99,
        "kotaKabupaten": 0.99,
        "nama": 0.97842,
        "nik": 0.01,
        "pekerjaan": 0.99,
        "provinsi": 0.99,
        "rtRw": 0.01,
        "statusPerkawinan": 0.99,
        "tanggalLahir": 0.96157,
        "tempatLahir": 0.97342
    },
    "status": "SUCCESS"
}</t>
  </si>
  <si>
    <t>{
    "message": "",
    "ocr_date": "2023-11-03T15:38:38+07:00",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0.96786,
        "berlakuHingga": 0.99,
        "golonganDarah": 0.01,
        "jenisKelamin": 0.99,
        "kecamatan": 0.99,
        "kelurahanDesa": 0.01,
        "kewarganegaraan": 0.99,
        "kotaKabupaten": 0.99,
        "nama": 0.93915,
        "nik": 0.98349,
        "pekerjaan": 0.99,
        "provinsi": 0.99,
        "rtRw": 0.01,
        "statusPerkawinan": 0.01,
        "tanggalLahir": 0.99419,
        "tempatLahir": 0.97371
    },
    "status": "SUCCESS"
}</t>
  </si>
  <si>
    <t>{
    "message": "",
    "ocr_date": "2023-11-03T15:38:43+07:00",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0.96887,
        "berlakuHingga": 0.99,
        "golonganDarah": 0.01,
        "jenisKelamin": 0.99,
        "kecamatan": 0.99,
        "kelurahanDesa": 0.01,
        "kewarganegaraan": 0.99,
        "kotaKabupaten": 0.99,
        "nama": 0.98216,
        "nik": 0.98509,
        "pekerjaan": 0.99,
        "provinsi": 0.99,
        "rtRw": 0.01,
        "statusPerkawinan": 0.99,
        "tanggalLahir": 0.99119,
        "tempatLahir": 0.95786
    },
    "status": "SUCCESS"
}</t>
  </si>
  <si>
    <t>{
    "message": "",
    "ocr_date": "2023-11-03T15:38:49+07:00",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0.96938,
        "berlakuHingga": 0.99,
        "golonganDarah": 0.99,
        "jenisKelamin": 0.99,
        "kecamatan": 0.99,
        "kelurahanDesa": 0.01,
        "kewarganegaraan": 0.99,
        "kotaKabupaten": 0.99,
        "nama": 0.97293,
        "nik": 0.9752,
        "pekerjaan": 0.99,
        "provinsi": 0.99,
        "rtRw": 0.01,
        "statusPerkawinan": 0.99,
        "tanggalLahir": 0.99199,
        "tempatLahir": 0.97411
    },
    "status": "SUCCESS"
}</t>
  </si>
  <si>
    <t>{
    "message": "",
    "ocr_date": "2023-11-03T15:38:56+07:00",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0.96498,
        "berlakuHingga": 0.99,
        "golonganDarah": 0.01,
        "jenisKelamin": 0.99,
        "kecamatan": 0.99,
        "kelurahanDesa": 0.01,
        "kewarganegaraan": 0.99,
        "kotaKabupaten": 0.99,
        "nama": 0.97604,
        "nik": 0.97699,
        "pekerjaan": 0.99,
        "provinsi": 0.99,
        "rtRw": 0.01,
        "statusPerkawinan": 0.99,
        "tanggalLahir": 0.98928,
        "tempatLahir": 0.96306
    },
    "status": "SUCCESS"
}</t>
  </si>
  <si>
    <t>{
    "message": "",
    "ocr_date": "2023-11-03T15:39:03+07:00",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"1",
        "statusPerkawinan": "KAWIN",
        "tanggalLahir": "18-05-1982",
        "tempatLahir": "MOTOLING"
    },
    "read_confidence": {
        "agama": 0.99,
        "alamat": 0.96806,
        "berlakuHingga": 0.99,
        "golonganDarah": 0.01,
        "jenisKelamin": 0.99,
        "kecamatan": 0.99,
        "kelurahanDesa": 0.01,
        "kewarganegaraan": 0.99,
        "kotaKabupaten": 0.99,
        "nama": 0.97919,
        "nik": 0.98753,
        "pekerjaan": 0.99,
        "provinsi": 0.99,
        "rtRw": 0.74806,
        "statusPerkawinan": 0.99,
        "tanggalLahir": 0.99233,
        "tempatLahir": 0.9646
    },
    "status": "SUCCESS"
}</t>
  </si>
  <si>
    <t>{
    "message": "",
    "ocr_date": "2023-11-08T09:23:24+07:00",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0.96912,
        "berlakuHingga": 0.99,
        "golonganDarah": 0.01,
        "jenisKelamin": 0.99,
        "kecamatan": 0.99,
        "kelurahanDesa": 0.01,
        "kewarganegaraan": 0.99,
        "kotaKabupaten": 0.99,
        "nama": 0.97407,
        "nik": 0.99249,
        "pekerjaan": 0.99,
        "provinsi": 0.99,
        "rtRw": 0.98692,
        "statusPerkawinan": 0.99,
        "tanggalLahir": 0.99237,
        "tempatLahir": 0.97873
    },
    "status": "SUCCESS"
}</t>
  </si>
  <si>
    <t>{
    "message": "",
    "ocr_date": "2023-11-08T09:24:24+07:00",
    "read": {
        "agama": "HINDU",
        "alamat": "GG. SIADEM KAYUWALANG",
        "berlakuHingga": "SEUMUR HIDUP",
        "golonganDarah": "",
        "is_ektp": true,
        "jenisKelamin": "LAKI-LAKI",
        "kecamatan": "KESAMBI",
        "kelurahanDesa": "KARYAMULYA",
        "kewarganegaraan": "WNI",
        "kotaKabupaten": "CIREBON",
        "nama": "AGUS SUGIAWAN SUKANDA",
        "nik": "",
        "pekerjaan": "PEGAWAI NEGERI SIPIL (PNS)",
        "provinsi": "JAWA BARAT",
        "rtRw": "002/007",
        "statusPerkawinan": "BELUM KAWIN",
        "tanggalLahir": "17-08-1959",
        "tempatLahir": "CIREBON"
    },
    "read_confidence": {
        "agama": 0.99,
        "alamat": 0.91674,
        "berlakuHingga": 0.99,
        "golonganDarah": 0.01,
        "jenisKelamin": 0.99,
        "kecamatan": 0.99,
        "kelurahanDesa": 0.99,
        "kewarganegaraan": 0.99,
        "kotaKabupaten": 0.99,
        "nama": 0.97068,
        "nik": 0.01,
        "pekerjaan": 0.99,
        "provinsi": 0.99,
        "rtRw": 0.62303,
        "statusPerkawinan": 0.01,
        "tanggalLahir": 0.98384,
        "tempatLahir": 0.945
    },
    "status": "SUCCESS"
}</t>
  </si>
  <si>
    <t>Respons</t>
  </si>
  <si>
    <t>3.078 second</t>
  </si>
  <si>
    <t>1.797 second</t>
  </si>
  <si>
    <t>1.725 second</t>
  </si>
  <si>
    <t>1.864 second</t>
  </si>
  <si>
    <t>1.855 second</t>
  </si>
  <si>
    <t>0.232 second</t>
  </si>
  <si>
    <t>1.315 second</t>
  </si>
  <si>
    <t>1.727 second</t>
  </si>
  <si>
    <t>1.247 second</t>
  </si>
  <si>
    <t>Process Time</t>
  </si>
  <si>
    <t>Difference Checking</t>
  </si>
  <si>
    <t>&lt;Image is noisy;&gt;</t>
  </si>
  <si>
    <t>&lt;&gt;</t>
  </si>
  <si>
    <t>&lt;KK NOT FOUND&gt;</t>
  </si>
  <si>
    <t>&lt;Light reflection detected;&gt;</t>
  </si>
  <si>
    <t>AT-OKK-001 (Hit dengan file ekstension .webp)</t>
  </si>
  <si>
    <t>AT-OKK-002 (Hit dengan file kosong)</t>
  </si>
  <si>
    <t>AT-OKK-003 (Hit dengan API Key salah)</t>
  </si>
  <si>
    <t>AT-OKK-004 (Hit dengan Tenant code salah)</t>
  </si>
  <si>
    <t>AT-OKK-005 (Hit dengan KK yang memiliki size melebihi batas maksimum)</t>
  </si>
  <si>
    <t>AT-OKK-006 (Hit dengan KK dengan resolusi dibawah batas minimum)</t>
  </si>
  <si>
    <t>AT-OKK-007 (Hit dengan KK dengan resolusi diatas batas maksimum)</t>
  </si>
  <si>
    <t>AT-OKK-008 (Hit dengan gambar selain KK)</t>
  </si>
  <si>
    <t>AT-OKK-009 (Hit dengan KK dalam cahaya minim)</t>
  </si>
  <si>
    <t>AT-OKK-010 (Hit dengan KK overexposure)</t>
  </si>
  <si>
    <t>AT-OKK-011 (Hit dengan KK dalam keadaan blur)</t>
  </si>
  <si>
    <t>AT-OKK-012 (Hit dengan KK yang memiliki pantulan cahaya)</t>
  </si>
  <si>
    <t>AT-OKK-013 (Hit dengan KK yang jaraknya jauh)</t>
  </si>
  <si>
    <t>AT-OKK-014 (Hit dengan KK yang difoto miring)</t>
  </si>
  <si>
    <t>AT-OKK-015 (Hit dengan KK yang memudar)</t>
  </si>
  <si>
    <t>AT-OKK-016 (Hit dengan 2 KK dalam 1 foto)</t>
  </si>
  <si>
    <t>AT-OKK-017 (Hit dengan KK dari layar monitor)</t>
  </si>
  <si>
    <t>AT-OKK-018 (Hit dengan KK sedikit terpotong bagian pinggirnya)</t>
  </si>
  <si>
    <t>AT-OKK-019 (Hit dengan KK bersama dokumen lain dalam 1 foto)</t>
  </si>
  <si>
    <t>AT-OKK-020 (Hit dengan KK yang informasinya diblur)</t>
  </si>
  <si>
    <t>AT-OKK-021 (Hit dengan KK yang terkena bayangan)</t>
  </si>
  <si>
    <t>AT-OKK-022 (Hit dengan KK yang backgroundnya terdapat tulisan)</t>
  </si>
  <si>
    <t>AT-OKK-023 (Hit dengan KK yang terdapat watermark)</t>
  </si>
  <si>
    <t>AT-OKK-024 (Hit dengan KK yang di-mirrored)</t>
  </si>
  <si>
    <t>AT-OKK-025 (Hit dengan KK yang dirotasi 180 derajat)</t>
  </si>
  <si>
    <t>AT-OKK-026 (Hit dengan KK yang diberi filter)</t>
  </si>
  <si>
    <t>AT-OKK-027 (Hit dengan KK versi lama)</t>
  </si>
  <si>
    <t>AT-OKK-028 (Hit dengan KK versi baru)</t>
  </si>
  <si>
    <t>AT-OKK-029 (Hit dengan KK dari layar)</t>
  </si>
  <si>
    <t>AT-OKK-030 (Hit dengan KK terbelah dua dalam satu layar)</t>
  </si>
  <si>
    <t>AT-OKK-031 (Hit dengan KK memiliki background orang lain)</t>
  </si>
  <si>
    <t>AT-OKK-032 (Hit dengan KK lecek)</t>
  </si>
  <si>
    <t>AT-OKK-033 (Hit dengan KK terlipat-lipat)</t>
  </si>
  <si>
    <t>AT-OKK-034 (Hit dengan KK sobek)</t>
  </si>
  <si>
    <t>AT-OKK-035 (Hit dengan KK portrait)</t>
  </si>
  <si>
    <t>AT-OKK-036 (Hit dengan KK scan hitam putih)</t>
  </si>
  <si>
    <t>AT-OKK-037 (Hit dengan KK digital)</t>
  </si>
  <si>
    <t>AT-OKK-038 (Hit dengan KK landscape png)</t>
  </si>
  <si>
    <t>AT-OKK-039 (Hit dengan KK landscape jpg)</t>
  </si>
  <si>
    <t>AT-OKK-040 (Hit dengan KK landscape jpeg)</t>
  </si>
  <si>
    <t>AT-OKK-041 (Hit dengan KK laminating)</t>
  </si>
  <si>
    <t>Hit menggunakan KK dengan semua kriteria yang sesuai</t>
  </si>
  <si>
    <t>Hit menggunakan foto KK yang sedikit terpotong pada bagian ujung kanan</t>
  </si>
  <si>
    <t>Hit menggunakan KK yang memiliki tingkat ketajaman tinggi</t>
  </si>
  <si>
    <t>Hit menggunakan KK dengan warna monokrom(hasil scan)</t>
  </si>
  <si>
    <t>Hit menggunakan KK dengan warna monokrom dan dirotasi 90 derajat</t>
  </si>
  <si>
    <t>Hit menggunakan KK yang dirotasi 90 derajat</t>
  </si>
  <si>
    <t>Hit menggunakan KK yang dirotasi 180 derajat</t>
  </si>
  <si>
    <t>Hit menggunakan KK yang dirotasi 270 derajat</t>
  </si>
  <si>
    <t>Hit menggunakan KK yang dirotasi 45 derajat</t>
  </si>
  <si>
    <t>Hit menggunakan KK yang dirotasi 135 derajat</t>
  </si>
  <si>
    <t>Hit menggunakan KK yang dirotasi 225 derajat</t>
  </si>
  <si>
    <t>Hit menggunakan KK yang dirotasi 315 derajat</t>
  </si>
  <si>
    <t>Hit menggunakan KK yang tingkat blur di 30%</t>
  </si>
  <si>
    <t>Hit menggunakan KK dengan tingkat blur di 70%</t>
  </si>
  <si>
    <t>Hit menggunakan KK yang memiliki tingkat keterbacaan rendah (noisy)</t>
  </si>
  <si>
    <t>Hit menggunakan KK yang tulisannya mirrored (dibalik secara horizontal)</t>
  </si>
  <si>
    <t>Hit menggunakan KK yang memiliki resolusi diatas 3840x2160</t>
  </si>
  <si>
    <t>Hit menggunakan KK yang memiliki resolusi jangkauan sistem (960 hingga 3840)</t>
  </si>
  <si>
    <t>Hit menggunakan KK yang memiliki resolusi dibawah 960x720</t>
  </si>
  <si>
    <t>Hit menggunakan API Key yang tidak sesuai dengan kode tenant (dalam kondisi ini, Tenant Code nya benar)</t>
  </si>
  <si>
    <t>Hit menggunakan kode tenant yang tidak sesuai dengan Key nya (dalam kondisi ini, Key nya benar)</t>
  </si>
  <si>
    <t>Hit menggunakan KK, nomor KK disensor</t>
  </si>
  <si>
    <t>Hit menggunakan KK, nama Kepala Keluarga disensor</t>
  </si>
  <si>
    <t>Hit menggunakan KK, Alamat disensor</t>
  </si>
  <si>
    <t>Hit menggunakan KK, RT/RW disensor</t>
  </si>
  <si>
    <t>Hit menggunakan KK, Desa/Kelurahan disensor</t>
  </si>
  <si>
    <t>Hit menggunakan KK, Kecamatan disensor</t>
  </si>
  <si>
    <t>Hit menggunakan KK, Kabupaten/Kota disensor</t>
  </si>
  <si>
    <t>Hit menggunakan KK, KodePos disensor</t>
  </si>
  <si>
    <t>Hit menggunakan KK, Provinsi disensor</t>
  </si>
  <si>
    <t>Hit menggunakan KK, Judul Tabel Atas disensor</t>
  </si>
  <si>
    <t>Hit menggunakan KK, Data Warga di tabel pertama, baris pertama disensor</t>
  </si>
  <si>
    <t>Hit menggunakan KK, Data Warga di tabel pertama, baris kedua disensor</t>
  </si>
  <si>
    <t>Hit menggunakan KK, Data Warga di tabel pertama, baris ketiga disensor</t>
  </si>
  <si>
    <t>Hit menggunakan KK, Judul Tabel Bawah disensor</t>
  </si>
  <si>
    <t>Hit menggunakan KK, Data Warga di tabel kedua, baris pertama disensor</t>
  </si>
  <si>
    <t>Hit menggunakan KK, Data Warga di tabel kedua, baris kedua disensor</t>
  </si>
  <si>
    <t>Hit menggunakan KK, Data Warga di tabel kedua, baris ketiga disensor</t>
  </si>
  <si>
    <t>Hit menggunakan KK, detail Lembar dan Tanggal Dikeluarkan disensor</t>
  </si>
  <si>
    <t>Hit menggunakan KK, TTD kepala keluarga disensor</t>
  </si>
  <si>
    <t>Hit menggunakan KK, cap dan TTD Disdukcapil disensor</t>
  </si>
  <si>
    <t>Hit menggunakan KK yang terdistorsi</t>
  </si>
  <si>
    <t>Hit menggunakan tipe file dengan extension .txt bukan .jpg/.png/.jpeg</t>
  </si>
  <si>
    <t>Hit menggunakan foto KK yang overexposure</t>
  </si>
  <si>
    <t>Hit menggunakan foto KK yang terkena pantulan Flash</t>
  </si>
  <si>
    <t>Hit menggunakan foto KK dari monitor</t>
  </si>
  <si>
    <t>ImageFolder/FileWEBP.webp</t>
  </si>
  <si>
    <t>ImageFolder/KK/KKrestoobig2.png</t>
  </si>
  <si>
    <t>ImageFolder/KK/KKrestoosmall1.jpg</t>
  </si>
  <si>
    <t>ImageFolder/STNK/STNKWorks1.jpg</t>
  </si>
  <si>
    <t>ImageFolder/KK/KKburiq1.png</t>
  </si>
  <si>
    <t>ImageFolder/KK/KKoverexposure.png</t>
  </si>
  <si>
    <t>ImageFolder/KK/KKblurlevel2.jpg</t>
  </si>
  <si>
    <t>ImageFolder/KK/KKflash.jpg</t>
  </si>
  <si>
    <t>ImageFolder/KK/KKjauh.png</t>
  </si>
  <si>
    <t>ImageFolder/KK/KKmiring.png</t>
  </si>
  <si>
    <t>ImageFolder/KK/KKmemudar.png</t>
  </si>
  <si>
    <t>ImageFolder/KK/KKdual.png</t>
  </si>
  <si>
    <t>ImageFolder/KK/KKmonitor.jpeg</t>
  </si>
  <si>
    <t>ImageFolder/KK/KKkepotongkanan.jpg</t>
  </si>
  <si>
    <t>ImageFolder/KK/KKktp.png</t>
  </si>
  <si>
    <t>ImageFolder/KK/KKdatahidden21.jpg</t>
  </si>
  <si>
    <t>ImageFolder/KK/KKberbayang.png</t>
  </si>
  <si>
    <t>ImageFolder/KK/KKbackgroundtulisan.jpg</t>
  </si>
  <si>
    <t>ImageFolder/KK/KKwatermark.jpg</t>
  </si>
  <si>
    <t>ImageFolder/KK/KKreverse1.jpg</t>
  </si>
  <si>
    <t>ImageFolder/KK/KKrotated2.jpg</t>
  </si>
  <si>
    <t>ImageFolder/KK/KKfilter.png</t>
  </si>
  <si>
    <t>ImageFolder/KK/KKbaru.png</t>
  </si>
  <si>
    <t>ImageFolder/KK/KKlakban.png</t>
  </si>
  <si>
    <t>ImageFolder/KK/KKbackgroundpeople.png</t>
  </si>
  <si>
    <t>ImageFolder/KK/KKlecek.png</t>
  </si>
  <si>
    <t>ImageFolder/KK/KKterlipat.png</t>
  </si>
  <si>
    <t>ImageFolder/KK/KKsobek.png</t>
  </si>
  <si>
    <t>ImageFolder/KK/KKportrait.png</t>
  </si>
  <si>
    <t>ImageFolder/KK/KKblackwhite.jpg</t>
  </si>
  <si>
    <t>ImageFolder/KK/KKlandscapePng.png</t>
  </si>
  <si>
    <t>ImageFolder/KK/KKlandscape.jpg</t>
  </si>
  <si>
    <t>ImageFolder/KK/KKjpeg.jpeg</t>
  </si>
  <si>
    <t>ImageFolder/KK/KKlaminating.png</t>
  </si>
  <si>
    <t>ImageFolder/KK/KKamatir.png</t>
  </si>
  <si>
    <t>ImageFolder/KK/KKamatir2.jpg</t>
  </si>
  <si>
    <t>ImageFolder/KK/KKblackwhiterotated.png</t>
  </si>
  <si>
    <t>ImageFolder/KK/KKrotated1.jpg</t>
  </si>
  <si>
    <t>ImageFolder/KK/KKrotated3.jpg</t>
  </si>
  <si>
    <t>ImageFolder/KK/KKrotated4.jpg</t>
  </si>
  <si>
    <t>ImageFolder/KK/KKrotated5.jpg</t>
  </si>
  <si>
    <t>ImageFolder/KK/KKrotated6.jpg</t>
  </si>
  <si>
    <t>ImageFolder/KK/KKrotated7.jpg</t>
  </si>
  <si>
    <t>ImageFolder/KK/KKblurlevel1.jpg</t>
  </si>
  <si>
    <t>ImageFolder/KK/KKrestoobig1.jpg</t>
  </si>
  <si>
    <t>ImageFolder/KK/KKrestoosmall2.png</t>
  </si>
  <si>
    <t>ImageFolder/KK/KKdatahidden1.jpg</t>
  </si>
  <si>
    <t>ImageFolder/KK/KKdatahidden2.jpg</t>
  </si>
  <si>
    <t>ImageFolder/KK/KKdatahidden3.jpg</t>
  </si>
  <si>
    <t>ImageFolder/KK/KKdatahidden4.jpg</t>
  </si>
  <si>
    <t>ImageFolder/KK/KKdatahidden5.jpg</t>
  </si>
  <si>
    <t>ImageFolder/KK/KKdatahidden6.jpg</t>
  </si>
  <si>
    <t>ImageFolder/KK/KKdatahidden7.jpg</t>
  </si>
  <si>
    <t>ImageFolder/KK/KKdatahidden8.jpg</t>
  </si>
  <si>
    <t>ImageFolder/KK/KKdatahidden9.jpg</t>
  </si>
  <si>
    <t>ImageFolder/KK/KKdatahidden10.jpg</t>
  </si>
  <si>
    <t>ImageFolder/KK/KKdatahidden11.jpg</t>
  </si>
  <si>
    <t>ImageFolder/KK/KKdatahidden12.jpg</t>
  </si>
  <si>
    <t>ImageFolder/KK/KKdatahidden13.jpg</t>
  </si>
  <si>
    <t>ImageFolder/KK/KKdatahidden14.jpg</t>
  </si>
  <si>
    <t>ImageFolder/KK/KKdatahidden15.jpg</t>
  </si>
  <si>
    <t>ImageFolder/KK/KKdatahidden16.jpg</t>
  </si>
  <si>
    <t>ImageFolder/KK/KKdatahidden17.jpg</t>
  </si>
  <si>
    <t>ImageFolder/KK/KKdatahidden18.jpg</t>
  </si>
  <si>
    <t>ImageFolder/KK/KKdatahidden19.jpg</t>
  </si>
  <si>
    <t>ImageFolder/KK/KKdatahidden20.jpg</t>
  </si>
  <si>
    <t>ImageFolder/KK/KKdistorted.jpg</t>
  </si>
  <si>
    <t>ImageFolder/KK/KKFlash.jpg</t>
  </si>
  <si>
    <t>nq3eqt46-nirr-je55-3naa-fwqubmnrpukw</t>
  </si>
  <si>
    <t>earczdnd-jmcm-jue6-9b5d-6hxz6gzm73qr</t>
  </si>
  <si>
    <t>v2aupi2p-n2vr-99ft-rypz-gfk3-3yxdejx76mc9</t>
  </si>
  <si>
    <t>ymhadic5-i8g7-kn3c-cztz-emk6ukyngarg</t>
  </si>
  <si>
    <t>qxpwdpct-byx3-weic-7fg7-3kpdpjc4z28z</t>
  </si>
  <si>
    <t>hxycaczn-ybfe-mmd9-9b5d-pwj7kibgacny</t>
  </si>
  <si>
    <t>fem66t9h-r4ji-62n6-yv3v-vejk32jh4524</t>
  </si>
  <si>
    <t>5895e8wk-kyft-7533-bha7-mztzxrcyfd6t</t>
  </si>
  <si>
    <t>na6mutmd-hk7c-diux-3naa-wjt8dcyn5bw6</t>
  </si>
  <si>
    <t>hxycaczn-ybfe-mmd9-9b5d-pwj6kibgacny</t>
  </si>
  <si>
    <t>Parameter Optional</t>
  </si>
  <si>
    <t>custNo</t>
  </si>
  <si>
    <t>refocrKK</t>
  </si>
  <si>
    <t>TL Check</t>
  </si>
  <si>
    <t>{
    "message": "KK NOT FOUND",
    "ocr_date": "2023-11-27T09:14:11+07:00",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</si>
  <si>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"KK NOT FOUND",
    "ocr_date": "2023-11-27T09:19:56+07:00",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</si>
  <si>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"2023-11-27T09:22:18+07:00",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</si>
  <si>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"KK NOT FOUND",
    "ocr_date": "2023-11-27T09:24:53+07:00",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</si>
  <si>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"KK NOT FOUND",
    "ocr_date": "2023-11-27T09:26:02+07:00",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</si>
  <si>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"Image is noisy;",
    "ocr_date": "2023-11-27T09:29:15+07:00",
    "read": {
        "alamat": "",
        "anggota_keluarga": "",
        "desa_kelurahan": "",
        "kabupaten_kota": "",
        "kecamatan": "",
        "kode_pos": "",
        "nama_kepala_keluarga": "",
        "nomor_blanko": "",
        "nomor_kk": "3275050402190018",
        "provinsi": "",
        "rt_rw": "",
        "table": [],
        "tanggal_dikeluarkan": ""
    },
    "read_confidence": {
        "alamat": 0,
        "anggota_keluarga": 0,
        "desa_kelurahan": 0,
        "kabupaten_kota": 0,
        "kecamatan": 0,
        "kode_pos": 0,
        "nama_kepala_keluarga": 0,
        "nomor_blanko": 0,
        "nomor_kk": 0,
        "provinsi": 0,
        "rt_rw": 0,
        "table": [],
        "tanggal_dikeluarkan": 0
    },
    "status": "FAILED"
}</t>
  </si>
  <si>
    <t>{
    "message": "KK NOT FOUND",
    "ocr_date": "2023-11-27T09:43:51+07:00",
    "read": {
        "alamat": "KP.PANYIRAPAN",
        "anggota_keluarga": "",
        "desa_kelurahan": "PANYIRAPAN",
        "kabupaten_kota": "BANDUNG",
        "kecamatan": "SOREANG",
        "kode_pos": "40915",
        "nama_kepala_keluarga": "MUCHLIS",
        "nomor_blanko": "",
        "nomor_kk": "3204372008130010",
        "provinsi": "JAWA BARAT",
        "rt_rw": "003/003",
        "table": [],
        "tanggal_dikeluarkan": ""
    },
    "read_confidence": {
        "alamat": 0,
        "anggota_keluarga": 0,
        "desa_kelurahan": 0,
        "kabupaten_kota": 0,
        "kecamatan": 0,
        "kode_pos": 0,
        "nama_kepala_keluarga": 0,
        "nomor_blanko": 0,
        "nomor_kk": 0,
        "provinsi": 0,
        "rt_rw": 0,
        "table": [],
        "tanggal_dikeluarkan": 0
    },
    "status": "FAILED"
}</t>
  </si>
  <si>
    <t>{
    "message": "Image is noisy;",
    "ocr_date": "2023-11-27T09:48:46+07:00",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</si>
  <si>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"2023-11-27T09:49:29+07:00",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"UBUNG"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0.77473,
        "desa_kelurahan": 0.99,
        "kabupaten_kota": 0.91948,
        "kecamatan": 0.99,
        "kode_pos": 0.01,
        "nama_kepala_keluarga": 0.7928,
        "nomor_blanko": 0.99257,
        "nomor_kk": 0.91858,
        "provinsi": 0.9717,
        "rt_rw": 0.84028,
        "table": [
            {
                "agama": 0.99,
                "jenis_kelamin": 0.01,
                "jenis_pekerjaan": 0.99,
                "kewarganegaraan": 0.99,
                "nama_ayah": 0.7152,
                "nama_ibu": 0.8987,
                "nama_lengkap": 0.77557,
                "nik": 0.91681,
                "no": 1,
                "no_kitas_kitap": 0,
                "no_paspor": 0,
                "pendidikan": 0.01,
                "status_hubungan_dalam_keluarga": 0.01,
                "status_perkawinan": 0.99,
                "tanggal_lahir": 0.97761,
                "tanggal_perkawinan": 0,
                "tempat_lahir": 0.99
            },
            {
                "agama": 0.99,
                "jenis_kelamin": 0.01,
                "jenis_pekerjaan": 0.99,
                "kewarganegaraan": 0.99,
                "nama_ayah": 0.01,
                "nama_ibu": 0.01,
                "nama_lengkap": 0.01,
                "nik": 0.9841,
                "no": 2,
                "no_kitas_kitap": 0,
                "no_paspor": 0,
                "pendidikan": 0.01,
                "status_hubungan_dalam_keluarga": 0.01,
                "status_perkawinan": 0.99,
                "tanggal_lahir": 0.96757,
                "tanggal_perkawinan": 0,
                "tempat_lahir": 0.99
            },
            {
                "agama": 0.99,
                "jenis_kelamin": 0.99,
                "jenis_pekerjaan": 0.01,
                "kewarganegaraan": 0.99,
                "nama_ayah": 0.01,
                "nama_ibu": 0.01,
                "nama_lengkap": 0.01,
                "nik": 0.98862,
                "no": 3,
                "no_kitas_kitap": 0,
                "no_paspor": 0,
                "pendidikan": 0.01,
                "status_hubungan_dalam_keluarga": 0.99,
                "status_perkawinan": 0.99,
                "tanggal_lahir": 0.97572,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</si>
  <si>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"Image is noisy;",
    "ocr_date": "2023-11-27T09:43:51+07:00",
    "read": {
        "alamat": "KP.PANYIRAPAN",
        "anggota_keluarga": "",
        "desa_kelurahan": "PANYIRAPAN",
        "kabupaten_kota": "BANDUNG",
        "kecamatan": "SOREANG",
        "kode_pos": "40915",
        "nama_kepala_keluarga": "MUCHLIS",
        "nomor_blanko": "",
        "nomor_kk": "3204372008130010",
        "provinsi": "JAWA BARAT",
        "rt_rw": "003/003",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</si>
  <si>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"2023-11-27T10:13:02+07:00",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</si>
  <si>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"2023-11-27T10:13:24+07:00",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"YATISURYATI",
                "nik": "3204376609880004",
                "no": 2,
                "no_kitas_kitap": "",
                "no_paspor": "",
                "pendidikan": "SLTA /SEDERAJAT",
                "status_hubungan_dalam_keluarga": "ISTERI",
                "status_perkawinan": "KAWIN",
                "tanggal_lahir": "20-09-1988",
                "tanggal_perkawinan": "",
                "tempat_lahir": "BANDUNG"
            },
            {
                "agama": "ISLAM",
                "jenis_kelamin": "PEREMPUAN",
                "jenis_pekerjaan": "BELUM/TIDAK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0.78428,
        "desa_kelurahan": 0.99,
        "kabupaten_kota": 0.97672,
        "kecamatan": 0.99,
        "kode_pos": 0.01,
        "nama_kepala_keluarga": 0.88933,
        "nomor_blanko": 0.97655,
        "nomor_kk": 0.93818,
        "provinsi": 0.98166,
        "rt_rw": 0.76066,
        "table": [
            {
                "agama": 0.99,
                "jenis_kelamin": 0.01,
                "jenis_pekerjaan": 0.99,
                "kewarganegaraan": 0.99,
                "nama_ayah": 0.6563,
                "nama_ibu": 0.84253,
                "nama_lengkap": 0.88249,
                "nik": 0.01,
                "no": 1,
                "no_kitas_kitap": 0,
                "no_paspor": 0,
                "pendidikan": 0.01,
                "status_hubungan_dalam_keluarga": 0.01,
                "status_perkawinan": 0.99,
                "tanggal_lahir": 0.01,
                "tanggal_perkawinan": 0,
                "tempat_lahir": 0.99
            },
            {
                "agama": 0.99,
                "jenis_kelamin": 0.99,
                "jenis_pekerjaan": 0.01,
                "kewarganegaraan": 0.99,
                "nama_ayah": 0.01,
                "nama_ibu": 0.01,
                "nama_lengkap": 0.01,
                "nik": 0.01,
                "no": 2,
                "no_kitas_kitap": 0,
                "no_paspor": 0,
                "pendidikan": 0.01,
                "status_hubungan_dalam_keluarga": 0.01,
                "status_perkawinan": 0.99,
                "tanggal_lahir": 0.01,
                "tanggal_perkawinan": 0,
                "tempat_lahir": 0.99
            },
            {
                "agama": 0.99,
                "jenis_kelamin": 0.99,
                "jenis_pekerjaan": 0.99,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0.9752
    },
    "status": "SUCCESS"
}</t>
  </si>
  <si>
    <t>{
    "message": "",
    "ocr_date": "2023-11-27T10:13:24+07:00",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
                "nik": "5271042709720004",
                "no": 1,
                "no_kitas_kitap": "",
                "no_paspor": "",
                "pendidikan": "AKADEMI/ DIPLOMA III/S. MUDA",
                "status_hubungan_dalam_keluarga": "",
                "status_perkawinan": "",
                "tanggal_lahir": "27-09-1972",
                "tanggal_perkawinan": "",
                "tempat_lahir": "SUMBAWA"
            },
            {
                "agama": "ISLAM",
                "jenis_kelamin": "PEREMPUAN",
                "jenis_pekerjaan": "MENGURUS RUMAH TANGGA",
                "kewarganegaraan": "WNI",
                "nama_ayah": "H. DIDIN",
                "nama_ibu": "HJ. MINA AMINAH",
                "nama_lengkap": "",
                "nik": "3204376609880004",
                "no": 2,
                "no_kitas_kitap": "",
                "no_paspor": "",
                "pendidikan": "SLTA /SEDERAJAT",
                "status_hubungan_dalam_keluarga": "",
                "status_perkawinan": "",
                "tanggal_lahir": "20-09-1988",
                "tanggal_perkawinan": "",
                "tempat_lahir": "BANDUNG"
            },
            {
                "agama": "ISLAM",
                "jenis_kelamin": "PEREMPUAN",
                "jenis_pekerjaan": "BELUM/TIDAK BEKERJA",
                "kewarganegaraan": "WNI",
                "nama_ayah": "MUCHLIS",
                "nama_ibu": "YATI SURYATI",
                "nama_lengkap": "",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0.78428,
        "desa_kelurahan": 0.99,
        "kabupaten_kota": 0.97672,
        "kecamatan": 0.99,
        "kode_pos": 0.01,
        "nama_kepala_keluarga": 0.88933,
        "nomor_blanko": 0.97655,
        "nomor_kk": 0.93818,
        "provinsi": 0.98166,
        "rt_rw": 0.76066,
        "table": [
            {
                "agama": 0.99,
                "jenis_kelamin": 0.01,
                "jenis_pekerjaan": 0.99,
                "kewarganegaraan": 0.99,
                "nama_ayah": 0.6563,
                "nama_ibu": 0.84253,
                "nama_lengkap": 0.88249,
                "nik": 0.01,
                "no": 1,
                "no_kitas_kitap": 0,
                "no_paspor": 0,
                "pendidikan": 0.01,
                "status_hubungan_dalam_keluarga": 0.01,
                "status_perkawinan": 0.99,
                "tanggal_lahir": 0.01,
                "tanggal_perkawinan": 0,
                "tempat_lahir": 0.99
            },
            {
                "agama": 0.99,
                "jenis_kelamin": 0.99,
                "jenis_pekerjaan": 0.01,
                "kewarganegaraan": 0.99,
                "nama_ayah": 0.01,
                "nama_ibu": 0.01,
                "nama_lengkap": 0.01,
                "nik": 0.01,
                "no": 2,
                "no_kitas_kitap": 0,
                "no_paspor": 0,
                "pendidikan": 0.01,
                "status_hubungan_dalam_keluarga": 0.01,
                "status_perkawinan": 0.99,
                "tanggal_lahir": 0.01,
                "tanggal_perkawinan": 0,
                "tempat_lahir": 0.99
            },
            {
                "agama": 0.99,
                "jenis_kelamin": 0.99,
                "jenis_pekerjaan": 0.99,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0.9752
    },
    "status": "SUCCESS"
}</t>
  </si>
  <si>
    <t>{
    "message": "",
    "ocr_date": "2023-11-27T10:34:50+07:00",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</si>
  <si>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"2023-11-27T10:38:18+07:00",
    "read": {
        "alamat": "",
        "anggota_keluarga": "",
        "desa_kelurahan": "",
        "kabupaten_kota": "",
        "kecamatan": "",
        "kode_pos": "",
        "nama_kepala_keluarga": "",
        "nomor_blanko": "",
        "nomor_kk": "",
        "provinsi": "",
        "rt_rw": "",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</si>
  <si>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"2023-11-27T10:41:21+07:00",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</si>
  <si>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"2023-11-27T10:42:10+07:00",
    "read": {
        "alamat": "KP. PANYIRAPAN",
        "anggota_keluarga": "3",
        "desa_kelurahan": "PANYIRAPAN",
        "kabupaten_kota": "BANDUNG",
        "kecamatan": "SOREANG",
        "kode_pos": "40915",
        "nama_kepala_keluarga": "MUCHLIS",
        "nomor_blanko": "123141414",
        "nomor_kk": "3204372008130010",
        "provinsi": "JAWA BARAT",
        "rt_rw": "003/003",
        "table": [
            {
                "agama": "ISLAM",
                "jenis_kelamin": "LAKI-LAKI",
                "jenis_pekerjaan": "KARYAWAN SWASTA",
                "kewarganegaraan": "WNI",
                "nama_ayah": "D.RACHMAT",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0.80058,
        "desa_kelurahan": 0.99,
        "kabupaten_kota": 0.94526,
        "kecamatan": 0.99,
        "kode_pos": 0.01,
        "nama_kepala_keluarga": 0.76874,
        "nomor_blanko": 0.97606,
        "nomor_kk": 0.93106,
        "provinsi": 0.95734,
        "rt_rw": 0.63358,
        "table": [
            {
                "agama": 0.99,
                "jenis_kelamin": 0.01,
                "jenis_pekerjaan": 0.99,
                "kewarganegaraan": 0.99,
                "nama_ayah": 0.27137,
                "nama_ibu": 0.74771,
                "nama_lengkap": 0.84828,
                "nik": 0.01,
                "no": 1,
                "no_kitas_kitap": 0,
                "no_paspor": 0,
                "pendidikan": 0.01,
                "status_hubungan_dalam_keluarga": 0.01,
                "status_perkawinan": 0.99,
                "tanggal_lahir": 0.01,
                "tanggal_perkawinan": 0,
                "tempat_lahir": 0.99
            },
            {
                "agama": 0.99,
                "jenis_kelamin": 0.99,
                "jenis_pekerjaan": 0.99,
                "kewarganegaraan": 0.99,
                "nama_ayah": 0.01,
                "nama_ibu": 0.01,
                "nama_lengkap": 0.01,
                "nik": 0.01,
                "no": 2,
                "no_kitas_kitap": 0,
                "no_paspor": 0,
                "pendidikan": 0.01,
                "status_hubungan_dalam_keluarga": 0.01,
                "status_perkawinan": 0.99,
                "tanggal_lahir": 0.01,
                "tanggal_perkawinan": 0,
                "tempat_lahir": 0.99
            },
            {
                "agama": 0.99,
                "jenis_kelamin": 0.99,
                "jenis_pekerjaan": 0.01,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0.98454
    },
    "status": "SUCCESS"
}</t>
  </si>
  <si>
    <t>{
    "message": "",
    "ocr_date": "2023-11-27T10:44:49+07:00",
    "read": {
        "alamat": "",
        "anggota_keluarga": "3",
        "desa_kelurahan": "",
        "kabupaten_kota": "BANDUNG",
        "kecamatan": "SOREANG",
        "kode_pos": "40915",
        "nama_kepala_keluarga": "",
        "nomor_blanko": "32041683376",
        "nomor_kk": "3204372008130010",
        "provinsi": "JAWA BARAT",
        "rt_rw": "",
        "table": [
            {
                "agama": "ISLAM",
                "jenis_kelamin": "",
                "jenis_pekerjaan": "KARYAWAN SWASTA",
                "kewarganegaraan": "WNI",
                "nama_ayah": "D. RACHMAT",
                "nama_ibu": "SITI NURMA",
                "nama_lengkap": "MUCHLIS",
                "nik": "",
                "no": 1,
                "no_kitas_kitap": "",
                "no_paspor": "",
                "pendidikan": "AKADEMI/ DIPLOMA III/S. MUDA",
                "status_hubungan_dalam_keluarga": "KEPALA KELUARGA",
                "status_perkawinan": "KAWIN",
                "tanggal_lahir": "27-09-1972",
                "tanggal_perkawinan": "",
                "tempat_lahir": "SUMBAWA"
            },
            {
                "agama": "ISLAM",
                "jenis_kelamin": "",
                "jenis_pekerjaan": "MENGURUS RUMAH TANGGA",
                "kewarganegaraan": "WNI",
                "nama_ayah": "H. DIDIN",
                "nama_ibu": "HJ. MINA AMINAH",
                "nama_lengkap": "YATI SURYATI",
                "nik": "",
                "no": 2,
                "no_kitas_kitap": "",
                "no_paspor": "",
                "pendidikan": "SLTA /SEDERAJAT",
                "status_hubungan_dalam_keluarga": "ISTERI",
                "status_perkawinan": "KAWIN",
                "tanggal_lahir": "26-09-1988",
                "tanggal_perkawinan": "",
                "tempat_lahir": ""
            },
            {
                "agama": "ISLAM",
                "jenis_kelamin": "",
                "jenis_pekerjaan": "BELUM/ TIDAK BEKERJA",
                "kewarganegaraan": "WNI",
                "nama_ayah": "MUCHLIS",
                "nama_ibu": "YATI SURYATI",
                "nama_lengkap": "RATU ALYA DAFINA ZAHRA",
                "nik": "",
                "no": 3,
                "no_kitas_kitap": "",
                "no_paspor": "",
                "pendidikan": "TIDAK /BELUM SEKOLAH",
                "status_hubungan_dalam_keluarga": "ANAK",
                "status_perkawinan": "BELUM KAWIN",
                "tanggal_lahir": "23-09-2013",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</si>
  <si>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"2023-11-27T10:49:56+07:00",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</si>
  <si>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"2023-11-27T10:50:28+07:00",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0.60174,
        "desa_kelurahan": 0.99,
        "kabupaten_kota": 0.91877,
        "kecamatan": 0.99,
        "kode_pos": 0.01,
        "nama_kepala_keluarga": 0.81787,
        "nomor_blanko": 0.99221,
        "nomor_kk": 0.96126,
        "provinsi": 0.96176,
        "rt_rw": 0.82829,
        "table": [
            {
                "agama": 0.99,
                "jenis_kelamin": 0.01,
                "jenis_pekerjaan": 0.99,
                "kewarganegaraan": 0.99,
                "nama_ayah": 0.84017,
                "nama_ibu": 0.88079,
                "nama_lengkap": 0.92488,
                "nik": 0.90511,
                "no": 1,
                "no_kitas_kitap": 0,
                "no_paspor": 0,
                "pendidikan": 0.01,
                "status_hubungan_dalam_keluarga": 0.01,
                "status_perkawinan": 0.99,
                "tanggal_lahir": 0.9794,
                "tanggal_perkawinan": 0,
                "tempat_lahir": 0.99
            },
            {
                "agama": 0.99,
                "jenis_kelamin": 0.99,
                "jenis_pekerjaan": 0.99,
                "kewarganegaraan": 0.99,
                "nama_ayah": 0.01,
                "nama_ibu": 0.01,
                "nama_lengkap": 0.77153,
                "nik": 0.98996,
                "no": 2,
                "no_kitas_kitap": 0,
                "no_paspor": 0,
                "pendidikan": 0.01,
                "status_hubungan_dalam_keluarga": 0.01,
                "status_perkawinan": 0.99,
                "tanggal_lahir": 0.95764,
                "tanggal_perkawinan": 0,
                "tempat_lahir": 0.99
            },
            {
                "agama": 0.99,
                "jenis_kelamin": 0.99,
                "jenis_pekerjaan": 0.01,
                "kewarganegaraan": 0.99,
                "nama_ayah": 0.01,
                "nama_ibu": 0.01,
                "nama_lengkap": 0.92917,
                "nik": 0.9879,
                "no": 3,
                "no_kitas_kitap": 0,
                "no_paspor": 0,
                "pendidikan": 0.01,
                "status_hubungan_dalam_keluarga": 0.99,
                "status_perkawinan": 0.99,
                "tanggal_lahir": 0.97615,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</si>
  <si>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"2023-11-27T10:58:52+07:00",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"YATE SURYATE",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0.7982,
        "desa_kelurahan": 0.99,
        "kabupaten_kota": 0.91969,
        "kecamatan": 0.99,
        "kode_pos": 0.01,
        "nama_kepala_keluarga": 0.90193,
        "nomor_blanko": 0.94537,
        "nomor_kk": 0.01,
        "provinsi": 0.94975,
        "rt_rw": 0.91149,
        "table": [
            {
                "agama": 0.99,
                "jenis_kelamin": 0.01,
                "jenis_pekerjaan": 0.99,
                "kewarganegaraan": 0.99,
                "nama_ayah": 0.82573,
                "nama_ibu": 0.36917,
                "nama_lengkap": 0.63363,
                "nik": 0.01,
                "no": 1,
                "no_kitas_kitap": 0,
                "no_paspor": 0,
                "pendidikan": 0.01,
                "status_hubungan_dalam_keluarga": 0.01,
                "status_perkawinan": 0.99,
                "tanggal_lahir": 0.97586,
                "tanggal_perkawinan": 0,
                "tempat_lahir": 0.99
            },
            {
                "agama": 0.99,
                "jenis_kelamin": 0.99,
                "jenis_pekerjaan": 0.99,
                "kewarganegaraan": 0.99,
                "nama_ayah": 0.01,
                "nama_ibu": 0.01,
                "nama_lengkap": 0.01,
                "nik": 0.01,
                "no": 2,
                "no_kitas_kitap": 0,
                "no_paspor": 0,
                "pendidikan": 0.01,
                "status_hubungan_dalam_keluarga": 0.01,
                "status_perkawinan": 0.01,
                "tanggal_lahir": 0.01,
                "tanggal_perkawinan": 0,
                "tempat_lahir": 0.99
            },
            {
                "agama": 0.99,
                "jenis_kelamin": 0.99,
                "jenis_pekerjaan": 0.01,
                "kewarganegaraan": 0.99,
                "nama_ayah": 0.01,
                "nama_ibu": 0.01,
                "nama_lengkap": 0.01,
                "nik": 0.01,
                "no": 3,
                "no_kitas_kitap": 0,
                "no_paspor": 0,
                "pendidikan": 0.01,
                "status_hubungan_dalam_keluarga": 0.99,
                "status_perkawinan": 0.01,
                "tanggal_lahir": 0.92448,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0.9559
    },
    "status": "SUCCESS"
}</t>
  </si>
  <si>
    <t>{
    "message": "",
    "ocr_date": "2023-11-27T11:06:09+07:00",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</si>
  <si>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"2023-11-27T11:06:25+07:00",
    "read": {
        "alamat": "KP. CIJEULEREUN",
        "anggota_keluarga": "5",
        "desa_kelurahan": "MEKARSARI",
        "kabupaten_kota": "GARUT",
        "kecamatan": "BAYONGBONG",
        "kode_pos": "44162",
        "nama_kepala_keluarga": "ATIK",
        "nomor_blanko": "",
        "nomor_kk": "3205170208210002",
        "provinsi": "JAWA BARAT",
        "rt_rw": "002/005",
        "table": [
            {
                "agama": "ISLAM",
                "jenis_kelamin": "PEREMPUAN",
                "jenis_pekerjaan": "MENGURUS RUMAH TANGGA",
                "kewarganegaraan": "WNI",
                "nama_ayah": "KUNDI",
                "nama_ibu": "ESIH",
                "nama_lengkap": "ATIK",
                "nik": "3205174107690085",
                "no": 1,
                "no_kitas_kitap": "",
                "no_paspor": "",
                "pendidikan": "TAMAT SD /SEDERAJAT",
                "status_hubungan_dalam_keluarga": "KEPALA KELUARGA",
                "status_perkawinan": "CERAI MATI",
                "tanggal_lahir": "01-07-1969",
                "tanggal_perkawinan": "Perceraian",
                "tempat_lahir": "GARUT"
            },
            {
                "agama": "ISLAM",
                "jenis_kelamin": "PEREMPUAN",
                "jenis_pekerjaan": "PELAJAR/ MAHASISWA",
                "kewarganegaraan": "WNI",
                "nama_ayah": "DADANG",
                "nama_ibu": "ATIK",
                "nama_lengkap": "NADIA RESMA",
                "nik": "3205176201990004",
                "no": 2,
                "no_kitas_kitap": "",
                "no_paspor": "",
                "pendidikan": "SLTA /SEDERAJAT",
                "status_hubungan_dalam_keluarga": "ANAK",
                "status_perkawinan": "BELUM KAWIN",
                "tanggal_lahir": "01-01-1998",
                "tanggal_perkawinan": "",
                "tempat_lahir": "GARUT"
            },
            {
                "agama": "ISLAM",
                "jenis_kelamin": "PEREMPUAN",
                "jenis_pekerjaan": "PELAJAR/ MAHASISWA",
                "kewarganegaraan": "WNI",
                "nama_ayah": "DADANG",
                "nama_ibu": "ATIK",
                "nama_lengkap": "NURSIFA DEWI F",
                "nik": "3205175809010002",
                "no": 3,
                "no_kitas_kitap": "",
                "no_paspor": "",
                "pendidikan": "SLTA /SEDERAJAT",
                "status_hubungan_dalam_keluarga": "ANAK",
                "status_perkawinan": "BELUM KAWIN",
                "tanggal_lahir": "08-08-1999",
                "tanggal_perkawinan": "",
                "tempat_lahir": "GARUT"
            },
            {
                "agama": "ISLAM",
                "jenis_kelamin": "LAKI-LAKI",
                "jenis_pekerjaan": "PELAJAR/ MAHASISWA",
                "kewarganegaraan": "WNI",
                "nama_ayah": "DADANG",
                "nama_ibu": "ATIK",
                "nama_lengkap": "IHSAN SOLAHUDIN",
                "nik": "3205172006040006",
                "no": 4,
                "no_kitas_kitap": "",
                "no_paspor": "",
                "pendidikan": "SLTP /SEDERAJAT",
                "status_hubungan_dalam_keluarga": "ANAK",
                "status_perkawinan": "BELUM KAWIN",
                "tanggal_lahir": "20-06-2004",
                "tanggal_perkawinan": "",
                "tempat_lahir": "GARUT"
            },
            {
                "agama": "ISLAM",
                "jenis_kelamin": "PEREMPUAN",
                "jenis_pekerjaan": "PELAJAR/ MAHASISWA",
                "kewarganegaraan": "WNI",
                "nama_ayah": "DADANG",
                "nama_ibu": "ATIK",
                "nama_lengkap": "NAILA ISMAH",
                "nik": "3205174301080003",
                "no": 5,
                "no_kitas_kitap": "",
                "no_paspor": "",
                "pendidikan": "TAMAT SD /SEDERAJAT",
                "status_hubungan_dalam_keluarga": "ANAK",
                "status_perkawinan": "BELUM KAWIN",
                "tanggal_lahir": "03-01-2008",
                "tanggal_perkawinan": "",
                "tempat_lahir": "GARUT"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"04-07-2023"
    },
    "read_confidence": {
        "alamat": 0.81373,
        "desa_kelurahan": 0.99,
        "kabupaten_kota": 0.88735,
        "kecamatan": 0.99,
        "kode_pos": 0.9876,
        "nama_kepala_keluarga": 0.97498,
        "nomor_blanko": 0,
        "nomor_kk": 0.01,
        "provinsi": 0.9856,
        "rt_rw": 0.98379,
        "table": [
            {
                "agama": 0.99,
                "jenis_kelamin": 0.99,
                "jenis_pekerjaan": 0.99,
                "kewarganegaraan": 0.99,
                "nama_ayah": 0.95737,
                "nama_ibu": 0.97319,
                "nama_lengkap": 0.98969,
                "nik": 0.97004,
                "no": 1,
                "no_kitas_kitap": 0,
                "no_paspor": 0,
                "pendidikan": 0.01,
                "status_hubungan_dalam_keluarga": 0.01,
                "status_perkawinan": 0.99,
                "tanggal_lahir": 0.93073,
                "tanggal_perkawinan": 0.99237,
                "tempat_lahir": 0.99
            },
            {
                "agama": 0.99,
                "jenis_kelamin": 0.99,
                "jenis_pekerjaan": 0.01,
                "kewarganegaraan": 0.99,
                "nama_ayah": 0.93729,
                "nama_ibu": 0.93119,
                "nama_lengkap": 0.9193,
                "nik": 0.98795,
                "no": 2,
                "no_kitas_kitap": 0,
                "no_paspor": 0,
                "pendidikan": 0.01,
                "status_hubungan_dalam_keluarga": 0.99,
                "status_perkawinan": 0.99,
                "tanggal_lahir": 0.94074,
                "tanggal_perkawinan": 0.97344,
                "tempat_lahir": 0.99
            },
            {
                "agama": 0.99,
                "jenis_kelamin": 0.99,
                "jenis_pekerjaan": 0.01,
                "kewarganegaraan": 0.99,
                "nama_ayah": 0.93409,
                "nama_ibu": 0.90248,
                "nama_lengkap": 0.85697,
                "nik": 0.98432,
                "no": 3,
                "no_kitas_kitap": 0,
                "no_paspor": 0,
                "pendidikan": 0.01,
                "status_hubungan_dalam_keluarga": 0.99,
                "status_perkawinan": 0.99,
                "tanggal_lahir": 0.97288,
                "tanggal_perkawinan": 0,
                "tempat_lahir": 0.99
            },
            {
                "agama": 0.99,
                "jenis_kelamin": 0.01,
                "jenis_pekerjaan": 0.01,
                "kewarganegaraan": 0.99,
                "nama_ayah": 0.93365,
                "nama_ibu": 0.90391,
                "nama_lengkap": 0.90053,
                "nik": 0.98518,
                "no": 4,
                "no_kitas_kitap": 0,
                "no_paspor": 0,
                "pendidikan": 0.01,
                "status_hubungan_dalam_keluarga": 0.99,
                "status_perkawinan": 0.99,
                "tanggal_lahir": 0.98666,
                "tanggal_perkawinan": 0,
                "tempat_lahir": 0.99
            },
            {
                "agama": 0.99,
                "jenis_kelamin": 0.99,
                "jenis_pekerjaan": 0.01,
                "kewarganegaraan": 0.99,
                "nama_ayah": 0.93775,
                "nama_ibu": 0.92376,
                "nama_lengkap": 0.95912,
                "nik": 0.98092,
                "no": 5,
                "no_kitas_kitap": 0,
                "no_paspor": 0,
                "pendidikan": 0.01,
                "status_hubungan_dalam_keluarga": 0.99,
                "status_perkawinan": 0.99,
                "tanggal_lahir": 0.97237,
                "tanggal_perkawinan": 0,
                "tempat_lahir": 0.99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0.93373
    },
    "status": "SUCCESS"
}</t>
  </si>
  <si>
    <t>{
    "message": "",
    "ocr_date": "2023-11-27T11:24:40+07:00",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"KVAL",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"ALUH, HJ",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"RUSTANIAH",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0.77654,
        "desa_kelurahan": 0.99,
        "kabupaten_kota": 0.95878,
        "kecamatan": 0.99,
        "kode_pos": 0.99113,
        "nama_kepala_keluarga": 0.79296,
        "nomor_blanko": 0.991,
        "nomor_kk": 0.01,
        "provinsi": 0.95766,
        "rt_rw": 0.90079,
        "table": [
            {
                "agama": 0.99,
                "jenis_kelamin": 0.99,
                "jenis_pekerjaan": 0.01,
                "kewarganegaraan": 0.99,
                "nama_ayah": 0.88544,
                "nama_ibu": 0.26328,
                "nama_lengkap": 0.87223,
                "nik": 0.98672,
                "no": 1,
                "no_kitas_kitap": 0,
                "no_paspor": 0,
                "pendidikan": 0.01,
                "status_hubungan_dalam_keluarga": 0.01,
                "status_perkawinan": 0.99,
                "tanggal_lahir": 0.98937,
                "tanggal_perkawinan": 0,
                "tempat_lahir": 0.99
            },
            {
                "agama": 0.99,
                "jenis_kelamin": 0.01,
                "jenis_pekerjaan": 0.01,
                "kewarganegaraan": 0.99,
                "nama_ayah": 0.01,
                "nama_ibu": 0.01,
                "nama_lengkap": 0.01,
                "nik": 0.96334,
                "no": 2,
                "no_kitas_kitap": 0,
                "no_paspor": 0,
                "pendidikan": 0.01,
                "status_hubungan_dalam_keluarga": 0.99,
                "status_perkawinan": 0.01,
                "tanggal_lahir": 0.97407,
                "tanggal_perkawinan": 0,
                "tempat_lahir": 0.99
            },
            {
                "agama": 0.99,
                "jenis_kelamin": 0.01,
                "jenis_pekerjaan": 0.01,
                "kewarganegaraan": 0.99,
                "nama_ayah": 0.01,
                "nama_ibu": 0.01,
                "nama_lengkap": 0.01,
                "nik": 0.97073,
                "no": 3,
                "no_kitas_kitap": 0,
                "no_paspor": 0,
                "pendidikan": 0.01,
                "status_hubungan_dalam_keluarga": 0.99,
                "status_perkawinan": 0.99,
                "tanggal_lahir": 0.97531,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</si>
  <si>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"2023-11-27T11:25:40+07:00",
    "read": {
        "alamat": "KP. CIJEULEREUN",
        "anggota_keluarga": "5",
        "desa_kelurahan": "MEKARSARI",
        "kabupaten_kota": "GARUT",
        "kecamatan": "BAYONGBONG",
        "kode_pos": "44162",
        "nama_kepala_keluarga": "ATIK",
        "nomor_blanko": "",
        "nomor_kk": "3205170208210002",
        "provinsi": "JAWA BARAT",
        "rt_rw": "002/005",
        "table": [
            {
                "agama": "ISLAM",
                "jenis_kelamin": "PEREMPUAN",
                "jenis_pekerjaan": "MENGURUS RUMAH TANGGA",
                "kewarganegaraan": "WNI",
                "nama_ayah": "KUNDI",
                "nama_ibu": "ESIH",
                "nama_lengkap": "ATIK",
                "nik": "3205174107690085",
                "no": 1,
                "no_kitas_kitap": "",
                "no_paspor": "",
                "pendidikan": "TAMAT SD /SEDERAJAT",
                "status_hubungan_dalam_keluarga": "KEPALA KELUARGA",
                "status_perkawinan": "CERAI MATI",
                "tanggal_lahir": "01-07-1969",
                "tanggal_perkawinan": "Perceraian",
                "tempat_lahir": "GARUT"
            },
            {
                "agama": "ISLAM",
                "jenis_kelamin": "PEREMPUAN",
                "jenis_pekerjaan": "PELAJAR/ MAHASISWA",
                "kewarganegaraan": "WNI",
                "nama_ayah": "DADANG",
                "nama_ibu": "ATIK",
                "nama_lengkap": "NADIA RESMA",
                "nik": "3205176201990004",
                "no": 2,
                "no_kitas_kitap": "",
                "no_paspor": "",
                "pendidikan": "SLTA /SEDERAJAT",
                "status_hubungan_dalam_keluarga": "ANAK",
                "status_perkawinan": "BELUM KAWIN",
                "tanggal_lahir": "01-01-1998",
                "tanggal_perkawinan": "",
                "tempat_lahir": "GARUT"
            },
            {
                "agama": "ISLAM",
                "jenis_kelamin": "PEREMPUAN",
                "jenis_pekerjaan": "PELAJAR/ MAHASISWA",
                "kewarganegaraan": "WNI",
                "nama_ayah": "DADANG",
                "nama_ibu": "ATIK",
                "nama_lengkap": "NURSIFA DEWI F",
                "nik": "3205175809010002",
                "no": 3,
                "no_kitas_kitap": "",
                "no_paspor": "",
                "pendidikan": "SLTA /SEDERAJAT",
                "status_hubungan_dalam_keluarga": "ANAK",
                "status_perkawinan": "BELUM KAWIN",
                "tanggal_lahir": "08-08-1999",
                "tanggal_perkawinan": "",
                "tempat_lahir": "GARUT"
            },
            {
                "agama": "ISLAM",
                "jenis_kelamin": "LAKI-LAKI",
                "jenis_pekerjaan": "PELAJAR/ MAHASISWA",
                "kewarganegaraan": "WNI",
                "nama_ayah": "DADANG",
                "nama_ibu": "ATIK",
                "nama_lengkap": "IHSAN SOLAHUDIN",
                "nik": "3205172006040006",
                "no": 4,
                "no_kitas_kitap": "",
                "no_paspor": "",
                "pendidikan": "SLTP /SEDERAJAT",
                "status_hubungan_dalam_keluarga": "ANAK",
                "status_perkawinan": "BELUM KAWIN",
                "tanggal_lahir": "20-06-2004",
                "tanggal_perkawinan": "",
                "tempat_lahir": "GARUT"
            },
            {
                "agama": "ISLAM",
                "jenis_kelamin": "PEREMPUAN",
                "jenis_pekerjaan": "PELAJAR/ MAHASISWA",
                "kewarganegaraan": "WNI",
                "nama_ayah": "DADANG",
                "nama_ibu": "ATIK",
                "nama_lengkap": "NAILA ISMAH",
                "nik": "3205174301080003",
                "no": 5,
                "no_kitas_kitap": "",
                "no_paspor": "",
                "pendidikan": "TAMAT SD /SEDERAJAT",
                "status_hubungan_dalam_keluarga": "ANAK",
                "status_perkawinan": "BELUM KAWIN",
                "tanggal_lahir": "03-01-2008",
                "tanggal_perkawinan": "",
                "tempat_lahir": "GARUT"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"04-07-2023"
    },
    "read_confidence": {
        "alamat": 0.81373,
        "desa_kelurahan": 0.99,
        "kabupaten_kota": 0.88735,
        "kecamatan": 0.99,
        "kode_pos": 0.9876,
        "nama_kepala_keluarga": 0.97498,
        "nomor_blanko": 0,
        "nomor_kk": 0.01,
        "provinsi": 0.9856,
        "rt_rw": 0.98379,
        "table": [
            {
                "agama": 0.99,
                "jenis_kelamin": 0.99,
                "jenis_pekerjaan": 0.99,
                "kewarganegaraan": 0.99,
                "nama_ayah": 0.95737,
                "nama_ibu": 0.97319,
                "nama_lengkap": 0.98969,
                "nik": 0.97004,
                "no": 1,
                "no_kitas_kitap": 0,
                "no_paspor": 0,
                "pendidikan": 0.01,
                "status_hubungan_dalam_keluarga": 0.01,
                "status_perkawinan": 0.99,
                "tanggal_lahir": 0.93073,
                "tanggal_perkawinan": 0.99237,
                "tempat_lahir": 0.99
            },
            {
                "agama": 0.99,
                "jenis_kelamin": 0.99,
                "jenis_pekerjaan": 0.01,
                "kewarganegaraan": 0.99,
                "nama_ayah": 0.93729,
                "nama_ibu": 0.93119,
                "nama_lengkap": 0.9193,
                "nik": 0.98795,
                "no": 2,
                "no_kitas_kitap": 0,
                "no_paspor": 0,
                "pendidikan": 0.01,
                "status_hubungan_dalam_keluarga": 0.99,
                "status_perkawinan": 0.99,
                "tanggal_lahir": 0.94074,
                "tanggal_perkawinan": 0.97344,
                "tempat_lahir": 0.99
            },
            {
                "agama": 0.99,
                "jenis_kelamin": 0.99,
                "jenis_pekerjaan": 0.01,
                "kewarganegaraan": 0.99,
                "nama_ayah": 0.93409,
                "nama_ibu": 0.90248,
                "nama_lengkap": 0.85697,
                "nik": 0.98432,
                "no": 3,
                "no_kitas_kitap": 0,
                "no_paspor": 0,
                "pendidikan": 0.01,
                "status_hubungan_dalam_keluarga": 0.99,
                "status_perkawinan": 0.99,
                "tanggal_lahir": 0.97288,
                "tanggal_perkawinan": 0,
                "tempat_lahir": 0.99
            },
            {
                "agama": 0.99,
                "jenis_kelamin": 0.01,
                "jenis_pekerjaan": 0.01,
                "kewarganegaraan": 0.99,
                "nama_ayah": 0.93365,
                "nama_ibu": 0.90391,
                "nama_lengkap": 0.90053,
                "nik": 0.98518,
                "no": 4,
                "no_kitas_kitap": 0,
                "no_paspor": 0,
                "pendidikan": 0.01,
                "status_hubungan_dalam_keluarga": 0.99,
                "status_perkawinan": 0.99,
                "tanggal_lahir": 0.98666,
                "tanggal_perkawinan": 0,
                "tempat_lahir": 0.99
            },
            {
                "agama": 0.99,
                "jenis_kelamin": 0.99,
                "jenis_pekerjaan": 0.01,
                "kewarganegaraan": 0.99,
                "nama_ayah": 0.93775,
                "nama_ibu": 0.92376,
                "nama_lengkap": 0.95912,
                "nik": 0.98092,
                "no": 5,
                "no_kitas_kitap": 0,
                "no_paspor": 0,
                "pendidikan": 0.01,
                "status_hubungan_dalam_keluarga": 0.99,
                "status_perkawinan": 0.99,
                "tanggal_lahir": 0.97237,
                "tanggal_perkawinan": 0,
                "tempat_lahir": 0.99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0.93373
    },
    "status": "SUCCESS"
}</t>
  </si>
  <si>
    <t>{
    "message": "",
    "ocr_date": "2023-11-07T17:16:00+07:00",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</si>
  <si>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"2023-11-03T15:54:26+07:00",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</si>
  <si>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"2023-11-03T15:54:35+07:00",
    "read": {
        "alamat": "KEMUNING",
        "anggota_keluarga": "2",
        "desa_kelurahan": "KEMUNING",
        "kabupaten_kota": "SIDOARJO",
        "kecamatan": "TARIK",
        "kode_pos": "61265",
        "nama_kepala_keluarga": "SRI HERAWATI",
        "nomor_blanko": "",
        "nomor_kk": "3515012012160001",
        "provinsi": "JAWA TIMUR",
        "rt_rw": "006/002",
        "table": [
            {
                "agama": "ISLAM",
                "jenis_kelamin": "PEREMPUAN",
                "jenis_pekerjaan": "",
                "kewarganegaraan": "WNI",
                "nama_ayah": "aro",
                "nama_ibu": "KASWATI",
                "nama_lengkap": "SHERAWATI",
                "nik": "3516016611660001",
                "no": 1,
                "no_kitas_kitap": "",
                "no_paspor": "",
                "pendidikan": "TAMAT SD /SEDERAJAT",
                "status_hubungan_dalam_keluarga": "KEPALA KELUARGA",
                "status_perkawinan": "CERAI HIDUP",
                "tanggal_lahir": "16-15-1965",
                "tanggal_perkawinan": "",
                "tempat_lahir": "PAI"
            },
            {
                "agama": "ISLAM",
                "jenis_kelamin": "PEREMPUAN",
                "jenis_pekerjaan": "",
                "kewarganegaraan": "WNI",
                "nama_ayah": "AGUS SATUMN",
                "nama_ibu": "SRI HERAWATI",
                "nama_lengkap": "EGITHA AMELYA PUTRI",
                "nik": "3816016006080002",
                "no": 2,
                "no_kitas_kitap": "",
                "no_paspor": "",
                "pendidikan": "TIDAK /BELUM SEKOLAH",
                "status_hubungan_dalam_keluarga": "ANAK",
                "status_perkawinan": "BELUM KAWIN",
                "tanggal_lahir": "20-05-2009",
                "tanggal_perkawinan": "",
                "tempat_lahir": "SIDOARJO"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"22-12-2016"
    },
    "read_confidence": {
        "alamat": 0.56344,
        "desa_kelurahan": 0.99,
        "kabupaten_kota": 0.61555,
        "kecamatan": 0.99,
        "kode_pos": 0.01,
        "nama_kepala_keluarga": 0.49524,
        "nomor_blanko": 0,
        "nomor_kk": 0.97206,
        "provinsi": 0.94091,
        "rt_rw": 0.44179,
        "table": [
            {
                "agama": 0.01,
                "jenis_kelamin": 0.99,
                "jenis_pekerjaan": 0,
                "kewarganegaraan": 0.99,
                "nama_ayah": 0.37301,
                "nama_ibu": 0.41316,
                "nama_lengkap": 0.46679,
                "nik": 0.01,
                "no": 1,
                "no_kitas_kitap": 0,
                "no_paspor": 0,
                "pendidikan": 0.01,
                "status_hubungan_dalam_keluarga": 0.01,
                "status_perkawinan": 0.01,
                "tanggal_lahir": 0.01,
                "tanggal_perkawinan": 0,
                "tempat_lahir": 0.01
            },
            {
                "agama": 0.01,
                "jenis_kelamin": 0.99,
                "jenis_pekerjaan": 0,
                "kewarganegaraan": 0.99,
                "nama_ayah": 0.01,
                "nama_ibu": 0.01,
                "nama_lengkap": 0.01,
                "nik": 0.01,
                "no": 2,
                "no_kitas_kitap": 0,
                "no_paspor": 0,
                "pendidikan": 0.01,
                "status_hubungan_dalam_keluarga": 0.99,
                "status_perkawinan": 0.99,
                "tanggal_lahir": 0.01,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</si>
  <si>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"2023-11-03T15:54:41+07:00",
    "read": {
        "alamat": "JL HANTASAN RAYA",
        "anggota_keluarga": "3",
        "desa_kelurahan": "PULANG PISAU",
        "kabupaten_kota": "PULANG PISAU",
        "kecamatan": "KAHAYAN HILIR",
        "kode_pos": "0024",
        "nama_kepala_keluarga": "RIA NATALIA",
        "nomor_blanko": "",
        "nomor_kk": "6211052711170004",
        "provinsi": "KALIMANTAN TENGAH",
        "rt_rw": "0024",
        "table": [
            {
                "agama": "KRISTEN",
                "jenis_kelamin": "PEREMPUAN",
                "jenis_pekerjaan": "MENGURUS RUMAH TANGGA",
                "kewarganegaraan": "WNI",
                "nama_ayah": "EFFENDI SASSAU",
                "nama_ibu": "MERRY MIMAN",
                "nama_lengkap": "RIA NATALIA",
                "nik": "6211054804870007",
                "no": 1,
                "no_kitas_kitap": "",
                "no_paspor": "",
                "pendidikan": "DIPLOMA IV/STRATA I",
                "status_hubungan_dalam_keluarga": "KEPALA KELUARGA",
                "status_perkawinan": "CERAI HIDUP",
                "tanggal_lahir": "08-04-1987",
                "tanggal_perkawinan": "",
                "tempat_lahir": "SAKA MANGKAHAI"
            },
            {
                "agama": "KRISTEN",
                "jenis_kelamin": "PEREMPUAN",
                "jenis_pekerjaan": "BELUM/ TIDAK BEKERJA",
                "kewarganegaraan": "WNI",
                "nama_ayah": "TANIT PRAYITNO",
                "nama_ibu": "RIA NATALIA",
                "nama_lengkap": "CHRESENZIA SHAQIRA",
                "nik": "6211056211100001",
                "no": 2,
                "no_kitas_kitap": "",
                "no_paspor": "",
                "pendidikan": "TIDAK /BELUM SEKOLAH",
                "status_hubungan_dalam_keluarga": "ANAK",
                "status_perkawinan": "BELUM KAWIN",
                "tanggal_lahir": "22-11-2010",
                "tanggal_perkawinan": "",
                "tempat_lahir": "KUALA KAMPAR"
            },
            {
                "agama": "KRISTEN",
                "jenis_kelamin": "PEREMPUAN",
                "jenis_pekerjaan": "BELUM/ TIDAK BEKERJA",
                "kewarganegaraan": "WNI",
                "nama_ayah": "TANIT PRAYITNO",
                "nama_ibu": "RIA NATALIA",
                "nama_lengkap": "MICHAELLA HOSIANA EIRENE",
                "nik": "6211056012140001",
                "no": 3,
                "no_kitas_kitap": "",
                "no_paspor": "",
                "pendidikan": "TIDAK /BELUM SEKOLAH",
                "status_hubungan_dalam_keluarga": "ANAK",
                "status_perkawinan": "BELUM KAWIN",
                "tanggal_lahir": "20-12-2014",
                "tanggal_perkawinan": "",
                "tempat_lahir": "PULANG PISAU"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"27-11-2017"
    },
    "read_confidence": {
        "alamat": 0.01,
        "desa_kelurahan": 0.01,
        "kabupaten_kota": 0.9212,
        "kecamatan": 0.99,
        "kode_pos": 0.01,
        "nama_kepala_keluarga": 0.01,
        "nomor_blanko": 0,
        "nomor_kk": 0.90555,
        "provinsi": 0.93373,
        "rt_rw": 0.01,
        "table": [
            {
                "agama": 0.99,
                "jenis_kelamin": 0.99,
                "jenis_pekerjaan": 0.01,
                "kewarganegaraan": 0.99,
                "nama_ayah": 0.80182,
                "nama_ibu": 0.44261,
                "nama_lengkap": 0.56888,
                "nik": 0.91611,
                "no": 1,
                "no_kitas_kitap": 0,
                "no_paspor": 0,
                "pendidikan": 0.01,
                "status_hubungan_dalam_keluarga": 0.01,
                "status_perkawinan": 0.01,
                "tanggal_lahir": 0.01,
                "tanggal_perkawinan": 0,
                "tempat_lahir": 0.01
            },
            {
                "agama": 0.99,
                "jenis_kelamin": 0.99,
                "jenis_pekerjaan": 0.01,
                "kewarganegaraan": 0.99,
                "nama_ayah": 0.01,
                "nama_ibu": 0.01,
                "nama_lengkap": 0.01,
                "nik": 0.01,
                "no": 2,
                "no_kitas_kitap": 0,
                "no_paspor": 0,
                "pendidikan": 0.01,
                "status_hubungan_dalam_keluarga": 0.99,
                "status_perkawinan": 0.01,
                "tanggal_lahir": 0.01,
                "tanggal_perkawinan": 0,
                "tempat_lahir": 0.01
            },
            {
                "agama": 0.99,
                "jenis_kelamin": 0.99,
                "jenis_pekerjaan": 0.01,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</si>
  <si>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"2023-11-03T15:54:48+07:00",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"KVAL",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"ALUH, HJ",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"RUSTANIAH",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0.77654,
        "desa_kelurahan": 0.99,
        "kabupaten_kota": 0.95878,
        "kecamatan": 0.99,
        "kode_pos": 0.99113,
        "nama_kepala_keluarga": 0.79296,
        "nomor_blanko": 0.991,
        "nomor_kk": 0.01,
        "provinsi": 0.95766,
        "rt_rw": 0.90079,
        "table": [
            {
                "agama": 0.99,
                "jenis_kelamin": 0.99,
                "jenis_pekerjaan": 0.01,
                "kewarganegaraan": 0.99,
                "nama_ayah": 0.88544,
                "nama_ibu": 0.26328,
                "nama_lengkap": 0.87223,
                "nik": 0.98672,
                "no": 1,
                "no_kitas_kitap": 0,
                "no_paspor": 0,
                "pendidikan": 0.01,
                "status_hubungan_dalam_keluarga": 0.01,
                "status_perkawinan": 0.99,
                "tanggal_lahir": 0.98937,
                "tanggal_perkawinan": 0,
                "tempat_lahir": 0.99
            },
            {
                "agama": 0.99,
                "jenis_kelamin": 0.01,
                "jenis_pekerjaan": 0.01,
                "kewarganegaraan": 0.99,
                "nama_ayah": 0.01,
                "nama_ibu": 0.01,
                "nama_lengkap": 0.01,
                "nik": 0.96334,
                "no": 2,
                "no_kitas_kitap": 0,
                "no_paspor": 0,
                "pendidikan": 0.01,
                "status_hubungan_dalam_keluarga": 0.99,
                "status_perkawinan": 0.01,
                "tanggal_lahir": 0.97407,
                "tanggal_perkawinan": 0,
                "tempat_lahir": 0.99
            },
            {
                "agama": 0.99,
                "jenis_kelamin": 0.01,
                "jenis_pekerjaan": 0.01,
                "kewarganegaraan": 0.99,
                "nama_ayah": 0.01,
                "nama_ibu": 0.01,
                "nama_lengkap": 0.01,
                "nik": 0.97073,
                "no": 3,
                "no_kitas_kitap": 0,
                "no_paspor": 0,
                "pendidikan": 0.01,
                "status_hubungan_dalam_keluarga": 0.99,
                "status_perkawinan": 0.99,
                "tanggal_lahir": 0.97531,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</si>
  <si>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"2023-11-03T15:54:54+07:00",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"SARY",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"MA",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"ALUH, HJ",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0.78796,
        "desa_kelurahan": 0.99,
        "kabupaten_kota": 0.96967,
        "kecamatan": 0.99,
        "kode_pos": 0.01,
        "nama_kepala_keluarga": 0.56503,
        "nomor_blanko": 0.98797,
        "nomor_kk": 0.9173,
        "provinsi": 0.96869,
        "rt_rw": 0.86294,
        "table": [
            {
                "agama": 0.99,
                "jenis_kelamin": 0.99,
                "jenis_pekerjaan": 0.01,
                "kewarganegaraan": 0.99,
                "nama_ayah": 0.85834,
                "nama_ibu": 0.23952,
                "nama_lengkap": 0.90197,
                "nik": 0.98733,
                "no": 1,
                "no_kitas_kitap": 0,
                "no_paspor": 0,
                "pendidikan": 0.01,
                "status_hubungan_dalam_keluarga": 0.01,
                "status_perkawinan": 0.99,
                "tanggal_lahir": 0.9816,
                "tanggal_perkawinan": 0,
                "tempat_lahir": 0.99
            },
            {
                "agama": 0.99,
                "jenis_kelamin": 0.01,
                "jenis_pekerjaan": 0.01,
                "kewarganegaraan": 0.99,
                "nama_ayah": 0.01,
                "nama_ibu": 0.01,
                "nama_lengkap": 0.7161,
                "nik": 0.98493,
                "no": 2,
                "no_kitas_kitap": 0,
                "no_paspor": 0,
                "pendidikan": 0.01,
                "status_hubungan_dalam_keluarga": 0.99,
                "status_perkawinan": 0.99,
                "tanggal_lahir": 0.98699,
                "tanggal_perkawinan": 0,
                "tempat_lahir": 0.99
            },
            {
                "agama": 0.99,
                "jenis_kelamin": 0.01,
                "jenis_pekerjaan": 0.01,
                "kewarganegaraan": 0.99,
                "nama_ayah": 0.01,
                "nama_ibu": 0.01,
                "nama_lengkap": 0.91038,
                "nik": 0.97375,
                "no": 3,
                "no_kitas_kitap": 0,
                "no_paspor": 0,
                "pendidikan": 0.01,
                "status_hubungan_dalam_keluarga": 0.99,
                "status_perkawinan": 0.99,
                "tanggal_lahir": 0.9954,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</si>
  <si>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"2023-11-03T15:55:01+07:00",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0.60174,
        "desa_kelurahan": 0.99,
        "kabupaten_kota": 0.91877,
        "kecamatan": 0.99,
        "kode_pos": 0.01,
        "nama_kepala_keluarga": 0.81787,
        "nomor_blanko": 0.99221,
        "nomor_kk": 0.96126,
        "provinsi": 0.96176,
        "rt_rw": 0.82829,
        "table": [
            {
                "agama": 0.99,
                "jenis_kelamin": 0.01,
                "jenis_pekerjaan": 0.99,
                "kewarganegaraan": 0.99,
                "nama_ayah": 0.84017,
                "nama_ibu": 0.88079,
                "nama_lengkap": 0.92488,
                "nik": 0.90511,
                "no": 1,
                "no_kitas_kitap": 0,
                "no_paspor": 0,
                "pendidikan": 0.01,
                "status_hubungan_dalam_keluarga": 0.01,
                "status_perkawinan": 0.99,
                "tanggal_lahir": 0.9794,
                "tanggal_perkawinan": 0,
                "tempat_lahir": 0.99
            },
            {
                "agama": 0.99,
                "jenis_kelamin": 0.99,
                "jenis_pekerjaan": 0.99,
                "kewarganegaraan": 0.99,
                "nama_ayah": 0.01,
                "nama_ibu": 0.01,
                "nama_lengkap": 0.77153,
                "nik": 0.98996,
                "no": 2,
                "no_kitas_kitap": 0,
                "no_paspor": 0,
                "pendidikan": 0.01,
                "status_hubungan_dalam_keluarga": 0.01,
                "status_perkawinan": 0.99,
                "tanggal_lahir": 0.95764,
                "tanggal_perkawinan": 0,
                "tempat_lahir": 0.99
            },
            {
                "agama": 0.99,
                "jenis_kelamin": 0.99,
                "jenis_pekerjaan": 0.01,
                "kewarganegaraan": 0.99,
                "nama_ayah": 0.01,
                "nama_ibu": 0.01,
                "nama_lengkap": 0.92917,
                "nik": 0.9879,
                "no": 3,
                "no_kitas_kitap": 0,
                "no_paspor": 0,
                "pendidikan": 0.01,
                "status_hubungan_dalam_keluarga": 0.99,
                "status_perkawinan": 0.99,
                "tanggal_lahir": 0.97615,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</si>
  <si>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"2023-11-03T15:55:26+07:00",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0.80489,
        "desa_kelurahan": 0.99,
        "kabupaten_kota": 0.9058,
        "kecamatan": 0.99,
        "kode_pos": 0.01,
        "nama_kepala_keluarga": 0.78824,
        "nomor_blanko": 0.99229,
        "nomor_kk": 0.01,
        "provinsi": 0.96482,
        "rt_rw": 0.91051,
        "table": [
            {
                "agama": 0.99,
                "jenis_kelamin": 0.01,
                "jenis_pekerjaan": 0.99,
                "kewarganegaraan": 0.99,
                "nama_ayah": 0.90919,
                "nama_ibu": 0.9035,
                "nama_lengkap": 0.93586,
                "nik": 0.98327,
                "no": 1,
                "no_kitas_kitap": 0,
                "no_paspor": 0,
                "pendidikan": 0.01,
                "status_hubungan_dalam_keluarga": 0.01,
                "status_perkawinan": 0.99,
                "tanggal_lahir": 0.97707,
                "tanggal_perkawinan": 0,
                "tempat_lahir": 0.99
            },
            {
                "agama": 0.99,
                "jenis_kelamin": 0.99,
                "jenis_pekerjaan": 0.99,
                "kewarganegaraan": 0.99,
                "nama_ayah": 0.90343,
                "nama_ibu": 0.83616,
                "nama_lengkap": 0.8093,
                "nik": 0.98443,
                "no": 2,
                "no_kitas_kitap": 0,
                "no_paspor": 0,
                "pendidikan": 0.01,
                "status_hubungan_dalam_keluarga": 0.01,
                "status_perkawinan": 0.99,
                "tanggal_lahir": 0.98129,
                "tanggal_perkawinan": 0,
                "tempat_lahir": 0.99
            },
            {
                "agama": 0.99,
                "jenis_kelamin": 0.99,
                "jenis_pekerjaan": 0.01,
                "kewarganegaraan": 0.99,
                "nama_ayah": 0.94613,
                "nama_ibu": 0.73011,
                "nama_lengkap": 0.93581,
                "nik": 0.9875,
                "no": 3,
                "no_kitas_kitap": 0,
                "no_paspor": 0,
                "pendidikan": 0.01,
                "status_hubungan_dalam_keluarga": 0.99,
                "status_perkawinan": 0.99,
                "tanggal_lahir": 0.9676,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</si>
  <si>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"2023-11-03T15:55:56+07:00",
    "read": {
        "alamat": "KP. PANYIRAPAN",
        "anggota_keluarga": "3",
        "desa_kelurahan": "PANYIRAPAN",
        "kabupaten_kota": "BANDUNG",
        "kecamatan": "SOREANG",
        "kode_pos": "40915",
        "nama_kepala_keluarga": "PANYIRAPAN",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0.66813,
        "desa_kelurahan": 0.99,
        "kabupaten_kota": 0.89835,
        "kecamatan": 0.99,
        "kode_pos": 0.01,
        "nama_kepala_keluarga": 0.78234,
        "nomor_blanko": 0.99169,
        "nomor_kk": 0.94741,
        "provinsi": 0.97128,
        "rt_rw": 0.84213,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0.98635,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</si>
  <si>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"2023-11-03T15:56:03+07:00",
    "read": {
        "alamat": "MUCHLIS",
        "anggota_keluarga": "3",
        "desa_kelurahan": "PANYIRAPAN",
        "kabupaten_kota": "BANDUNG",
        "kecamatan": "SOREANG",
        "kode_pos": "40915",
        "nama_kepala_keluarga": "PANYIRAPAN",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0.94497,
        "desa_kelurahan": 0.99,
        "kabupaten_kota": 0.89835,
        "kecamatan": 0.99,
        "kode_pos": 0.01,
        "nama_kepala_keluarga": 0.80153,
        "nomor_blanko": 0.99169,
        "nomor_kk": 0.94741,
        "provinsi": 0.97128,
        "rt_rw": 0.79914,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</si>
  <si>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"2023-11-03T15:56:09+07:00",
    "read": {
        "alamat": "KP. PANYIRAPAN",
        "anggota_keluarga": "3",
        "desa_kelurahan": "PANYIRAPAN",
        "kabupaten_kota": "BANDUNG",
        "kecamatan": "SOREANG",
        "kode_pos": "40915",
        "nama_kepala_keluarga": "MUCHLIS",
        "nomor_blanko": "32041683376",
        "nomor_kk": "3204372008130010",
        "provinsi": "JAWA BARAT",
        "rt_rw": "",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0.01,
        "desa_kelurahan": 0.99,
        "kabupaten_kota": 0.89835,
        "kecamatan": 0.99,
        "kode_pos": 0.01,
        "nama_kepala_keluarga": 0.01,
        "nomor_blanko": 0.99169,
        "nomor_kk": 0.94741,
        "provinsi": 0.97128,
        "rt_rw": 0,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</si>
  <si>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"2023-11-03T15:56:15+07:00",
    "read": {
        "alamat": "KP. PANYIRAPAN",
        "anggota_keluarga": "3",
        "desa_kelurahan": "KP .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0.87012,
        "desa_kelurahan": 0.01,
        "kabupaten_kota": 0.89835,
        "kecamatan": 0.99,
        "kode_pos": 0.01,
        "nama_kepala_keluarga": 0.77867,
        "nomor_blanko": 0.99169,
        "nomor_kk": 0.94741,
        "provinsi": 0.97128,
        "rt_rw": 0.78196,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</si>
  <si>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"2023-11-03T15:56:22+07:00",
    "read": {
        "alamat": "PANYIRAPAN",
        "anggota_keluarga": "3",
        "desa_kelurahan": "PANYIRAPAN",
        "kabupaten_kota": "Pos",
        "kecamatan": "40915",
        "kode_pos": "40915",
        "nama_kepala_keluarga": "/",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0.81091,
        "desa_kelurahan": 0.99,
        "kabupaten_kota": 0.01,
        "kecamatan": 0.01,
        "kode_pos": 0.01,
        "nama_kepala_keluarga": 0.8331,
        "nomor_blanko": 0.99169,
        "nomor_kk": 0.94741,
        "provinsi": 0.96641,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</si>
  <si>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"2023-11-03T15:56:28+07:00",
    "read": {
        "alamat": "KP. PANYIRAPAN",
        "anggota_keluarga": "3",
        "desa_kelurahan": "PANYIRAPAN",
        "kabupaten_kota": ".",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0.01,
        "kecamatan": 0.99,
        "kode_pos": 0.01,
        "nama_kepala_keluarga": 0.78916,
        "nomor_blanko": 0.99169,
        "nomor_kk": 0.94741,
        "provinsi": 0.97131,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</si>
  <si>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"2023-11-03T15:56:34+07:00",
    "read": {
        "alamat": "KP. PANYIRAPAN",
        "anggota_keluarga": "3",
        "desa_kelurahan": "PANYIRAPAN",
        "kabupaten_kota": "BANDUNG",
        "kecamatan": "SOREANG",
        "kode_pos": "",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0.91085,
        "kecamatan": 0.99,
        "kode_pos": 0.98677,
        "nama_kepala_keluarga": 0.78916,
        "nomor_blanko": 0.99169,
        "nomor_kk": 0.94741,
        "provinsi": 0.98677,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</si>
  <si>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"2023-11-03T15:56:41+07:00",
    "read": {
        "alamat": "KP. PANYIRAPAN",
        "anggota_keluarga": "3",
        "desa_kelurahan": "PANYIRAPAN",
        "kabupaten_kota": "BANDUNG",
        "kecamatan": "SOREANG",
        "kode_pos": "40915",
        "nama_kepala_keluarga": "MUCHLIS",
        "nomor_blanko": "32041683376",
        "nomor_kk": "3204372008130010",
        "provinsi": null,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0.93459,
        "kecamatan": 0.99,
        "kode_pos": 0.01,
        "nama_kepala_keluarga": 0.78916,
        "nomor_blanko": 0.99169,
        "nomor_kk": 0.94741,
        "provinsi": 0.01,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</si>
  <si>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"2023-11-03T15:56:51+07:00",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"PEREMPUAN",
                "jenis_pekerjaan": "MENGURUS RUMAH TANGGA",
                "kewarganegaraan": "WNI",
                "nama_ayah": "D. RACHMAT",
                "nama_ibu": "SITI NURMA",
                "nama_lengkap": "YATI SURYATI",
                "nik": "3204376609880004",
                "no": 1,
                "no_kitas_kitap": "",
                "no_paspor": "",
                "pendidikan": "SLTA /SEDERAJAT",
                "status_hubungan_dalam_keluarga": "KEPALA KELUARGA",
                "status_perkawinan": "KAWIN",
                "tanggal_lahir": "26-09-1988",
                "tanggal_perkawinan": "",
                "tempat_lahir": "BANDUNG"
            },
            {
                "agama": "ISLAM",
                "jenis_kelamin": "PEREMPUAN",
                "jenis_pekerjaan": "BELUM/ TIDAK BEKERJA",
                "kewarganegaraan": "WNI",
                "nama_ayah": "H. DIDIN",
                "nama_ibu": "HJ. MINA AMINAH",
                "nama_lengkap": "RATU ALYA DAFINA ZAHRA",
                "nik": "3204376309130001",
                "no": 2,
                "no_kitas_kitap": "",
                "no_paspor": "",
                "pendidikan": "TIDAK /BELUM SEKOLAH",
                "status_hubungan_dalam_keluarga": "ISTERI",
                "status_perkawinan": "KAWIN",
                "tanggal_lahir": "23-09-2013",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0.93801,
        "kecamatan": 0.99,
        "kode_pos": 0.01,
        "nama_kepala_keluarga": 0.78916,
        "nomor_blanko": 0.99169,
        "nomor_kk": 0.94741,
        "provinsi": 0.97128,
        "rt_rw": 0.8331,
        "table": [
            {
                "agama": 0.99,
                "jenis_kelamin": 0.99,
                "jenis_pekerjaan": 0.99,
                "kewarganegaraan": 0.99,
                "nama_ayah": 0.81246,
                "nama_ibu": 0.90083,
                "nama_lengkap": 0.83684,
                "nik": 0.98579,
                "no": 1,
                "no_kitas_kitap": 0,
                "no_paspor": 0,
                "pendidikan": 0.01,
                "status_hubungan_dalam_keluarga": 0.01,
                "status_perkawinan": 0.99,
                "tanggal_lahir": 0.97448,
                "tanggal_perkawinan": 0,
                "tempat_lahir": 0.99
            },
            {
                "agama": 0.99,
                "jenis_kelamin": 0.99,
                "jenis_pekerjaan": 0.01,
                "kewarganegaraan": 0.99,
                "nama_ayah": 0.01,
                "nama_ibu": 0.88464,
                "nama_lengkap": 0.01,
                "nik": 0.98297,
                "no": 2,
                "no_kitas_kitap": 0,
                "no_paspor": 0,
                "pendidikan": 0.01,
                "status_hubungan_dalam_keluarga": 0.01,
                "status_perkawinan": 0.99,
                "tanggal_lahir": 0.97221,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</si>
  <si>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"2023-11-03T15:56:57+07:00",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"BELUM/ TIDAK BEKERJA",
                "kewarganegaraan": "WNI",
                "nama_ayah": "H. DIDIN",
                "nama_ibu": "HJ. MINA AMINAH",
                "nama_lengkap": "RATU ALYA DAFINA ZAHRA",
                "nik": "3204376309130001",
                "no": 2,
                "no_kitas_kitap": "",
                "no_paspor": "",
                "pendidikan": "TIDAK /BELUM SEKOLAH",
                "status_hubungan_dalam_keluarga": "ISTERI",
                "status_perkawinan": "KAWIN",
                "tanggal_lahir": "23-09-2013",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0.90741,
        "kecamatan": 0.99,
        "kode_pos": 0.01,
        "nama_kepala_keluarga": 0.78916,
        "nomor_blanko": 0.99169,
        "nomor_kk": 0.94741,
        "provinsi": 0.96719,
        "rt_rw": 0.8331,
        "table": [
            {
                "agama": 0.99,
                "jenis_kelamin": 0.01,
                "jenis_pekerjaan": 0.99,
                "kewarganegaraan": 0.99,
                "nama_ayah": 0.81246,
                "nama_ibu": 0.90083,
                "nama_lengkap": 0.76503,
                "nik": 0.91459,
                "no": 1,
                "no_kitas_kitap": 0,
                "no_paspor": 0,
                "pendidikan": 0.01,
                "status_hubungan_dalam_keluarga": 0.01,
                "status_perkawinan": 0.99,
                "tanggal_lahir": 0.98738,
                "tanggal_perkawinan": 0,
                "tempat_lahir": 0.99
            },
            {
                "agama": 0.99,
                "jenis_kelamin": 0.99,
                "jenis_pekerjaan": 0.01,
                "kewarganegaraan": 0.99,
                "nama_ayah": 0.01,
                "nama_ibu": 0.88464,
                "nama_lengkap": 0.01,
                "nik": 0.98771,
                "no": 2,
                "no_kitas_kitap": 0,
                "no_paspor": 0,
                "pendidikan": 0.01,
                "status_hubungan_dalam_keluarga": 0.01,
                "status_perkawinan": 0.99,
                "tanggal_lahir": 0.93176,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</si>
  <si>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"2023-11-03T15:57:04+07:00",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0.93801,
        "kecamatan": 0.99,
        "kode_pos": 0.01,
        "nama_kepala_keluarga": 0.8444,
        "nomor_blanko": 0.99169,
        "nomor_kk": 0.94741,
        "provinsi": 0.97128,
        "rt_rw": 0.8331,
        "table": [
            {
                "agama": 0.99,
                "jenis_kelamin": 0.01,
                "jenis_pekerjaan": 0.99,
                "kewarganegaraan": 0.99,
                "nama_ayah": 0.81246,
                "nama_ibu": 0.90083,
                "nama_lengkap": 0.78913,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0.98426,
                "no": 2,
                "no_kitas_kitap": 0,
                "no_paspor": 0,
                "pendidikan": 0.01,
                "status_hubungan_dalam_keluarga": 0.01,
                "status_perkawinan": 0.99,
                "tanggal_lahir": 0.97507,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</si>
  <si>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"2023-11-03T15:57:10+07:00",
    "read": {
        "alamat": "KP. PANYIRAPAN",
        "anggota_keluarga": "1",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
                "nama_ibu": "",
                "nama_lengkap": "MUCHLIS",
                "nik": "5271042709720004",
                "no": 1,
                "no_kitas_kitap": "",
                "no_paspor": "",
                "pendidikan": "AKADEMI/ DIPLOMA III/S. MUDA",
                "status_hubungan_dalam_keluarga": "",
                "status_perkawinan": "",
                "tanggal_lahir": "27-09-1972",
                "tanggal_perkawinan": "",
                "tempat_lahir": "SUMBAWA"
            },
            {
                "agama": "",
                "jenis_kelamin": "",
                "jenis_pekerjaan": "",
                "kewarganegaraan": "",
                "nama_ayah": "",
                "nama_ibu": "",
                "nama_lengkap": "",
                "nik": "",
                "no": 2,
                "no_kitas_kitap": "",
                "no_paspor": "",
                "pendidikan": "",
                "status_hubungan_dalam_keluarga": "",
                "status_perkawinan": "",
                "tanggal_lahir": "",
                "tanggal_perkawinan": "",
                "tempat_lahir": ""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
                "nama_ibu": 0,
                "nama_lengkap": 0.8019,
                "nik": 0.91682,
                "no": 1,
                "no_kitas_kitap": 0,
                "no_paspor": 0,
                "pendidikan": 0.01,
                "status_hubungan_dalam_keluarga": 0,
                "status_perkawinan": 0,
                "tanggal_lahir": 0.97947,
                "tanggal_perkawinan": 0,
                "tempat_lahir": 0.99
            },
            {
                "agama": 0,
                "jenis_kelamin": 0,
                "jenis_pekerjaan": 0,
                "kewarganegaraan": 0,
                "nama_ayah": 0,
                "nama_ibu": 0,
                "nama_lengkap": 0,
                "nik": 0,
                "no": 2,
                "no_kitas_kitap": 0,
                "no_paspor": 0,
                "pendidikan": 0,
                "status_hubungan_dalam_keluarga": 0,
                "status_perkawinan": 0,
                "tanggal_lahir": 0,
                "tanggal_perkawinan": 0,
                "tempat_lahir": 0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</si>
  <si>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"2023-11-03T15:57:16+07:00",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"H. DIDIN",
                "nama_ibu": "HJ. MINA AMINAH",
                "nama_lengkap": "MUCHLIS",
                "nik": "5271042709720004",
                "no": 1,
                "no_kitas_kitap": "",
                "no_paspor": "",
                "pendidikan": "AKADEMI/ DIPLOMA III/S. MUDA",
                "status_hubungan_dalam_keluarga": "ISTERI",
                "status_perkawinan": "KAWIN",
                "tanggal_lahir": "27-09-1972",
                "tanggal_perkawinan": "",
                "tempat_lahir": "SUMBAWA"
            },
            {
                "agama": "ISLAM",
                "jenis_kelamin": "PEREMPUAN",
                "jenis_pekerjaan": "MENGURUS RUMAH TANGGA",
                "kewarganegaraan": "WNI",
                "nama_ayah": "MUCHLIS",
                "nama_ibu": "YATI SURYATI",
                "nama_lengkap": "YATI SURYATI",
                "nik": "3204376609880004",
                "no": 2,
                "no_kitas_kitap": "",
                "no_paspor": "",
                "pendidikan": "SLTA /SEDERAJAT",
                "status_hubungan_dalam_keluarga": "ANAK",
                "status_perkawinan": "BELUM KAWIN",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0.53021,
                "nama_ibu": 0.80899,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0.99,
                "status_perkawinan": 0.99,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</si>
  <si>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"2023-11-03T15:57:23+07:00",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"ID.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"MUCHLIS",
                "nama_ibu": "YATI SURYATI",
                "nama_lengkap": "YATI SURYATI",
                "nik": "3204376609880004",
                "no": 2,
                "no_kitas_kitap": "",
                "no_paspor": "",
                "pendidikan": "SLTA /SEDERAJAT",
                "status_hubungan_dalam_keluarga": "",
                "status_perkawinan": "",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0.45306,
                "nama_ibu": 0.87954,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0.98996,
                "status_perkawinan": 0.89874,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</si>
  <si>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"2023-11-03T15:57:30+07:00",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0.87333,
                "nama_ibu": 0.88003,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</si>
  <si>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"2023-11-03T15:57:37+07:00",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
    },
    "status": "SUCCESS"
}</t>
  </si>
  <si>
    <t>{
    "message": "",
    "ocr_date": "2023-11-03T15:57:43+07:00",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</si>
  <si>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"2023-11-03T15:57:49+07:00",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</si>
  <si>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"2023-11-03T15:57:55+07:00",
    "read": {
        "alamat": "KP. PANYIRAPAN",
        "anggota_keluarga": "3",
        "desa_kelurahan": "PANYIRAPAN",
        "kabupaten_kota": "BANDUNG",
        "kecamatan": "SOREANG",
        "kode_pos": "",
        "nama_kepala_keluarga": "Jenis",
        "nomor_blanko": "32041683376",
        "nomor_kk": "320",
        "provinsi": "JAWA",
        "rt_rw": "003/003",
        "table": [
            {
                "agama": "ISLAM",
                "jenis_kelamin": "LAKI-LAKI",
                "jenis_pekerjaan": "SWASTA",
                "kewarganegaraan": "WNI",
                "nama_ayah": "D.RACHMAT",
                "nama_ibu": "SITINURMA",
                "nama_lengkap": "MUCHLIS",
                "nik": "5271042709720004",
                "no": 1,
                "no_kitas_kitap": "",
                "no_paspor": "",
                "pendidikan": "AKADEMI/ DIPLOMA III/S. MUDA",
                "status_hubungan_dalam_keluarga": "Dikeluarkan",
                "status_perkawinan": "KAWIN",
                "tanggal_lahir": "27-09-1972",
                "tanggal_perkawinan": "",
                "tempat_lahir": "SUMBAWA"
            },
            {
                "agama": "ISLAM",
                "jenis_kelamin": "PEREMPUAN",
                "jenis_pekerjaan": "KARYAWAN BUMN",
                "kewarganegaraan": "WNI",
                "nama_ayah": "H. DIDIN",
                "nama_ibu": "HJ. MINA AMINAH",
                "nama_lengkap": "YATI SURYATI",
                "nik": "3204376609880004",
                "no": 2,
                "no_kitas_kitap": "",
                "no_paspor": "",
                "pendidikan": "SLTA /SEDERAJAT",
                "status_hubungan_dalam_keluarga": "",
                "status_perkawinan": "KAWIN",
                "tanggal_lahir": "26-09-1988",
                "tanggal_perkawinan": "",
                "tempat_lahir": "BANDUNG"
            },
            {
                "agama": "ISLAM",
                "jenis_kelamin": "PEREMPUAN",
                "jenis_pekerjaan": "MENGURUS RUMAH TANGGA",
                "kewarganegaraan": "WNI",
                "nama_ayah": "MUCHLIS",
                "nama_ibu": "YATI SURYATI",
                "nama_lengkap": "RATU ALYA DAFINA ZAHRA",
                "nik": "3204376309130001",
                "no": 3,
                "no_kitas_kitap": "",
                "no_paspor": "",
                "pendidikan": "TIDAKBIM",
                "status_hubungan_dalam_keluarga": "",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0.54556,
        "desa_kelurahan": 0.99,
        "kabupaten_kota": 0.91806,
        "kecamatan": 0.99,
        "kode_pos": 0.94324,
        "nama_kepala_keluarga": 0.97532,
        "nomor_blanko": 0.9792,
        "nomor_kk": 0.01,
        "provinsi": 0.01,
        "rt_rw": 0.7974,
        "table": [
            {
                "agama": 0.99,
                "jenis_kelamin": 0.01,
                "jenis_pekerjaan": 0.99,
                "kewarganegaraan": 0.99,
                "nama_ayah": 0.54768,
                "nama_ibu": 0.8674,
                "nama_lengkap": 0.93241,
                "nik": 0.01,
                "no": 1,
                "no_kitas_kitap": 0,
                "no_paspor": 0,
                "pendidikan": 0.01,
                "status_hubungan_dalam_keluarga": 0.01,
                "status_perkawinan": 0.01,
                "tanggal_lahir": 0.01,
                "tanggal_perkawinan": 0,
                "tempat_lahir": 0.99
            },
            {
                "agama": 0.99,
                "jenis_kelamin": 0.99,
                "jenis_pekerjaan": 0.01,
                "kewarganegaraan": 0.99,
                "nama_ayah": 0.01,
                "nama_ibu": 0.01,
                "nama_lengkap": 0.48208,
                "nik": 0.01,
                "no": 2,
                "no_kitas_kitap": 0,
                "no_paspor": 0,
                "pendidikan": 0.01,
                "status_hubungan_dalam_keluarga": 0,
                "status_perkawinan": 0.99,
                "tanggal_lahir": 0.01,
                "tanggal_perkawinan": 0,
                "tempat_lahir": 0.99
            },
            {
                "agama": 0.99,
                "jenis_kelamin": 0.99,
                "jenis_pekerjaan": 0.01,
                "kewarganegaraan": 0.99,
                "nama_ayah": 0.01,
                "nama_ibu": 0.01,
                "nama_lengkap": 0.95253,
                "nik": 0.01,
                "no": 3,
                "no_kitas_kitap": 0,
                "no_paspor": 0,
                "pendidikan": 0.01,
                "status_hubungan_dalam_keluarga": 0,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</si>
  <si>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3.882 second</t>
  </si>
  <si>
    <t>ISSUE</t>
  </si>
  <si>
    <t>&lt;Image is too dark;  Image is noisy;&gt;</t>
  </si>
  <si>
    <t>&lt;STNK NOT FOUND&gt;</t>
  </si>
  <si>
    <t>&lt;Key or tenant invalid&gt;</t>
  </si>
  <si>
    <t>AT-STN-001 (Hit dengan file ekstension .webp)</t>
  </si>
  <si>
    <t>AT-STN-002 (Hit dengan file kosong)</t>
  </si>
  <si>
    <t>AT-STN-003 (Hit dengan API Key salah)</t>
  </si>
  <si>
    <t>AT-STN-004 (Hit dengan Tenant code salah)</t>
  </si>
  <si>
    <t>AT-STN-005 (Hit dengan size melebihi 1.5MB)</t>
  </si>
  <si>
    <t>AT-STN-006 (Hit dengan resolusi dibawah 300p)</t>
  </si>
  <si>
    <t>AT-STN-007 (Hit dengan resolusi diatas 3880p)</t>
  </si>
  <si>
    <t>AT-STN-008 (Hit dengan gambar selain STNK)</t>
  </si>
  <si>
    <t>AT-STN-009 (Hit dengan STNK yang salah satu informasinya di blur)</t>
  </si>
  <si>
    <t>AT-STN-010 (Hit dengan STNK yang minim pencahayaan)</t>
  </si>
  <si>
    <t>AT-STN-011 (Hit dengan STNK overexposure)</t>
  </si>
  <si>
    <t>AT-STN-012 (Hit dengan STNK blur)</t>
  </si>
  <si>
    <t>AT-STN-013 (Hit dengan STNK yang terkena pantulan flash)</t>
  </si>
  <si>
    <t>AT-STN-014 (Hit dengan STNK yang terlalu jauh dari kamera)</t>
  </si>
  <si>
    <t>AT-STN-015 (Hit dengan STNK yang difoto tidak tegak lurus)</t>
  </si>
  <si>
    <t>AT-STN-016 (Hit dengan STNK yang memudar)</t>
  </si>
  <si>
    <t>AT-STN-017 (Hit dengan 2 STNK dalam satu foto)</t>
  </si>
  <si>
    <t>AT-STN-018 (Hit dengan STNK dari layar monitor)</t>
  </si>
  <si>
    <t>AT-STN-019 (Hit dengan STNK terpotong)</t>
  </si>
  <si>
    <t>AT-STN-020 (Hit dengan STNK yang digabung dengan dokumen lain dalam 1 foto)</t>
  </si>
  <si>
    <t>AT-STN-021 (Hit dengan STNK yang terkena bayangan tangan)</t>
  </si>
  <si>
    <t>AT-STN-022 (Hit dengan STNK yang terdapat background tulisan)</t>
  </si>
  <si>
    <t>AT-STN-023 (Hit dengan STNK yang memiliki watermark)</t>
  </si>
  <si>
    <t>AT-STN-024 (Hit dengan STNK yang dirotasi 180 derajat)</t>
  </si>
  <si>
    <t>AT-STN-025 (Hit dengan STNK yang mirrored)</t>
  </si>
  <si>
    <t>AT-STN-026 (Hit dengan STNK yang diberi filter)</t>
  </si>
  <si>
    <t>AT-STN-027 (Hit dengan STNK yang difoto dari layar)</t>
  </si>
  <si>
    <t>AT-STN-028 (Hit dengan STNK yang terbelah dua di tengah'nya)</t>
  </si>
  <si>
    <t>AT-STN-029 (Hit dengan STNK yang dibelakangnya terdapat orang)</t>
  </si>
  <si>
    <t>AT-STN-030 (Hit dengan STNK yang lecek)</t>
  </si>
  <si>
    <t>AT-STN-031 (Hit dengan STNK yang terlipat)</t>
  </si>
  <si>
    <t>AT-STN-032 (Hit dengan STNK yang robek)</t>
  </si>
  <si>
    <t>AT-STN-033 (Hit dengan STNK hanya halaman pajak saja)</t>
  </si>
  <si>
    <t>AT-STN-034 (Hit dengan STNK hanya halaman kendaraan saja)</t>
  </si>
  <si>
    <t>AT-STN-035 (Hit dengan STNK yang keduanya adalah laman pajak)</t>
  </si>
  <si>
    <t>AT-STN-036 (Hit dengan STNK yang keduanya adalah laman kendaraan)</t>
  </si>
  <si>
    <t>AT-STN-037 (Hit dengan STNK yang laman kendaraan dan pajak posisinya ditukar)</t>
  </si>
  <si>
    <t>AT-STN-038 (Hit dengan STNK yang masih dalam sampul plastik)</t>
  </si>
  <si>
    <t>AT-STN-039 (Hit dengan STNK yang hitam putih)</t>
  </si>
  <si>
    <t>AT-STN-040 (Hit dengan STNK fotokopian berwarna)</t>
  </si>
  <si>
    <t>AT-STN-041 (Hit dengan STNK yang difoto portrait)</t>
  </si>
  <si>
    <t>AT-STN-042 (Hit dengan STNK yang difoto landscape)</t>
  </si>
  <si>
    <t>AT-STN-043 (Hit dengan STNK extension jpeg)</t>
  </si>
  <si>
    <t>AT-STN-044 (Hit dengan STNK hasil scan printer)</t>
  </si>
  <si>
    <t>Ambil respons</t>
  </si>
  <si>
    <t>Hit menggunakan foto STNK yang memenuhi kriteria</t>
  </si>
  <si>
    <t>Hit menggunakan foto STNK yang terlipat dan berkerut</t>
  </si>
  <si>
    <t>Hit menggunakan foto STNK dengan tingkatan blur 20%</t>
  </si>
  <si>
    <t>Hit menggunakan foto STNK dengan tingkatan blur di 70%</t>
  </si>
  <si>
    <t>Hit dimana dalam satu foto terdapat beberapa STNK dan berdekatan</t>
  </si>
  <si>
    <t>Hit dimana pada bagian bukti pelunasan pembayaran sedikit terpotong pada bagian tanggal berlaku nya</t>
  </si>
  <si>
    <t>Hit dimana pada foto hanya terdapat bagian pajak dari STNK saja</t>
  </si>
  <si>
    <t>Hit dengan STNK yang memiliki resolusi diatas 3840x2160</t>
  </si>
  <si>
    <t>Hit dengan STNK yang memiliki resolusi dibawah 960x720</t>
  </si>
  <si>
    <t>Hit menggunakan foto STNK yang dibalut sampul plastik, selain itu hanya ada satu bagian STNK dalam frame</t>
  </si>
  <si>
    <t>Hit menggunakan STNK yang merupakan template dari hasil pencarian. Memiliki resolusi yang sangat rendah</t>
  </si>
  <si>
    <t>Hit menggunakan STNK template yang merupakan hasil pencarian. Terdapat 2 sisi dari STNK dalam satu frame</t>
  </si>
  <si>
    <t>Hit menggunakan STNK, Judul STNK disensor</t>
  </si>
  <si>
    <t>Hit menggunakan STNK, Nomor Registrasi disensor</t>
  </si>
  <si>
    <t>Hit menggunakan STNK, NamaPemilik disensor</t>
  </si>
  <si>
    <t>Hit menggunakan STNK, Alamat STNK disensor</t>
  </si>
  <si>
    <t>Hit menggunakan STNK, Merk di STNK disensor</t>
  </si>
  <si>
    <t>Hit menggunakan STNK, Tipe di STNK disensor</t>
  </si>
  <si>
    <t>Hit menggunakan STNK, Jenis di STNK disensor</t>
  </si>
  <si>
    <t>Hit menggunakan STNK, Model di STNK disensor</t>
  </si>
  <si>
    <t>Hit menggunakan STNK, Tahun Pembuatan di STNK disensor</t>
  </si>
  <si>
    <t>Hit menggunakan STNK, Isi Silinder di STNK disensor</t>
  </si>
  <si>
    <t>Hit menggunakan STNK, Nomor Rangka di STNK disensor</t>
  </si>
  <si>
    <t>Hit menggunakan STNK, Nomor Mesin di STNK disensor</t>
  </si>
  <si>
    <t>Hit menggunakan STNK, Keadaan Kendaraan di STNK disensor</t>
  </si>
  <si>
    <t>Hit menggunakan STNK, Warna di STNK disensor</t>
  </si>
  <si>
    <t>Hit menggunakan STNK, Bahan bakar di STNK disensor</t>
  </si>
  <si>
    <t>Hit menggunakan STNK, Warna TNKB di STNK disensor</t>
  </si>
  <si>
    <t>Hit menggunakan STNK, Tahun Registrasi STNK disensor</t>
  </si>
  <si>
    <t>Hit menggunakan STNK, Nomor BPKB di STNK disensor</t>
  </si>
  <si>
    <t>Hit menggunakan STNK, Nomor Lokasi di STNK disensor</t>
  </si>
  <si>
    <t>Hit menggunakan STNK, Nomor Urut Pendaftaran di STNK disensor</t>
  </si>
  <si>
    <t>Hit menggunakan STNK, Tanggal berlaku STNK disensor</t>
  </si>
  <si>
    <t>Hit menggunakan STNK, Nomor STNK disensor</t>
  </si>
  <si>
    <t>Hit menggunakan STNK, Cap dan TTD Kombes Pol di STNK disensor</t>
  </si>
  <si>
    <t>Hit menggunakan STNK, Judul PKB disensor</t>
  </si>
  <si>
    <t>Hit menggunakan STNK, Nomor Polisi di PKB disensor</t>
  </si>
  <si>
    <t>Hit menggunakan STNK, Nama Pemilik PKB disensor</t>
  </si>
  <si>
    <t>Hit menggunakan STNK, Alamat di PKB disensor</t>
  </si>
  <si>
    <t>Hit menggunakan STNK, Merek di PKB disensor</t>
  </si>
  <si>
    <t>Hit menggunakan STNK, Tipe PKB disensor</t>
  </si>
  <si>
    <t>Hit menggunakan STNK, Jenis di PKB disensor</t>
  </si>
  <si>
    <t>Hit menggunakan STNK, Model di PKB disensor</t>
  </si>
  <si>
    <t>Hit menggunakan STNK, Tahun Pembuatan di PKB disensor</t>
  </si>
  <si>
    <t>Hit menggunakan STNK, Nomor Rangka di PKB disensor</t>
  </si>
  <si>
    <t>Hit menggunakan STNK, Nomor Mesin di PKB disensor</t>
  </si>
  <si>
    <t>Hit menggunakan STNK, Isi silinder hingga Identitas di PKB disensor</t>
  </si>
  <si>
    <t>Hit menggunakan STNK, Nomor PKB disensor</t>
  </si>
  <si>
    <t>Hit menggunakan STNK, Nomor Urut, Nomor Kohir, dan NIK pada PKB disensor</t>
  </si>
  <si>
    <t>Hit menggunakan STNK, SWDKLLJ PKB disensor</t>
  </si>
  <si>
    <t>Hit menggunakan STNK, Judul Tabel Rincian Pajak PKB disensor</t>
  </si>
  <si>
    <t>Hit menggunakan STNK, seluruh tabel rincian Pajak pada PKB disensor</t>
  </si>
  <si>
    <t>Hit menggunakan STNK, TTD dan cap oleh Kapolda, Kepala Dinas Pajak, dan Kepala Cabang PT.Jasa Raharja pada PKB disensor</t>
  </si>
  <si>
    <t>Hit menggunakan foto STNK yang overexposure</t>
  </si>
  <si>
    <t>AT-STN-001 (Hit dengan foto STNK dengan tingkat blur tinggi)</t>
  </si>
  <si>
    <t>AT-STN-002 (Hit dengan foto STNK dengan file size lebih besar dari size setting)</t>
  </si>
  <si>
    <t>AT-STN-003 (Hit dengan foto yang  bukan STNK)</t>
  </si>
  <si>
    <t>AT-STN-004 (Hit dengan foto STNK dalam kondisi minim pencahayaan)</t>
  </si>
  <si>
    <t>AT-STN-005 (Hit dengan foto STNK dengan kondisi sedikit blur)</t>
  </si>
  <si>
    <t>AT-STN-006 (Hit dengan file text yang mengandung base64 dari gambar STNK)</t>
  </si>
  <si>
    <t>AT-STN-007 (Hit dengan file gambar putih bersih)</t>
  </si>
  <si>
    <t>AT-STN-008 (Hit dengan foto STNK yang overexposure)</t>
  </si>
  <si>
    <t>AT-STN-009 (Hit dengan foto STNK dengan file size lebih kecil daripada setting)</t>
  </si>
  <si>
    <t>AT-STN-010 (Hit dengan foto STNK yang memenuhi syarat)</t>
  </si>
  <si>
    <t>ImageFolder/STNK/STNKWebp.webp</t>
  </si>
  <si>
    <t>ImageFolder/STNK/STNKrestoobig.jpg</t>
  </si>
  <si>
    <t>ImageFolder/STNK/STNKrestoolow.jpg</t>
  </si>
  <si>
    <t>ImageFolder/STNK/STNKdatahidden11.jpg</t>
  </si>
  <si>
    <t>ImageFolder/STNK/STNKdark.jpg</t>
  </si>
  <si>
    <t>ImageFolder/STNK/STNKoverexposure.png</t>
  </si>
  <si>
    <t>ImageFolder/STNK/STNKblurlevel2.png</t>
  </si>
  <si>
    <t>ImageFolder/STNK/STNKflash.png</t>
  </si>
  <si>
    <t>ImageFolder/STNK/STNKjauh.png</t>
  </si>
  <si>
    <t>ImageFolder/STNK/STNKmiring.png</t>
  </si>
  <si>
    <t>ImageFolder/STNK/STNKmemudar.png</t>
  </si>
  <si>
    <t>ImageFolder/STNK/STNKdual.png</t>
  </si>
  <si>
    <t>ImageFolder/STNK/STNKmonitor.jpeg</t>
  </si>
  <si>
    <t>ImageFolder/STNK/STNKfotoasal2.jpg</t>
  </si>
  <si>
    <t>ImageFolder/STNK/STNKkk.png</t>
  </si>
  <si>
    <t>ImageFolder/STNK/STNKberbayang.png</t>
  </si>
  <si>
    <t>ImageFolder/STNK/STNKbackgroundtulisan.png</t>
  </si>
  <si>
    <t>ImageFolder/STNK/STNKwatermark.jpg</t>
  </si>
  <si>
    <t>ImageFolder/STNK/STNKrotated.png</t>
  </si>
  <si>
    <t>ImageFolder/STNK/STNKinverted.jpg</t>
  </si>
  <si>
    <t>ImageFolder/STNK/STNKfilter.png</t>
  </si>
  <si>
    <t>ImageFolder/STNK/STNKlakban.png</t>
  </si>
  <si>
    <t>ImageFolder/STNK/STNKbackgroundpeople.png</t>
  </si>
  <si>
    <t>ImageFolder/STNK/STNKlecek.png</t>
  </si>
  <si>
    <t>ImageFolder/STNK/STNKterlipat.png</t>
  </si>
  <si>
    <t>ImageFolder/STNK/STNKlamanPajakonly.png</t>
  </si>
  <si>
    <t>ImageFolder/STNK/STNKlamanKendaraanOnly.png</t>
  </si>
  <si>
    <t>ImageFolder/STNK/STNKlamanPKBonly.png</t>
  </si>
  <si>
    <t>ImageFolder/STNK/STNKlamanNonPKBonly.png</t>
  </si>
  <si>
    <t>ImageFolder/STNK/STNKlamanPajak&amp;KendaraanTerbalik.png</t>
  </si>
  <si>
    <t>ImageFolder/STNK/STNKsampulplastik.png</t>
  </si>
  <si>
    <t>ImageFolder/STNK/STNKblackwhite.png</t>
  </si>
  <si>
    <t>ImageFolder/STNK/STNKportrait.png</t>
  </si>
  <si>
    <t>ImageFolder/STNK/STNKlandscape.png</t>
  </si>
  <si>
    <t>ImageFolder/STNK/STNKjpeg.jpeg</t>
  </si>
  <si>
    <t>ImageFolder/STNK/STNKberkerut.jpg</t>
  </si>
  <si>
    <t>ImageFolder/STNK/STNKblurlevel1.png</t>
  </si>
  <si>
    <t>ImageFolder/STNK/STNKfotoasal.jpg</t>
  </si>
  <si>
    <t>ImageFolder/STNK/STNKpajakonly.jpg</t>
  </si>
  <si>
    <t>ImageFolder/STNK/STNKpajakonly2.jpg</t>
  </si>
  <si>
    <t>ImageFolder/STNK/STNKsampulplastik.jpg</t>
  </si>
  <si>
    <t>ImageFolder/STNK/STNKtemplate.jpg</t>
  </si>
  <si>
    <t>ImageFolder/STNK/STNKtemplate2.jpg</t>
  </si>
  <si>
    <t>ImageFolder/STNK/STNKdatahidden1.jpg</t>
  </si>
  <si>
    <t>ImageFolder/STNK/STNKdatahidden2.jpg</t>
  </si>
  <si>
    <t>ImageFolder/STNK/STNKdatahidden3.jpg</t>
  </si>
  <si>
    <t>ImageFolder/STNK/STNKdatahidden4.jpg</t>
  </si>
  <si>
    <t>ImageFolder/STNK/STNKdatahidden5.jpg</t>
  </si>
  <si>
    <t>ImageFolder/STNK/STNKdatahidden6.jpg</t>
  </si>
  <si>
    <t>ImageFolder/STNK/STNKdatahidden7.jpg</t>
  </si>
  <si>
    <t>ImageFolder/STNK/STNKdatahidden8.jpg</t>
  </si>
  <si>
    <t>ImageFolder/STNK/STNKdatahidden9.jpg</t>
  </si>
  <si>
    <t>ImageFolder/STNK/STNKdatahidden10.jpg</t>
  </si>
  <si>
    <t>ImageFolder/STNK/STNKdatahidden12.jpg</t>
  </si>
  <si>
    <t>ImageFolder/STNK/STNKdatahidden13.jpg</t>
  </si>
  <si>
    <t>ImageFolder/STNK/STNKdatahidden14.jpg</t>
  </si>
  <si>
    <t>ImageFolder/STNK/STNKdatahidden15.jpg</t>
  </si>
  <si>
    <t>ImageFolder/STNK/STNKdatahidden16.jpg</t>
  </si>
  <si>
    <t>ImageFolder/STNK/STNKdatahidden17.jpg</t>
  </si>
  <si>
    <t>ImageFolder/STNK/STNKdatahidden18.jpg</t>
  </si>
  <si>
    <t>ImageFolder/STNK/STNKdatahidden19.jpg</t>
  </si>
  <si>
    <t>ImageFolder/STNK/STNKdatahidden20.jpg</t>
  </si>
  <si>
    <t>ImageFolder/STNK/STNKdatahidden21.jpg</t>
  </si>
  <si>
    <t>ImageFolder/STNK/STNKdatahidden22.jpg</t>
  </si>
  <si>
    <t>ImageFolder/STNK/STNKdatahidden23.jpg</t>
  </si>
  <si>
    <t>ImageFolder/STNK/STNKdatahidden24.jpg</t>
  </si>
  <si>
    <t>ImageFolder/STNK/STNKdatahidden25.jpg</t>
  </si>
  <si>
    <t>ImageFolder/STNK/STNKdatahidden26.jpg</t>
  </si>
  <si>
    <t>ImageFolder/STNK/STNKdatahidden27.jpg</t>
  </si>
  <si>
    <t>ImageFolder/STNK/STNKdatahidden28.jpg</t>
  </si>
  <si>
    <t>ImageFolder/STNK/STNKdatahidden29.jpg</t>
  </si>
  <si>
    <t>ImageFolder/STNK/STNKdatahidden30.jpg</t>
  </si>
  <si>
    <t>ImageFolder/STNK/STNKdatahidden31.jpg</t>
  </si>
  <si>
    <t>ImageFolder/STNK/STNKdatahidden32.jpg</t>
  </si>
  <si>
    <t>ImageFolder/STNK/STNKdatahidden33.jpg</t>
  </si>
  <si>
    <t>ImageFolder/STNK/STNKdatahidden34.jpg</t>
  </si>
  <si>
    <t>ImageFolder/STNK/STNKdatahidden35.jpg</t>
  </si>
  <si>
    <t>ImageFolder/STNK/STNKdatahidden36.jpg</t>
  </si>
  <si>
    <t>ImageFolder/STNK/STNKdatahidden37.jpg</t>
  </si>
  <si>
    <t>ImageFolder/STNK/STNKdatahidden38.jpg</t>
  </si>
  <si>
    <t>ImageFolder/STNK/STNKdatahidden39.jpg</t>
  </si>
  <si>
    <t>ImageFolder/STNK/STNKdatahidden40.jpg</t>
  </si>
  <si>
    <t>ImageFolder/STNK/STNKdatahidden41.jpg</t>
  </si>
  <si>
    <t>IDR</t>
  </si>
  <si>
    <t>refocrSTNK</t>
  </si>
  <si>
    <t>{
    "message": "STNK NOT FOUND",
    "ocr_date": "2023-11-27T14:22:24+07:00",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</si>
  <si>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"2023-11-27T14:33:09+07:00",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</si>
  <si>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"STNK NOT FOUND",
    "ocr_date": "2023-11-27T14:36:32+07:00",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</si>
  <si>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"STNK NOT FOUND",
    "ocr_date": "2023-11-27T14:40:24+07:00",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</si>
  <si>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"2023-11-27T14:41:55+07:00",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
        "nomor_registrasi": "B 3203 UNP",
        "nomor_stnk": "08698264",
        "nomor_urut_pendaftaran": "G003/032/250417",
        "tahun_pembuatan": "2017",
        "tahun_registrasi": "2017",
        "tipe": "VIQ",
        "warna": "ABU ABU",
        "warna_tnkb": "HITAM"
    },
    "read_confidence": {
        "alamat": 0.33565,
        "bahan_bakar": 0.99,
        "berlaku_sampai": 0.98655,
        "isi_sillinder": 0.99122,
        "jenis": 0.99,
        "kode_lokasi": 0.90625,
        "masa_berlaku_pajak": 0.51537,
        "merk": 0.99,
        "model": 0.01,
        "nama_pemilik": 0.66326,
        "nomor_bpkb": 0.89385,
        "nomor_mesin": 0.92042,
        "nomor_rangka": 0.35849,
        "nomor_registrasi": 0.80881,
        "nomor_stnk": 0.01,
        "nomor_urut_pendaftaran": 0.87872,
        "tahun_pembuatan": 0.98719,
        "tahun_registrasi": 0.9774,
        "tipe": 0.61689,
        "warna": 0.99,
        "warna_tnkb": 0.99
    },
    "status": "SUCCESS"
}</t>
  </si>
  <si>
    <t>{
    "message": "",
    "ocr_date": "2023-11-27T14:33:09+07:00",
    "read": {
        "alamat": "JL DN AGUNG SEL BLK U",
        "bahan_bakar": "LISTRIK",
        "berlaku_sampai": "2022-04-25",
        "is_pajak_aktif": false,
        "isi_sillinder": "00800",
        "jenis": "SEPEDA MOTOR",
        "kode_lokasi": "",
        "masa_berlaku_pajak": "2018-04-25",
        "merk": "VIAR",
        "model": "SCOOTER",
        "nama_pemilik": "PT TRIANGLE MOTORINDO",
        "nomor_bpkb": "NO1887457",
        "nomor_mesin": "",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</si>
  <si>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
    "ocr_date": "2023-11-27T14:33:09+07:00",
    "read": {
        "alamat": "",
        "bahan_bakar": "LISTRIK",
        "berlaku_sampai": "2022-04-25",
        "is_pajak_aktif": false,
        "isi_sillinder": "00800",
        "jenis": "SEPEDA MOTOR",
        "kode_lokasi": "90754828885SN",
        "masa_berlaku_pajak": "2018-04-25",
        "merk": "VIAR",
        "model": "SCOOTER",
        "nama_pemilik": "",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</si>
  <si>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"Image is too dark;  Image is noisy;",
    "ocr_date": "2023-11-27T15:05:56+07:00",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</si>
  <si>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"2023-11-27T15:07:41+07:00",
    "read": {
        "alamat": "JL DN GUNG SEL BLK ITI/38",
        "bahan_bakar": "LISTRIK",
        "berlaku_sampai": "2022-04-25",
        "is_pajak_aktif": false,
        "isi_sillinder": "00800",
        "jenis": "SPD. MOTOR",
        "kode_lokasi": "907548288853N",
        "masa_berlaku_pajak": "",
        "merk": "VIAR",
        "model": "SCOOTER",
        "nama_pemilik": "PT TRIANGLE MOTORINDO",
        "nomor_bpkb": "NO1887457",
        "nomor_mesin": "",
        "nomor_rangka": "VROOIFMG17000001",
        "nomor_registrasi": "B 3203 UNP",
        "nomor_stnk": "08698264",
        "nomor_urut_pendaftaran": "0003/032/250417",
        "tahun_pembuatan": "2017",
        "tahun_registrasi": "2017",
        "tipe": "SEPEDA MOTOR",
        "warna": "ABU ABU",
        "warna_tnkb": "HITAM"
    },
    "read_confidence": {
        "alamat": 0.54695,
        "bahan_bakar": 0.99,
        "berlaku_sampai": 0.98498,
        "isi_sillinder": 0.0,
        "jenis": 0.01,
        "kode_lokasi": 0.91106,
        "masa_berlaku_pajak": 0.29116,
        "merk": 0.01,
        "model": 0.01,
        "nama_pemilik": 0.46168,
        "nomor_bpkb": 0.88604,
        "nomor_mesin": 0.53128,
        "nomor_rangka": 0.3888,
        "nomor_registrasi": 0.56478,
        "nomor_stnk": 0.01,
        "nomor_urut_pendaftaran": 0.8725,
        "tahun_pembuatan": 0.01,
        "tahun_registrasi": 0.97585,
        "tipe": 0.9405,
        "warna": 0.99,
        "warna_tnkb": 0.99
    },
    "status": "SUCCESS"
}</t>
  </si>
  <si>
    <t>{
    "message": "STNK NOT FOUND",
    "ocr_date": "2023-11-27T15:14:21+07:00",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</si>
  <si>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"2023-11-27T15:16:35+07:00",
    "read": {
        "alamat": "TAMAN TYTYAN INDAH BLOK K 1 NO 8 RT 02 RW 11 KALI BARU BKS",
        "bahan_bakar": "BENSIN",
        "berlaku_sampai": "2025-03-16",
        "is_pajak_aktif": true,
        "isi_sillinder": "150",
        "jenis": "SEPEDA MOTOR",
        "kode_lokasi": "20800",
        "masa_berlaku_pajak": "2024-03-16",
        "merk": "HONDA",
        "model": "SEPEDA MOTOR",
        "nama_pemilik": "FRANS AGUSTINUS",
        "nomor_bpkb": "L11899959",
        "nomor_mesin": "KC71E1024878",
        "nomor_rangka": "MH1KC7111FKO27926",
        "nomor_registrasi": "B 3836 KUK",
        "nomor_stnk": "10751799",
        "nomor_urut_pendaftaran": "1984/27.02.2020",
        "tahun_pembuatan": "2015",
        "tahun_registrasi": "2020",
        "tipe": "T5E02R11LO M/T",
        "warna": "PUTIH ORANGE",
        "warna_tnkb": "HITAM"
    },
    "read_confidence": {
        "alamat": 0.34016,
        "bahan_bakar": 0.99,
        "berlaku_sampai": 0.98462,
        "isi_sillinder": 0.99154,
        "jenis": 0.99,
        "kode_lokasi": 0.99325,
        "masa_berlaku_pajak": 0.98411,
        "merk": 0.99,
        "model": 0.99,
        "nama_pemilik": 0.88233,
        "nomor_bpkb": 0.97987,
        "nomor_mesin": 0.92123,
        "nomor_rangka": 0.71775,
        "nomor_registrasi": 0.95253,
        "nomor_stnk": 0.01,
        "nomor_urut_pendaftaran": 0.95642,
        "tahun_pembuatan": 0.98953,
        "tahun_registrasi": 0.98964,
        "tipe": 0.94779,
        "warna": 0.5,
        "warna_tnkb": 0.99
    },
    "status": "SUCCESS"
}</t>
  </si>
  <si>
    <t>{
    "message": "",
    "ocr_date": "2023-11-27T15:16:35+07:00",
    "read": {
        "alamat": "TAMAN TYTYAN INDAH BLOK K 1 NO 8 RT 02 RW 11 KALI BARU BKS",
        "bahan_bakar": "BENSIN",
        "berlaku_sampai": "2025-03-16",
        "is_pajak_aktif": true,
        "isi_sillinder": "150",
        "jenis": "SEPEDOR",
        "kode_lokasi": "20800",
        "masa_berlaku_pajak": "2024-03-16",
        "merk": "",
        "model": "SEPEDOR",
        "nama_pemilik": "FRANS AGUSTINUS",
        "nomor_bpkb": "L11899959",
        "nomor_mesin": "",
        "nomor_rangka": "MH1KC7111FKO27926",
        "nomor_registrasi": "B 3836 KUK",
        "nomor_stnk": "10751799",
        "nomor_urut_pendaftaran": "",
        "tahun_pembuatan": "",
        "tahun_registrasi": "",
        "tipe": "T5E02R",
        "warna": "PUTIH ORANGE",
        "warna_tnkb": "HITAM"
    },
    "read_confidence": {
        "alamat": 0.34016,
        "bahan_bakar": 0.99,
        "berlaku_sampai": 0.98462,
        "isi_sillinder": 0.99154,
        "jenis": 0.99,
        "kode_lokasi": 0.99325,
        "masa_berlaku_pajak": 0.98411,
        "merk": 0.99,
        "model": 0.99,
        "nama_pemilik": 0.88233,
        "nomor_bpkb": 0.97987,
        "nomor_mesin": 0.92123,
        "nomor_rangka": 0.71775,
        "nomor_registrasi": 0.95253,
        "nomor_stnk": 0.01,
        "nomor_urut_pendaftaran": 0.95642,
        "tahun_pembuatan": 0.98953,
        "tahun_registrasi": 0.98964,
        "tipe": 0.94779,
        "warna": 0.5,
        "warna_tnkb": 0.99
    },
    "status": "SUCCESS"
}</t>
  </si>
  <si>
    <t>{
    "message": "",
    "ocr_date": "2023-11-27T15:44:42+07:00",
    "read": {
        "alamat": "DSN 6 RT 22/08 KEL TANJUNG HARAPAN KEC SEPUTIH BAN",
        "bahan_bakar": "BENSIN",
        "berlaku_sampai": "2023-11-27",
        "is_pajak_aktif": "",
        "isi_silinder": "1298",
        "jenis": "MINIBUS",
        "kode_lokasi": "",
        "masa_berlaku_pajak": "",
        "merk": "DAIHATSU",
        "model": "MINIBUS",
        "nama_pemilik": "SRI YUHANI",
        "nomor_bpkb": "",
        "nomor_mesin": "MC60689",
        "nomor_rangka": "MHKVIHAL",
        "nomor_registrasi": "",
        "nomor_stnk": "11859087",
        "nomor_urut_pendaftaran": "",
        "tahun_pembuatan": "2011",
        "tahun_registrasi": "",
        "tipe": "F651RV-(RFJ (4x2) M/T",
        "warna": "PUTIH",
        "warna_tnkb": "HITAM"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</si>
  <si>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"2023-11-27T15:58:39+07:00",
    "read": {
        "alamat": "TM SEMANAN INDAH F6 / COMPANY",
        "bahan_bakar": "BENSIN",
        "berlaku_sampai": "2026-08-06",
        "is_pajak_aktif": true,
        "isi_sillinder": "00125",
        "jenis": "SEPEDA MOTOR",
        "kode_lokasi": "9B4908L4331E",
        "masa_berlaku_pajak": "2024-08-06",
        "merk": "YAMAHA",
        "model": "SEPEDA MOTOR",
        "nama_pemilik": "TJEUW BUI PHEN",
        "nomor_bpkb": "",
        "nomor_mesin": "E3R2E1125591",
        "nomor_rangka": "MH3SE8890GJ139817",
        "nomor_registrasi": "B 4021 BIY",
        "nomor_stnk": "15181595",
        "nomor_urut_pendaftaran": "0384/A14/030817",
        "tahun_pembuatan": "2016",
        "tahun_registrasi": "2017",
        "tipe": "SE 88",
        "warna": "MERAH",
        "warna_tnkb": "HITAM"
    },
    "read_confidence": {
        "alamat": 0.28343,
        "bahan_bakar": 0.99,
        "berlaku_sampai": 0.48824,
        "isi_sillinder": 0.92314,
        "jenis": 0.99,
        "kode_lokasi": 0.93829,
        "masa_berlaku_pajak": 0.56821,
        "merk": 0.99,
        "model": 0.01,
        "nama_pemilik": 0.34189,
        "nomor_bpkb": 0.0,
        "nomor_mesin": 0.87471,
        "nomor_rangka": 0.49564,
        "nomor_registrasi": 0.50917,
        "nomor_stnk": 0.01,
        "nomor_urut_pendaftaran": 0.9337,
        "tahun_pembuatan": 0.01,
        "tahun_registrasi": 0.9802,
        "tipe": 0.79261,
        "warna": 0.99,
        "warna_tnkb": 0.99
    },
    "status": "SUCCESS"
}</t>
  </si>
  <si>
    <t>{
    "message": "",
    "ocr_date": "2023-11-27T14:33:09+07:00",
    "read": {
        "alamat": "JL DN AGUNG SEL BLK U",
        "bahan_bakar": "",
        "berlaku_sampai": "2022-04-25",
        "is_pajak_aktif": false,
        "isi_sillinder": "00800",
        "jenis": "SEPEDA MOTOR",
        "kode_lokasi": "",
        "masa_berlaku_pajak": "",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
        "warna_tnkb": ""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</si>
  <si>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"STNK NOT FOUND",
    "ocr_date": "2023-11-27T16:10:44+07:00",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</si>
  <si>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"2023-11-27T16:12:03+07:00",
    "read": {
        "alamat": "JL DN AGUNG S",
        "bahan_bakar": "",
        "berlaku_sampai": "",
        "is_pajak_aktif": false,
        "isi_sillinder": "",
        "jenis": "",
        "kode_lokasi": "2022",
        "masa_berlaku_pajak": "2018-04-25",
        "merk": "VIAR",
        "model": "SEPEDA MOTOR",
        "nama_pemilik": "PT TRIANGLE MONDO",
        "nomor_bpkb": "0003/250417",
        "nomor_mesin": "NOMORS",
        "nomor_rangka": "NO1887457",
        "nomor_registrasi": "B 3203 UNP",
        "nomor_stnk": "698264",
        "nomor_urut_pendaftaran": "",
        "tahun_pembuatan": "1100",
        "tahun_registrasi": "9075",
        "tipe": "VIQ",
        "warna": "HITAM",
        "warna_tnkb": "NO1887457"
    },
    "read_confidence": {
        "alamat": 0.86621,
        "bahan_bakar": 0.01,
        "berlaku_sampai": 0.37209,
        "isi_sillinder": 0.0,
        "jenis": 0.01,
        "kode_lokasi": 0.97687,
        "masa_berlaku_pajak": 0.65407,
        "merk": 0.99,
        "model": 0.99,
        "nama_pemilik": 0.20514,
        "nomor_bpkb": 0.85219,
        "nomor_mesin": 0.40897,
        "nomor_rangka": 0.39303,
        "nomor_registrasi": 0.6106,
        "nomor_stnk": 0.01,
        "nomor_urut_pendaftaran": 0.0,
        "tahun_pembuatan": 0.01,
        "tahun_registrasi": 0.91553,
        "tipe": 0.5822,
        "warna": 0.99,
        "warna_tnkb": 0.01
    },
    "status": "SUCCESS"
}</t>
  </si>
  <si>
    <t>{
    "message": "",
    "ocr_date": "2023-11-27T16:16:56+07:00",
    "read": {
        "alamat": "TAMAN TYTYAN INDAH BLOK K 1 NO 8 RT 02 RW 11 KALI BARU BKS",
        "bahan_bakar": "BENSIN",
        "berlaku_sampai": "2025-03-16",
        "is_pajak_aktif": true,
        "isi_sillinder": "150",
        "jenis": "SEPEDA MOTOR",
        "kode_lokasi": "20800",
        "masa_berlaku_pajak": "2024-03-16",
        "merk": "HONDA",
        "model": "SEPEDA MOTOR",
        "nama_pemilik": "FRANS AGUSTINUS",
        "nomor_bpkb": "L11899959",
        "nomor_mesin": "KC71E1024878",
        "nomor_rangka": "MH1KC7111FKO27926",
        "nomor_registrasi": "B 3836 KUK",
        "nomor_stnk": "10751799",
        "nomor_urut_pendaftaran": "1984/27.02.2020",
        "tahun_pembuatan": "2015",
        "tahun_registrasi": "2020",
        "tipe": "T5E02R11LO M/T",
        "warna": "PUTIH ORANGE",
        "warna_tnkb": "HITAM"
    },
    "read_confidence": {
        "alamat": 0.34016,
        "bahan_bakar": 0.99,
        "berlaku_sampai": 0.98462,
        "isi_sillinder": 0.99154,
        "jenis": 0.99,
        "kode_lokasi": 0.99325,
        "masa_berlaku_pajak": 0.98411,
        "merk": 0.99,
        "model": 0.99,
        "nama_pemilik": 0.88233,
        "nomor_bpkb": 0.97987,
        "nomor_mesin": 0.92123,
        "nomor_rangka": 0.71775,
        "nomor_registrasi": 0.95253,
        "nomor_stnk": 0.01,
        "nomor_urut_pendaftaran": 0.95642,
        "tahun_pembuatan": 0.98953,
        "tahun_registrasi": 0.98964,
        "tipe": 0.94779,
        "warna": 0.5,
        "warna_tnkb": 0.99
    },
    "status": "SUCCESS"
}</t>
  </si>
  <si>
    <t>{
    "message": "",
    "ocr_date": "2023-11-27T16:16:56+07:00",
    "read": {
        "alamat": "TAMAN TYTYAN INDAH BLOKOMANY CARD RW 11 KALI BARU BKS",
        "bahan_bakar": "BENSIN",
        "berlaku_sampai": "2025-03-16",
        "is_pajak_aktif": true,
        "isi_sillinder": "150",
        "jenis": "SEPEDA MOTOR",
        "kode_lokasi": "20800",
        "masa_berlaku_pajak": "2024-03-16",
        "merk": "HONDA",
        "model": "SEPEDA MOTOR",
        "nama_pemilik": "FRANS AGUSTINUS",
        "nomor_bpkb": "L11899959",
        "nomor_mesin": "KC71E1024878",
        "nomor_rangka": "MH1KC7111FKO27926",
        "nomor_registrasi": "B 3836 KUK",
        "nomor_stnk": "10751799",
        "nomor_urut_pendaftaran": "1984/27.02.2020",
        "tahun_pembuatan": "2015",
        "tahun_registrasi": "2020",
        "tipe": "T5E02R11LO M/T",
        "warna": "PUTIH ORANGE",
        "warna_tnkb": "HITAM"
    },
    "read_confidence": {
        "alamat": 0.34016,
        "bahan_bakar": 0.99,
        "berlaku_sampai": 0.98462,
        "isi_sillinder": 0.99154,
        "jenis": 0.99,
        "kode_lokasi": 0.99325,
        "masa_berlaku_pajak": 0.98411,
        "merk": 0.99,
        "model": 0.99,
        "nama_pemilik": 0.88233,
        "nomor_bpkb": 0.97987,
        "nomor_mesin": 0.92123,
        "nomor_rangka": 0.71775,
        "nomor_registrasi": 0.95253,
        "nomor_stnk": 0.01,
        "nomor_urut_pendaftaran": 0.95642,
        "tahun_pembuatan": 0.98953,
        "tahun_registrasi": 0.98964,
        "tipe": 0.94779,
        "warna": 0.5,
        "warna_tnkb": 0.99
    },
    "status": "SUCCESS"
}</t>
  </si>
  <si>
    <t>{
    "message": "STNK NOT FOUND",
    "ocr_date": "2023-11-27T16:21:54+07:00",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</si>
  <si>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"2023-11-07T17:25:59+07:00",
    "read": {
        "alamat": "JL DN AGUNG SEL BLK U",
        "bahan_bakar": "LISTRIK",
        "berlaku_sampai": "2022-04-25",
        "is_pajak_aktif": false,
        "isi_sillinder": "00800",
        "jenis": "SEPEDA MOTOR",
        "kode_lokasi": "90754828885SN",
        "masa_berlaku_pajak": "2018-04-25",
        "merk": "VIAR",
        "model": "SCOOTER",
        "nama_pemilik": "BN",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</si>
  <si>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
    "ocr_date": "2023-11-03T16:32:06+07:00",
    "read": {
        "alamat": "JL DN AGUNG SEL BLK U",
        "bahan_bakar": "LISTRIK",
        "berlaku_sampai": "2022-04-25",
        "is_pajak_aktif": false,
        "isi_sillinder": "00800",
        "jenis": "SEPEDA MOTOR",
        "kode_lokasi": "90754828885SN",
        "masa_berlaku_pajak": "2018-04-25",
        "merk": "VIAR",
        "model": "SCOOTER",
        "nama_pemilik": "BN",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</si>
  <si>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
    "ocr_date": "2023-11-03T16:32:20+07:00",
    "read": {
        "alamat": "KENDARAAN UN, MOTORINDO",
        "bahan_bakar": "LISTRIK",
        "berlaku_sampai": "",
        "is_pajak_aktif": false,
        "isi_sillinder": "",
        "jenis": "SEPEDA MOTOR",
        "kode_lokasi": "9075482000SON",
        "masa_berlaku_pajak": "",
        "merk": "",
        "model": "SCOOTER",
        "nama_pemilik": "PT TRIANGLE MOTORINDO",
        "nomor_bpkb": "",
        "nomor_mesin": "",
        "nomor_rangka": "",
        "nomor_registrasi": "3203 UNP",
        "nomor_stnk": "08698264",
        "nomor_urut_pendaftaran": "9003/432/250417",
        "tahun_pembuatan": "0170",
        "tahun_registrasi": "2017",
        "tipe": "",
        "warna": "",
        "warna_tnkb": "HITAM"
    },
    "read_confidence": {
        "alamat": 0.27228,
        "bahan_bakar": 0.01,
        "berlaku_sampai": 0.35134,
        "isi_sillinder": 0.0,
        "jenis": 0.01,
        "kode_lokasi": 0.63556,
        "masa_berlaku_pajak": 0.28418,
        "merk": 0.0,
        "model": 0.01,
        "nama_pemilik": 0.42478,
        "nomor_bpkb": 0.0,
        "nomor_mesin": 0.0,
        "nomor_rangka": 0.0,
        "nomor_registrasi": 0.66248,
        "nomor_stnk": 0.01,
        "nomor_urut_pendaftaran": 0.77607,
        "tahun_pembuatan": 0.01,
        "tahun_registrasi": 0.95781,
        "tipe": 0.0,
        "warna": 0.01,
        "warna_tnkb": 0.99
    },
    "status": "SUCCESS"
}</t>
  </si>
  <si>
    <t>{
    "message": "",
    "ocr_date": "2023-11-03T16:32:50+07:00",
    "read": {
        "alamat": "JL DN AGUNG SEL BLK U",
        "bahan_bakar": "LISTRIK",
        "berlaku_sampai": "2022-04-25",
        "is_pajak_aktif": false,
        "isi_sillinder": "00800",
        "jenis": "SEPEDA MOTOR",
        "kode_lokasi": "907548288859N",
        "masa_berlaku_pajak": "2018-04-25",
        "merk": "VIAR",
        "model": "SCOOTER",
        "nama_pemilik": "BN",
        "nomor_bpkb": "NO1887457",
        "nomor_mesin": "VR001FMG17000001",
        "nomor_rangka": "MF3VROISCHL000002",
        "nomor_registrasi": "B 3203 UNP",
        "nomor_stnk": "08698264",
        "nomor_urut_pendaftaran": "",
        "tahun_pembuatan": "2017",
        "tahun_registrasi": "2017",
        "tipe": "VIQ",
        "warna": "ABU ABU",
        "warna_tnkb": "HITAM"
    },
    "read_confidence": {
        "alamat": 0.33546,
        "bahan_bakar": 0.99,
        "berlaku_sampai": 0.9785,
        "isi_sillinder": 0.99149,
        "jenis": 0.99,
        "kode_lokasi": 0.89052,
        "masa_berlaku_pajak": 0.58003,
        "merk": 0.01,
        "model": 0.01,
        "nama_pemilik": 0.90784,
        "nomor_bpkb": 0.89417,
        "nomor_mesin": 0.45763,
        "nomor_rangka": 0.45551,
        "nomor_registrasi": 0.96232,
        "nomor_stnk": 0.01,
        "nomor_urut_pendaftaran": 0.0,
        "tahun_pembuatan": 0.99053,
        "tahun_registrasi": 0.98024,
        "tipe": 0.59037,
        "warna": 0.99,
        "warna_tnkb": 0.99
    },
    "status": "SUCCESS"
}</t>
  </si>
  <si>
    <t>{
    "message": "",
    "ocr_date": "2023-11-03T16:33:29+07:00",
    "read": {
        "alamat": "JL DN",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"06006615",
        "nomor_urut_pendaftaran": "0003/032/250417",
        "tahun_pembuatan": "2017",
        "tahun_registrasi": "2017",
        "tipe": "VIQ",
        "warna": "ABU ABU",
        "warna_tnkb": "HITAM"
    },
    "read_confidence": {
        "alamat": 0.83647,
        "bahan_bakar": 0.99,
        "berlaku_sampai": 0.98655,
        "isi_sillinder": 0.98763,
        "jenis": 0.99,
        "kode_lokasi": 0.90625,
        "masa_berlaku_pajak": 0.51537,
        "merk": 0.99,
        "model": 0.01,
        "nama_pemilik": 0.4139,
        "nomor_bpkb": 0.89385,
        "nomor_mesin": 0.4225,
        "nomor_rangka": 0.4142,
        "nomor_registrasi": 0.90728,
        "nomor_stnk": 0.01,
        "nomor_urut_pendaftaran": 0.91933,
        "tahun_pembuatan": 0.98683,
        "tahun_registrasi": 0.9774,
        "tipe": 0.61689,
        "warna": 0.99,
        "warna_tnkb": 0.99
    },
    "status": "SUCCESS"
}</t>
  </si>
  <si>
    <t>{
    "message": "",
    "ocr_date": "2023-11-03T16:33:35+07:00",
    "read": {
        "alamat": "JL DN AGUNG SEL BLK",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"BN",
        "nomor_stnk": "08698264",
        "nomor_urut_pendaftaran": "0003/032/250417",
        "tahun_pembuatan": "2017",
        "tahun_registrasi": "2017",
        "tipe": "VIQ",
        "warna": "ABU ABU",
        "warna_tnkb": "HITAM"
    },
    "read_confidence": {
        "alamat": 0.71138,
        "bahan_bakar": 0.99,
        "berlaku_sampai": 0.98655,
        "isi_sillinder": 0.98763,
        "jenis": 0.99,
        "kode_lokasi": 0.90625,
        "masa_berlaku_pajak": 0.48347,
        "merk": 0.99,
        "model": 0.01,
        "nama_pemilik": 0.63969,
        "nomor_bpkb": 0.89385,
        "nomor_mesin": 0.4225,
        "nomor_rangka": 0.4142,
        "nomor_registrasi": 0.82529,
        "nomor_stnk": 0.01,
        "nomor_urut_pendaftaran": 0.91933,
        "tahun_pembuatan": 0.98683,
        "tahun_registrasi": 0.9774,
        "tipe": 0.61689,
        "warna": 0.99,
        "warna_tnkb": 0.99
    },
    "status": "SUCCESS"
}</t>
  </si>
  <si>
    <t>{
    "message": "",
    "ocr_date": "2023-11-03T16:33:42+07:00",
    "read": {
        "alamat": "JL DN AGUNG SEL BLK U",
        "bahan_bakar": "LISTRIK",
        "berlaku_sampai": "2022-04-25",
        "is_pajak_aktif": false,
        "isi_sillinder": "00800",
        "jenis": "SEPEDA MOTOR",
        "kode_lokasi": "90754828885SN",
        "masa_berlaku_pajak": "2018-04-25",
        "merk": "VIAR",
        "model": "SCOOTER",
        "nama_pemilik": "JL DN AGUNG SEL BLK",
        "nomor_bpkb": "NO1887457",
        "nomor_mesin": "VROOIFMG17000001",
        "nomor_rangka": "MF3VRO1SCHL000002",
        "nomor_registrasi": "B 3203 UNP",
        "nomor_stnk": "08698264",
        "nomor_urut_pendaftaran": "0003/032/250417",
        "tahun_pembuatan": "2017",
        "tahun_registrasi": "2017",
        "tipe": "VIC",
        "warna": "ABU ABU",
        "warna_tnkb": "HITAM"
    },
    "read_confidence": {
        "alamat": 0.5311,
        "bahan_bakar": 0.99,
        "berlaku_sampai": 0.98655,
        "isi_sillinder": 0.98763,
        "jenis": 0.99,
        "kode_lokasi": 0.90625,
        "masa_berlaku_pajak": 0.48347,
        "merk": 0.01,
        "model": 0.01,
        "nama_pemilik": 0.5311,
        "nomor_bpkb": 0.89385,
        "nomor_mesin": 0.4225,
        "nomor_rangka": 0.4142,
        "nomor_registrasi": 0.88702,
        "nomor_stnk": 0.01,
        "nomor_urut_pendaftaran": 0.91886,
        "tahun_pembuatan": 0.98683,
        "tahun_registrasi": 0.9774,
        "tipe": 0.43187,
        "warna": 0.99,
        "warna_tnkb": 0.99
    },
    "status": "SUCCESS"
}</t>
  </si>
  <si>
    <t>{
    "message": "",
    "ocr_date": "2023-11-03T16:33:48+07:00",
    "read": {
        "alamat": "MOTORINDO",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B 3203 UNP",
        "nomor_stnk": "08698264",
        "nomor_urut_pendaftaran": "0003/032/250417",
        "tahun_pembuatan": "2017",
        "tahun_registrasi": "2017",
        "tipe": "VIQ",
        "warna": "ABU ABU",
        "warna_tnkb": "HITAM"
    },
    "read_confidence": {
        "alamat": 0.46929,
        "bahan_bakar": 0.99,
        "berlaku_sampai": 0.98655,
        "isi_sillinder": 0.98763,
        "jenis": 0.99,
        "kode_lokasi": 0.90625,
        "masa_berlaku_pajak": 0.51537,
        "merk": 0.99,
        "model": 0.01,
        "nama_pemilik": 0.46929,
        "nomor_bpkb": 0.88614,
        "nomor_mesin": 0.4225,
        "nomor_rangka": 0.4142,
        "nomor_registrasi": 0.29013,
        "nomor_stnk": 0.01,
        "nomor_urut_pendaftaran": 0.91892,
        "tahun_pembuatan": 0.98683,
        "tahun_registrasi": 0.97821,
        "tipe": 0.62594,
        "warna": 0.99,
        "warna_tnkb": 0.99
    },
    "status": "SUCCESS"
}</t>
  </si>
  <si>
    <t>{
    "message": "",
    "ocr_date": "2023-11-03T16:33:54+07:00",
    "read": {
        "alamat": "JL DN AGUNG SEL BLK",
        "bahan_bakar": "LISTRIK",
        "berlaku_sampai": "2022-04-25",
        "is_pajak_aktif": false,
        "isi_sillinder": "00800",
        "jenis": "SEPEDA MOTOR",
        "kode_lokasi": "90754828885SN",
        "masa_berlaku_pajak": "2018-04-25",
        "merk": "",
        "model": "SCOOTER",
        "nama_pemilik": "PT TRIANGLE MOTORINDO",
        "nomor_bpkb": "NO1887457",
        "nomor_mesin": "VROOIFMG17000001",
        "nomor_rangka": "MF3VRO1SCHL000002",
        "nomor_registrasi": "B 3203 UNP",
        "nomor_stnk": "08698264",
        "nomor_urut_pendaftaran": "0003/032/250417",
        "tahun_pembuatan": "2017",
        "tahun_registrasi": "2017",
        "tipe": "",
        "warna": "ABU ABU",
        "warna_tnkb": "HITAM"
    },
    "read_confidence": {
        "alamat": 0.77391,
        "bahan_bakar": 0.99,
        "berlaku_sampai": 0.98655,
        "isi_sillinder": 0.98783,
        "jenis": 0.99,
        "kode_lokasi": 0.90625,
        "masa_berlaku_pajak": 0.51537,
        "merk": 0.0,
        "model": 0.01,
        "nama_pemilik": 0.65598,
        "nomor_bpkb": 0.89385,
        "nomor_mesin": 0.4225,
        "nomor_rangka": 0.4142,
        "nomor_registrasi": 0.79137,
        "nomor_stnk": 0.01,
        "nomor_urut_pendaftaran": 0.91897,
        "tahun_pembuatan": 0.98659,
        "tahun_registrasi": 0.9774,
        "tipe": 0.0,
        "warna": 0.99,
        "warna_tnkb": 0.99
    },
    "status": "SUCCESS"
}</t>
  </si>
  <si>
    <t>{
    "message": "",
    "ocr_date": "2023-11-03T16:34:00+07:00",
    "read": {
        "alamat": "PT MOTORINDO JL DN AGUNG SEL BLK",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
        "warna": "ABU ABU",
        "warna_tnkb": "HITAM"
    },
    "read_confidence": {
        "alamat": 0.66326,
        "bahan_bakar": 0.99,
        "berlaku_sampai": 0.98655,
        "isi_sillinder": 0.98929,
        "jenis": 0.99,
        "kode_lokasi": 0.90625,
        "masa_berlaku_pajak": 0.51537,
        "merk": 0.99,
        "model": 0.01,
        "nama_pemilik": 0.66326,
        "nomor_bpkb": 0.89385,
        "nomor_mesin": 0.4225,
        "nomor_rangka": 0.50096,
        "nomor_registrasi": 0.79137,
        "nomor_stnk": 0.01,
        "nomor_urut_pendaftaran": 0.91933,
        "tahun_pembuatan": 0.9871,
        "tahun_registrasi": 0.9774,
        "tipe": 0.0,
        "warna": 0.99,
        "warna_tnkb": 0.99
    },
    "status": "SUCCESS"
}</t>
  </si>
  <si>
    <t>{
    "message": "",
    "ocr_date": "2023-11-03T16:34:06+07:00",
    "read": {
        "alamat": "JL DN AGUNG SEL BLK",
        "bahan_bakar": "LISTRIK",
        "berlaku_sampai": "2022-04-25",
        "is_pajak_aktif": false,
        "isi_sillinder": "00800",
        "jenis": "",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0.77768,
        "bahan_bakar": 0.99,
        "berlaku_sampai": 0.98655,
        "isi_sillinder": 0.98783,
        "jenis": 0.01,
        "kode_lokasi": 0.90625,
        "masa_berlaku_pajak": 0.51537,
        "merk": 0.99,
        "model": 0.01,
        "nama_pemilik": 0.66326,
        "nomor_bpkb": 0.89385,
        "nomor_mesin": 0.4286,
        "nomor_rangka": 0.50096,
        "nomor_registrasi": 0.80881,
        "nomor_stnk": 0.01,
        "nomor_urut_pendaftaran": 0.9176,
        "tahun_pembuatan": 0.98693,
        "tahun_registrasi": 0.9774,
        "tipe": 0.54726,
        "warna": 0.99,
        "warna_tnkb": 0.99
    },
    "status": "SUCCESS"
}</t>
  </si>
  <si>
    <t>{
    "message": "",
    "ocr_date": "2023-11-03T16:34:12+07:00",
    "read": {
        "alamat": "JL DN AGUNG SEL BLK U",
        "bahan_bakar": "LISTRIK",
        "berlaku_sampai": "2022-04-25",
        "is_pajak_aktif": false,
        "isi_sillinder": "00800",
        "jenis": "SEPEDA MOTOR",
        "kode_lokasi": "90754828885SN",
        "masa_berlaku_pajak": "2018-04-25",
        "merk": "VIAR",
        "model": "",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0.99,
        "jenis": 0.99,
        "kode_lokasi": 0.90625,
        "masa_berlaku_pajak": 0.51537,
        "merk": 0.01,
        "model": 0.01,
        "nama_pemilik": 0.66326,
        "nomor_bpkb": 0.89385,
        "nomor_mesin": 0.4225,
        "nomor_rangka": 0.4142,
        "nomor_registrasi": 0.80881,
        "nomor_stnk": 0.01,
        "nomor_urut_pendaftaran": 0.91886,
        "tahun_pembuatan": 0.98528,
        "tahun_registrasi": 0.9774,
        "tipe": 0.66535,
        "warna": 0.99,
        "warna_tnkb": 0.99
    },
    "status": "SUCCESS"
}</t>
  </si>
  <si>
    <t>{
    "message": "",
    "ocr_date": "2023-11-03T16:34:18+07:00",
    "read": {
        "alamat": "JL DN AGUNG SEL BLK U",
        "bahan_bakar": "LISTRIK",
        "berlaku_sampai": "2022-04-25",
        "is_pajak_aktif": false,
        "isi_sillinder": "",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"0080",
        "tahun_registrasi": "2017",
        "tipe": "VIQ",
        "warna": "ABU ABU",
        "warna_tnkb": "HITAM"
    },
    "read_confidence": {
        "alamat": 0.33565,
        "bahan_bakar": 0.99,
        "berlaku_sampai": 0.98655,
        "isi_sillinder": 0.86008,
        "jenis": 0.99,
        "kode_lokasi": 0.90625,
        "masa_berlaku_pajak": 0.51537,
        "merk": 0.99,
        "model": 0.01,
        "nama_pemilik": 0.66326,
        "nomor_bpkb": 0.89385,
        "nomor_mesin": 0.4286,
        "nomor_rangka": 0.47451,
        "nomor_registrasi": 0.80881,
        "nomor_stnk": 0.01,
        "nomor_urut_pendaftaran": 0.91947,
        "tahun_pembuatan": 0.98033,
        "tahun_registrasi": 0.9774,
        "tipe": 0.65028,
        "warna": 0.99,
        "warna_tnkb": 0.99
    },
    "status": "SUCCESS"
}</t>
  </si>
  <si>
    <t>{
    "message": "",
    "ocr_date": "2023-11-03T16:34:24+07:00",
    "read": {
        "alamat": "JL DN AGUNG SEL BLK U",
        "bahan_bakar": "LISTRIK",
        "berlaku_sampai": "2022-04-25",
        "is_pajak_aktif": false,
        "isi_sillinder": "",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0.33565,
        "bahan_bakar": 0.99,
        "berlaku_sampai": 0.98655,
        "isi_sillinder": 0.0,
        "jenis": 0.99,
        "kode_lokasi": 0.90625,
        "masa_berlaku_pajak": 0.51537,
        "merk": 0.99,
        "model": 0.01,
        "nama_pemilik": 0.66326,
        "nomor_bpkb": 0.89385,
        "nomor_mesin": 0.39912,
        "nomor_rangka": 0.41751,
        "nomor_registrasi": 0.80881,
        "nomor_stnk": 0.01,
        "nomor_urut_pendaftaran": 0.91805,
        "tahun_pembuatan": 0.9873,
        "tahun_registrasi": 0.9774,
        "tipe": 0.53602,
        "warna": 0.99,
        "warna_tnkb": 0.99
    },
    "status": "SUCCESS"
}</t>
  </si>
  <si>
    <t>{
    "message": "",
    "ocr_date": "2023-11-03T16:34:30+07:00",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
        "nomor_rangka": "VROOIFMG17000001",
        "nomor_registrasi": "B 3203 UNP",
        "nomor_stnk": "08698264",
        "nomor_urut_pendaftaran": "G003/032/250417",
        "tahun_pembuatan": "2017",
        "tahun_registrasi": "2017",
        "tipe": "VIQ",
        "warna": "ABU ABU",
        "warna_tnkb": "HITAM"
    },
    "read_confidence": {
        "alamat": 0.33565,
        "bahan_bakar": 0.99,
        "berlaku_sampai": 0.98655,
        "isi_sillinder": 0.99122,
        "jenis": 0.99,
        "kode_lokasi": 0.90625,
        "masa_berlaku_pajak": 0.51537,
        "merk": 0.99,
        "model": 0.01,
        "nama_pemilik": 0.66326,
        "nomor_bpkb": 0.89385,
        "nomor_mesin": 0.92042,
        "nomor_rangka": 0.35849,
        "nomor_registrasi": 0.80881,
        "nomor_stnk": 0.01,
        "nomor_urut_pendaftaran": 0.87872,
        "tahun_pembuatan": 0.98719,
        "tahun_registrasi": 0.9774,
        "tipe": 0.61689,
        "warna": 0.99,
        "warna_tnkb": 0.99
    },
    "status": "SUCCESS"
}</t>
  </si>
  <si>
    <t>{
    "message": "",
    "ocr_date": "2023-11-03T16:34:36+07:00",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
        "nomor_rangka": "MF3VROISCHL000002",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0.92042,
        "nomor_rangka": 0.61274,
        "nomor_registrasi": 0.80881,
        "nomor_stnk": 0.01,
        "nomor_urut_pendaftaran": 0.91825,
        "tahun_pembuatan": 0.98659,
        "tahun_registrasi": 0.97821,
        "tipe": 0.61689,
        "warna": 0.99,
        "warna_tnkb": 0.99
    },
    "status": "SUCCESS"
}</t>
  </si>
  <si>
    <t>{
    "message": "",
    "ocr_date": "2023-11-03T16:34:42+07:00",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0.48347,
        "merk": 0.99,
        "model": 0.01,
        "nama_pemilik": 0.61743,
        "nomor_bpkb": 0.89385,
        "nomor_mesin": 0.4225,
        "nomor_rangka": 0.4142,
        "nomor_registrasi": 0.79316,
        "nomor_stnk": 0.01,
        "nomor_urut_pendaftaran": 0.91933,
        "tahun_pembuatan": 0.98683,
        "tahun_registrasi": 0.9774,
        "tipe": 0.61689,
        "warna": 0.99,
        "warna_tnkb": 0.99
    },
    "status": "SUCCESS"
}</t>
  </si>
  <si>
    <t>{
    "message": "",
    "ocr_date": "2023-11-03T16:34:49+07:00",
    "read": {
        "alamat": "JL DN AGUNG SEL BLK",
        "bahan_bakar": "",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0.5254,
        "bahan_bakar": 0.01,
        "berlaku_sampai": 0.98655,
        "isi_sillinder": 0.98763,
        "jenis": 0.99,
        "kode_lokasi": 0.90689,
        "masa_berlaku_pajak": 0.51537,
        "merk": 0.99,
        "model": 0.01,
        "nama_pemilik": 0.66326,
        "nomor_bpkb": 0.87437,
        "nomor_mesin": 0.4225,
        "nomor_rangka": 0.4142,
        "nomor_registrasi": 0.80881,
        "nomor_stnk": 0.01,
        "nomor_urut_pendaftaran": 0.90082,
        "tahun_pembuatan": 0.98683,
        "tahun_registrasi": 0.98127,
        "tipe": 0.61689,
        "warna": 0.99,
        "warna_tnkb": 0.99
    },
    "status": "SUCCESS"
}</t>
  </si>
  <si>
    <t>{
    "message": "",
    "ocr_date": "2023-11-03T16:34:55+07:00",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0.97831,
        "isi_sillinder": 0.98763,
        "jenis": 0.99,
        "kode_lokasi": 0.90689,
        "masa_berlaku_pajak": 0.51537,
        "merk": 0.99,
        "model": 0.01,
        "nama_pemilik": 0.66326,
        "nomor_bpkb": 0.86596,
        "nomor_mesin": 0.4225,
        "nomor_rangka": 0.4142,
        "nomor_registrasi": 0.80881,
        "nomor_stnk": 0.01,
        "nomor_urut_pendaftaran": 0.90082,
        "tahun_pembuatan": 0.98683,
        "tahun_registrasi": 0.97713,
        "tipe": 0.61689,
        "warna": 0.99,
        "warna_tnkb": 0.01
    },
    "status": "SUCCESS"
}</t>
  </si>
  <si>
    <t>{
    "message": "",
    "ocr_date": "2023-11-03T16:35:01+07:00",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
        "tipe": "VIQ",
        "warna": "ABU ABU",
        "warna_tnkb": "HITAM"
    },
    "read_confidence": {
        "alamat": 0.33565,
        "bahan_bakar": 0.99,
        "berlaku_sampai": 0.97874,
        "isi_sillinder": 0.98763,
        "jenis": 0.99,
        "kode_lokasi": 0.90713,
        "masa_berlaku_pajak": 0.51537,
        "merk": 0.99,
        "model": 0.01,
        "nama_pemilik": 0.66326,
        "nomor_bpkb": 0.89048,
        "nomor_mesin": 0.4225,
        "nomor_rangka": 0.4142,
        "nomor_registrasi": 0.80881,
        "nomor_stnk": 0.01,
        "nomor_urut_pendaftaran": 0.90098,
        "tahun_pembuatan": 0.98683,
        "tahun_registrasi": 0.01,
        "tipe": 0.61689,
        "warna": 0.99,
        "warna_tnkb": 0.99
    },
    "status": "SUCCESS"
}</t>
  </si>
  <si>
    <t>{
    "message": "",
    "ocr_date": "2023-11-03T16:35:07+07:00",
    "read": {
        "alamat": "JL DN AGUNG SEL BLK U",
        "bahan_bakar": "LISTRIK",
        "berlaku_sampai": "2022-04-25",
        "is_pajak_aktif": false,
        "isi_sillinder": "00800",
        "jenis": "SEPEDA MOTOR",
        "kode_lokasi": "90754828885SN",
        "masa_berlaku_pajak": "2018-04-25",
        "merk": "VIAR",
        "model": "SCOOTER",
        "nama_pemilik": "PT TRIANGLE MOTORINDO",
        "nomor_bpkb": "",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0.97831,
        "isi_sillinder": 0.98763,
        "jenis": 0.99,
        "kode_lokasi": 0.90228,
        "masa_berlaku_pajak": 0.51537,
        "merk": 0.99,
        "model": 0.01,
        "nama_pemilik": 0.66326,
        "nomor_bpkb": 0.0,
        "nomor_mesin": 0.4225,
        "nomor_rangka": 0.4142,
        "nomor_registrasi": 0.80881,
        "nomor_stnk": 0.01,
        "nomor_urut_pendaftaran": 0.90082,
        "tahun_pembuatan": 0.98683,
        "tahun_registrasi": 0.98224,
        "tipe": 0.61689,
        "warna": 0.99,
        "warna_tnkb": 0.99
    },
    "status": "SUCCESS"
}</t>
  </si>
  <si>
    <t>{
    "message": "",
    "ocr_date": "2023-11-03T16:35:13+07:00",
    "read": {
        "alamat": "JL DN AGUNG SEL BLK U",
        "bahan_bakar": "LISTRIK",
        "berlaku_sampai": "2022-04-25",
        "is_pajak_aktif": false,
        "isi_sillinder": "00800",
        "jenis": "SEPEDA MOTOR",
        "kode_lokasi": "",
        "masa_berlaku_pajak": "2018-04-25",
        "merk": "VIAR",
        "model": "SCOOTER",
        "nama_pemilik": "PT TRIANGLE MOTORINDO",
        "nomor_bpkb": "NO1887457",
        "nomor_mesin": "VROOIFMG17000001",
        "nomor_rangka": "MF3VRO1SCHL000002",
        "nomor_registrasi": "B 3203 UNP",
        "nomor_stnk": "08698264",
        "nomor_urut_pendaftaran": "G003/032/250417",
        "tahun_pembuatan": "2017",
        "tahun_registrasi": "2017",
        "tipe": "VIQ",
        "warna": "ABU ABU",
        "warna_tnkb": "HITAM"
    },
    "read_confidence": {
        "alamat": 0.33565,
        "bahan_bakar": 0.99,
        "berlaku_sampai": 0.96729,
        "isi_sillinder": 0.98763,
        "jenis": 0.99,
        "kode_lokasi": 0.01,
        "masa_berlaku_pajak": 0.51537,
        "merk": 0.99,
        "model": 0.01,
        "nama_pemilik": 0.66326,
        "nomor_bpkb": 0.88632,
        "nomor_mesin": 0.4225,
        "nomor_rangka": 0.4142,
        "nomor_registrasi": 0.80881,
        "nomor_stnk": 0.01,
        "nomor_urut_pendaftaran": 0.87676,
        "tahun_pembuatan": 0.98683,
        "tahun_registrasi": 0.98153,
        "tipe": 0.61689,
        "warna": 0.99,
        "warna_tnkb": 0.99
    },
    "status": "SUCCESS"
}</t>
  </si>
  <si>
    <t>{
    "message": "",
    "ocr_date": "2023-11-03T16:35:18+07:00",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
        "tahun_pembuatan": "2017",
        "tahun_registrasi": "2017",
        "tipe": "VIQ",
        "warna": "ABU ABU",
        "warna_tnkb": "HITAM"
    },
    "read_confidence": {
        "alamat": 0.33565,
        "bahan_bakar": 0.99,
        "berlaku_sampai": 0.97415,
        "isi_sillinder": 0.98763,
        "jenis": 0.99,
        "kode_lokasi": 0.90123,
        "masa_berlaku_pajak": 0.51537,
        "merk": 0.99,
        "model": 0.01,
        "nama_pemilik": 0.66326,
        "nomor_bpkb": 0.86698,
        "nomor_mesin": 0.4225,
        "nomor_rangka": 0.4142,
        "nomor_registrasi": 0.80881,
        "nomor_stnk": 0.01,
        "nomor_urut_pendaftaran": 0.0,
        "tahun_pembuatan": 0.98683,
        "tahun_registrasi": 0.9826,
        "tipe": 0.61689,
        "warna": 0.99,
        "warna_tnkb": 0.99
    },
    "status": "SUCCESS"
}</t>
  </si>
  <si>
    <t>{
    "message": "",
    "ocr_date": "2023-11-03T16:35:25+07:00",
    "read": {
        "alamat": "JL DN AGUNG SEL BLK U",
        "bahan_bakar": "LISTRIK",
        "berlaku_sampai": "",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
        "isi_sillinder": 0.98763,
        "jenis": 0.99,
        "kode_lokasi": 0.90411,
        "masa_berlaku_pajak": 0.51537,
        "merk": 0.99,
        "model": 0.01,
        "nama_pemilik": 0.66326,
        "nomor_bpkb": 0.87437,
        "nomor_mesin": 0.4225,
        "nomor_rangka": 0.4142,
        "nomor_registrasi": 0.80881,
        "nomor_stnk": 0.01,
        "nomor_urut_pendaftaran": 0.89804,
        "tahun_pembuatan": 0.98683,
        "tahun_registrasi": 0.9774,
        "tipe": 0.61689,
        "warna": 0.99,
        "warna_tnkb": 0.99
    },
    "status": "SUCCESS"
}</t>
  </si>
  <si>
    <t>{
    "message": "",
    "ocr_date": "2023-11-03T16:35:31+07:00",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"2017001",
        "nomor_urut_pendaftaran": "0003/032/250417",
        "tahun_pembuatan": "2017",
        "tahun_registrasi": "2017",
        "tipe": "VIQ",
        "warna": "ABU ABU",
        "warna_tnkb": "HITAM"
    },
    "read_confidence": {
        "alamat": 0.34943,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</si>
  <si>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"2023-11-03T16:35:38+07:00",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0.34114,
        "bahan_bakar": 0.99,
        "berlaku_sampai": 0.98575,
        "isi_sillinder": 0.98763,
        "jenis": 0.99,
        "kode_lokasi": 0.90625,
        "masa_berlaku_pajak": 0.51537,
        "merk": 0.99,
        "model": 0.01,
        "nama_pemilik": 0.66326,
        "nomor_bpkb": 0.89385,
        "nomor_mesin": 0.4225,
        "nomor_rangka": 0.4142,
        "nomor_registrasi": 0.80881,
        "nomor_stnk": 0.01,
        "nomor_urut_pendaftaran": 0.91745,
        "tahun_pembuatan": 0.98683,
        "tahun_registrasi": 0.98168,
        "tipe": 0.61689,
        "warna": 0.99,
        "warna_tnkb": 0.99
    },
    "status": "SUCCESS"
}</t>
  </si>
  <si>
    <t>{
    "message": "",
    "ocr_date": "2023-11-03T16:35:44+07:00",
    "read": {
        "alamat": "JL DN AGUNG SEL BLK U",
        "bahan_bakar": "LISTRIK",
        "berlaku_sampai": "2022-04-25",
        "is_pajak_aktif": false,
        "isi_sillinder": "00800",
        "jenis": "SEPEDA MOTOR",
        "kode_lokasi": "90754828885SN",
        "masa_berlaku_pajak": "",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</si>
  <si>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"2023-11-03T16:35:50+07:00",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</si>
  <si>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"2023-11-03T16:35:56+07:00",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</si>
  <si>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"2023-11-03T16:36:02+07:00",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</si>
  <si>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"2023-11-03T16:36:08+07:00",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</si>
  <si>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"2023-11-03T16:36:14+07:00",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</si>
  <si>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"2023-11-03T16:36:20+07:00",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0.48347,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</si>
  <si>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"2023-11-03T16:36:26+07:00",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</si>
  <si>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"2023-11-03T16:36:32+07:00",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</si>
  <si>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"2023-11-03T16:36:38+07:00",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</si>
  <si>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"2023-11-03T16:36:43+07:00",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0.49952,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</si>
  <si>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"2023-11-03T16:36:49+07:00",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0.51719,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</si>
  <si>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</si>
  <si>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"2023-11-03T16:37:01+07:00",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</si>
  <si>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"2023-11-03T16:37:07+07:00",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</si>
  <si>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"2023-11-03T16:37:12+07:00",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</si>
  <si>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"2023-11-03T16:37:18+07:00",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0.49933,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</si>
  <si>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"2023-11-03T16:37:24+07:00",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0.61148,
        "merk": 0.99,
        "model": 0.01,
        "nama_pemilik": 0.66326,
        "nomor_bpkb": 0.89385,
        "nomor_mesin": 0.4225,
        "nomor_rangka": 0.4142,
        "nomor_registrasi": 0.80881,
        "nomor_stnk": 0.01,
        "nomor_urut_pendaftaran": 0.91933,
        "tahun_pembuatan": 0.98683,
        "tahun_registrasi": 0.9774,
        "tipe": 0.61689,
        "warna": 0.99,
        "warna_tnkb": 0.99
    },
    "status": "SUCCESS"
}</t>
  </si>
  <si>
    <t>3.487 second</t>
  </si>
  <si>
    <t>Failed to extract data from BPKB Hal 2</t>
  </si>
  <si>
    <t>Failed to extract data from BPKB Hal 2 and Hal 3;&lt;Failed to extract data from BPKB Hal 2 and Hal 3&gt;</t>
  </si>
  <si>
    <t>&lt;BPKB Hal 2 : Image resolution is below 480 x 360 or above 2560 x 1920 (Document Only).&gt;</t>
  </si>
  <si>
    <t>&lt;BPKB Hal 2 or 3 NOT FOUND&gt;</t>
  </si>
  <si>
    <t>AT-BPB-001 (Hit dengan file extension .tif)</t>
  </si>
  <si>
    <t>AT-BPB-002 (Hit dengan file kosong)</t>
  </si>
  <si>
    <t>AT-BPB-003 (Hit dengan API key salah)</t>
  </si>
  <si>
    <t>AT-BPB-004 (Hit dengan Tenant code salah)</t>
  </si>
  <si>
    <t>AT-BPB-005 (Hit dengan BPKB dengan size foto diatas 1.5MB)</t>
  </si>
  <si>
    <t>AT-BPB-006 (Hit dengan BPKB yang resolusinya dibawah 300p)</t>
  </si>
  <si>
    <t>AT-BPB-007 (Hit dengan BPKB yang resolusinya diatas 3880p)</t>
  </si>
  <si>
    <t>AT-BPB-008 (Hit dengan gambar selain bpkb)</t>
  </si>
  <si>
    <t>AT-BPB-009 (Hit dengan BPKB yang informasinya diblur)</t>
  </si>
  <si>
    <t>AT-BPB-010 (Hit dengan BPKB dalam kondisi minim cahaya)</t>
  </si>
  <si>
    <t>AT-BPB-011 (Hit dengan BPKB dalam kondisi overexposure)</t>
  </si>
  <si>
    <t>AT-BPB-012 (Hit dengan BPKB dalam kondisi blur)</t>
  </si>
  <si>
    <t>AT-BPB-013 (Hit dengan BPKB dalam kondisi terkena pantulan cahaya)</t>
  </si>
  <si>
    <t>AT-BPB-014 (Hit dengan BPKB dalam kondisi terlalu jauh dari kamera)</t>
  </si>
  <si>
    <t>AT-BPB-015 (Hit dengan BPKB dalam kondisi difoto tidak tegak lurus)</t>
  </si>
  <si>
    <t>AT-BPB-016 (Hit dengan BPKB dalam kondisi masih dalam hologram)</t>
  </si>
  <si>
    <t>AT-BPB-017 (Hit dengan BPKB dalam kondisi memudar)</t>
  </si>
  <si>
    <t>AT-BPB-018 (Hit dengan 2 BPKB dalam tiap foto)</t>
  </si>
  <si>
    <t>AT-BPB-019 (Hit dengan BPKB yang difoto dari monitor)</t>
  </si>
  <si>
    <t>AT-BPB-020 (Hit dengan BPKB dalam kondisi terpotong)</t>
  </si>
  <si>
    <t>AT-BPB-021 (Hit dengan BPKB dengan dokumen lain dalam 1 foto)</t>
  </si>
  <si>
    <t>AT-BPB-022 (Hit dengan BPKB terkena bayangan sebagian)</t>
  </si>
  <si>
    <t>AT-BPB-023 (Hit dengan BPKB yang background nya banyak tulisan)</t>
  </si>
  <si>
    <t>AT-BPB-024 (Hit dengan BPKB yang terdapat watermark)</t>
  </si>
  <si>
    <t>AT-BPB-025 (Hit dengan BPKB yang dirotasi 180 derajat)</t>
  </si>
  <si>
    <t>AT-BPB-026 (Hit dengan BPKB yang di-mirrored)</t>
  </si>
  <si>
    <t>AT-BPB-027 (Hit dengan BPKB yang diberi filter)</t>
  </si>
  <si>
    <t>AT-BPB-028 (Hit dengan BPKB yang difoto dari layar)</t>
  </si>
  <si>
    <t>AT-BPB-029 (Hit dengan BPKB yang terbelah dua)</t>
  </si>
  <si>
    <t>AT-BPB-030 (Hit dengan BPKB yang terdapat background orang)</t>
  </si>
  <si>
    <t>AT-BPB-031 (Hit dengan BPKB dalam kondisi lecek)</t>
  </si>
  <si>
    <t>AT-BPB-032 (Hit dengan BPKB dalam kondisi terlipat)</t>
  </si>
  <si>
    <t>AT-BPB-033 (Hit dengan BPKB dalam kondisi tersobek)</t>
  </si>
  <si>
    <t>AT-BPB-034 (Hit dengan halaman 3 bukan bpkb)</t>
  </si>
  <si>
    <t>AT-BPB-035 (Hit dengan 2 parameter diisi halaman pemilik saja)</t>
  </si>
  <si>
    <t>AT-BPB-036 (Hit dengan 2 parameter diisi halaman kendaraan saja)</t>
  </si>
  <si>
    <t>AT-BPB-037 (Hit dengan halaman 2 dan 3 ditukar posisi parameternya)</t>
  </si>
  <si>
    <t>AT-BPB-038 (Hit dengan halaman 2 dan 3 ditukar posisi parameternya)</t>
  </si>
  <si>
    <t>AT-BPB-039 (Hit dengan BPKB hitam putih)</t>
  </si>
  <si>
    <t>AT-BPB-040 (Hit dengan BPKB berwarna)</t>
  </si>
  <si>
    <t>AT-BPB-041 (Hit dengan BPKB landscape dan portrait)</t>
  </si>
  <si>
    <t>AT-BPB-042 (Hit dengan BPKB landscape dan portrait)</t>
  </si>
  <si>
    <t>AT-BPB-043 (Hit dengan BPKB portrait dan halaman 3 nya tidak begitu terbaca)</t>
  </si>
  <si>
    <t>AT-BPB-044 (Hit dengan BPKB landscape dan halaman 2 nya tidak begitu terbaca)</t>
  </si>
  <si>
    <t>AT-BPB-045 (Hit dengan BPKB hasil scan printer)</t>
  </si>
  <si>
    <t>Hit dengan halaman 2 dan 3 yang sesuai kriteria</t>
  </si>
  <si>
    <t>Hit dengan foto BPKB dengan tingkat blur 70% dan tingkat blur 30%</t>
  </si>
  <si>
    <t>Hit dengan foto BPKB yang blur dan berkebalikan dengan TC sebelumnya</t>
  </si>
  <si>
    <t>Hit dengan foto BPKB yang bercampur dengan STNK di halaman 2, dan di halaman 3 adalah foto yang sesuai kriteria</t>
  </si>
  <si>
    <t>Hit dimana halaman 2 BPKB diisi dengan beberapa BPKB, dan halaman 3 adalah versi lama dari BPKB</t>
  </si>
  <si>
    <t>Hit dimana halaman 2 merupakan tipe lama dari BPKB dan halaman 3 adalah laman dengan tingkat resolusi tinggi</t>
  </si>
  <si>
    <t>Hit dengan BPKB halaman 2 versi lama dan halaman 3 adalah BPKB yang difoto dalam keadaan minim cahaya</t>
  </si>
  <si>
    <t>Hit dengan BPKB halaman 2 yang terkena lampu flash dan halaman 3 yang sesuai kriteria</t>
  </si>
  <si>
    <t>Hit dengan BPKB halaman 2 yang memiliki resolusi diatas 2560x1920</t>
  </si>
  <si>
    <t>Hit BPKB menggunakan API Key yang salah ( tenant code benar)</t>
  </si>
  <si>
    <t>Hit dengan halaman 2 yang memiliki resolusi dibawah 960x720 dan halaman 3 yang difoto dalam kondisi minim cahaya</t>
  </si>
  <si>
    <t>Hit dengan halaman 2 yang sesuai kriteria dan halaman 3 berisi file text</t>
  </si>
  <si>
    <t>Hit dengan halaman 2 berisi file text dan halaman 3 berisi BPKB yang sesuai kriteria</t>
  </si>
  <si>
    <t>AT-BPK-001 (Hit menggunakan foto BPKB yang blur)</t>
  </si>
  <si>
    <t>AT-BPK-002 (Hit menggunakan foto BPKB dengan file size yang lebih kecil dari setting)</t>
  </si>
  <si>
    <t>AT-BPK-003 (Hit menggunakan foto BPKB dengan file size yang lebih besar dari setting)</t>
  </si>
  <si>
    <t>AT-BPK-004 (Hit menggunakan foto BPKB dengan kondisi minim cahaya)</t>
  </si>
  <si>
    <t>AT-BPK-005 (Hit menggunakan foto BPKB dengan kondisi sedikit blur)</t>
  </si>
  <si>
    <t>AT-BPK-006 (Hit menggunakan file extension .txt dan mengandung base64 dari gambar)</t>
  </si>
  <si>
    <t>AT-BPK-007 (Hit menggunakan gambar kertas putih bersih)</t>
  </si>
  <si>
    <t>AT-BPK-008 (Hit menggunakan gambar dengan kondisi overexposure)</t>
  </si>
  <si>
    <t>AT-BPK-009 (Hit menggunakan gambar dengan resolution yang berada dalam jangkauan OCR)</t>
  </si>
  <si>
    <t>AT-BPK-010 (Hit menggunakan gambar selain BPKB)</t>
  </si>
  <si>
    <t>AT-BPK-011 (Hit menggunakan gambar BPKB sesuai syarat, dan menggunakan saldo IDR)</t>
  </si>
  <si>
    <t>$halaman1</t>
  </si>
  <si>
    <t>ImageFolder/BPKB/Hal2/BPKBtif.tif</t>
  </si>
  <si>
    <t>ImageFolder/BPKB/Hal2/BPKBrestoohigh.png</t>
  </si>
  <si>
    <t>ImageFolder/BPKB/Hal2/BPKBrestoolow.png</t>
  </si>
  <si>
    <t>ImageFolder/BPKB/Hal2/BPKBinfoblur.png</t>
  </si>
  <si>
    <t>ImageFolder/BPKB/Hal2/BPKBdark.jpg</t>
  </si>
  <si>
    <t>ImageFolder/BPKB/Hal2/BPKBoverexposure.png</t>
  </si>
  <si>
    <t>ImageFolder/BPKB/Hal2/BPKBblurlevel2.jpg</t>
  </si>
  <si>
    <t>ImageFolder/BPKB/Hal2/BPKBflash.png</t>
  </si>
  <si>
    <t>ImageFolder/BPKB/Hal2/BPKBjauh.png</t>
  </si>
  <si>
    <t>ImageFolder/BPKB/Hal2/BPKBmiring.jpg</t>
  </si>
  <si>
    <t>ImageFolder/BPKB/Hal2/BPKBworks.png</t>
  </si>
  <si>
    <t>ImageFolder/BPKB/Hal2/BPKBmemudar.jpg</t>
  </si>
  <si>
    <t>ImageFolder/BPKB/Hal2/BPKBdual.png</t>
  </si>
  <si>
    <t>ImageFolder/BPKB/Hal2/BPKBmonitor.jpeg</t>
  </si>
  <si>
    <t>ImageFolder/BPKB/Hal2/BPKBterpotong.png</t>
  </si>
  <si>
    <t>ImageFolder/BPKB/Hal2/BPKBktp.png</t>
  </si>
  <si>
    <t>ImageFolder/BPKB/Hal2/BPKBberbayang.jpg</t>
  </si>
  <si>
    <t>ImageFolder/BPKB/Hal2/BPKBbackgroundtulisan.png</t>
  </si>
  <si>
    <t>ImageFolder/BPKB/Hal2/BPKBwatermark.png</t>
  </si>
  <si>
    <t>ImageFolder/BPKB/Hal2/BPKBrotated.jpg</t>
  </si>
  <si>
    <t>ImageFolder/BPKB/Hal2/BPKBinverted.png</t>
  </si>
  <si>
    <t>ImageFolder/BPKB/Hal2/BPKBfilter.jpg</t>
  </si>
  <si>
    <t>ImageFolder/BPKB/Hal2/BPKBlakban.jpg</t>
  </si>
  <si>
    <t>ImageFolder/BPKB/Hal2/BPKBbackgroundpeople.png</t>
  </si>
  <si>
    <t>ImageFolder/BPKB/Hal2/BPKBlecek.jpg</t>
  </si>
  <si>
    <t>ImageFolder/BPKB/Hal2/BPKBterlipat.jpg</t>
  </si>
  <si>
    <t>ImageFolder/BPKB/Hal3/BPKB_works2.png</t>
  </si>
  <si>
    <t>ImageFolder/BPKB/Hal2/BPKBblackwhite.png</t>
  </si>
  <si>
    <t>ImageFolder/BPKB/Hal2/BPKBportrait.jpg</t>
  </si>
  <si>
    <t>ImageFolder/BPKB/Hal2/BPKB_old.jpg</t>
  </si>
  <si>
    <t>ImageFolder/BPKB/Hal2/BPKB_cahayaMinim.jpg</t>
  </si>
  <si>
    <t>ImageFolder/BPKB/Hal2/BPKB_blurlevel2.jpg</t>
  </si>
  <si>
    <t>ImageFolder/BPKB/Hal2/BPKB_blurlevel1.jpg</t>
  </si>
  <si>
    <t>ImageFolder/BPKB/Hal2/BPKB_campurSTNK.jpg</t>
  </si>
  <si>
    <t>ImageFolder/BPKB/Hal2/BPKB_double.jpg</t>
  </si>
  <si>
    <t>ImageFolder/BPKB/Hal2/BPKB_old2.png</t>
  </si>
  <si>
    <t>ImageFolder/BPKB/Hal2/BPKB_overexposure.jpg</t>
  </si>
  <si>
    <t>ImageFolder/BPKB/Hal2/BPKB_restoohigh.jpg</t>
  </si>
  <si>
    <t>ImageFolder/BPKB/Hal2/BPKB_restoolow.png</t>
  </si>
  <si>
    <t>ImageFolder/BPKB/Hal3/BPKB_works.jpg</t>
  </si>
  <si>
    <t>$halaman2</t>
  </si>
  <si>
    <t>ImageFolder/BPKB/Hal3/BPKB_tif.tif</t>
  </si>
  <si>
    <t>ImageFolder/BPKB/Hal3/BPKB_restoohigh.png</t>
  </si>
  <si>
    <t>ImageFolder/BPKB/Hal3/BPKB_restoolow.png</t>
  </si>
  <si>
    <t>ImageFolder/BPKB/Hal3/BPKB_infoblur.png</t>
  </si>
  <si>
    <t>ImageFolder/BPKB/Hal3/BPKB_dark.jpg</t>
  </si>
  <si>
    <t>ImageFolder/BPKB/Hal3/BPKB_overexposure.jpg</t>
  </si>
  <si>
    <t>ImageFolder/BPKB/Hal3/BPKB_blurlevel2.jpg</t>
  </si>
  <si>
    <t>ImageFolder/BPKB/Hal3/BPKB_flash.png</t>
  </si>
  <si>
    <t>ImageFolder/BPKB/Hal3/BPKB_jauh.png</t>
  </si>
  <si>
    <t>ImageFolder/BPKB/Hal3/BPKB_miring.jpg</t>
  </si>
  <si>
    <t>ImageFolder/BPKB/Hal3/BPKB_hologram.jpg</t>
  </si>
  <si>
    <t>ImageFolder/BPKB/Hal3/BPKB_memudar.jpg</t>
  </si>
  <si>
    <t>ImageFolder/BPKB/Hal3/BPKB_dual.png</t>
  </si>
  <si>
    <t>ImageFolder/BPKB/Hal3/BPKB_monitor.jpeg</t>
  </si>
  <si>
    <t>ImageFolder/BPKB/Hal3/BPKB_terpotong.png</t>
  </si>
  <si>
    <t>ImageFolder/BPKB/Hal3/BPKB_ktp.png</t>
  </si>
  <si>
    <t>ImageFolder/BPKB/Hal3/BPKB_berbayang.jpg</t>
  </si>
  <si>
    <t>ImageFolder/BPKB/Hal3/BPKB_backgroundtulisan.png</t>
  </si>
  <si>
    <t>ImageFolder/BPKB/Hal3/BPKB_watermark.png</t>
  </si>
  <si>
    <t>ImageFolder/BPKB/Hal3/BPKB_rotated.jpg</t>
  </si>
  <si>
    <t>ImageFolder/BPKB/Hal3/BPKB_inverted.png</t>
  </si>
  <si>
    <t>ImageFolder/BPKB/Hal3/BPKB_filter.jpg</t>
  </si>
  <si>
    <t>ImageFolder/BPKB/Hal3/BPKB_lakban.jpg</t>
  </si>
  <si>
    <t>ImageFolder/BPKB/Hal3/BPKB_backgroundpeople.png</t>
  </si>
  <si>
    <t>ImageFolder/BPKB/Hal3/BPKB_lecek.jpg</t>
  </si>
  <si>
    <t>ImageFolder/BPKB/Hal3/BPKB_terlipat.jpg</t>
  </si>
  <si>
    <t>ImageFolder/NPWP/NPWP_riil.jpeg</t>
  </si>
  <si>
    <t>ImageFolder/BPKB/Hal3/BPKB_blackwhite.png</t>
  </si>
  <si>
    <t>ImageFolder/BPKB/Hal3/BPKB_portrait.jpg</t>
  </si>
  <si>
    <t>ImageFolder/BPKB/Hal3/BPKB_blurlevel1.jpg</t>
  </si>
  <si>
    <t>ImageFolder/BPKB/Hal3/BPKB_meetrequirement.jpg</t>
  </si>
  <si>
    <t>ImageFolder/BPKB/Hal3/BPKB_oldVersion.png</t>
  </si>
  <si>
    <t>ImageFolder/BPKB/Hal3/BPKB_shouldworks.jpg</t>
  </si>
  <si>
    <t>ImageFolder/BPKB/Hal3/BPKB_agak buram.jpg</t>
  </si>
  <si>
    <t>Customer No.</t>
  </si>
  <si>
    <t>OfficeCode</t>
  </si>
  <si>
    <t>OfficeName</t>
  </si>
  <si>
    <t>Question</t>
  </si>
  <si>
    <t>BPKB Hal 2 dan 3 (9)</t>
  </si>
  <si>
    <t>LoginID</t>
  </si>
  <si>
    <t>refNumber</t>
  </si>
  <si>
    <t>MAL-001</t>
  </si>
  <si>
    <t>source</t>
  </si>
  <si>
    <t>{
    "message": "BPKB Hal 2 or 3 NOT FOUND",
    "num_of_pages": 0,
    "ocr_date": "2023-11-27T16:44:48+07:00",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</si>
  <si>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"2023-11-27T16:50:51+07:00",
    "read": {
        "alamat": "JL. PANCORAN VI NO. 34 RT. 009 RW.002 8 KEL, GLODOK KEC. TAMAN SARI JAKARTA BARAT",
        "bahan_bakar": "BENSIN",
        "isi_silinder": "1343 CC",
        "jenis": "MB. PENUMPANG",
        "jumlah_roda": "4 (EMPAT)",
        "jumlah_sumbu": "2 (DUA)",
        "lok_dikeluarkan": "JAKARTA",
        "merk": "HONDA",
        "model": "SEDAN",
        "nik": "3173032901940002",
        "no_bpkb": "N-00601704",
        "nomor_mesin": "NB300632",
        "nomor_rangka": "SH353910632",
        "nomor_registrasi": "B 16 VTC",
        "pekerjaan": "PELAJAR/ MAHASISWA",
        "pemilik": "CHRISTOPHER JANUAR",
        "tahun_pembuatan": "1991",
        "tgl_dikeluarkan": "5-1-2017",
        "type": "CIVIC SH3",
        "warna": "MERAH METALIK"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</si>
  <si>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"BPKB Hal 2 and 3 : Image resolution is below 480 x 360 or above 2560 x 1920 (Document Only).",
    "num_of_pages": 0,
    "ocr_date": "2023-11-27T16:55:10+07:00",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</si>
  <si>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"BPKB Hal 2 or 3 NOT FOUND",
    "num_of_pages": 0,
    "ocr_date": "2023-11-27T16:57:06+07:00",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</si>
  <si>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"2023-11-27T16:50:51+07:00",
    "read": {
        "alamat": "RT. 009 KEC. TAM SARI JAKARTA BA",
        "bahan_bakar": "BENSIN",
        "isi_silinder": "1343 CC",
        "jenis": "",
        "jumlah_roda": "4 (EMPAT)",
        "jumlah_sumbu": "2 (DUA)",
        "lok_dikeluarkan": "JAKARTA",
        "merk": "",
        "model": "",
        "nik": "3290002",
        "no_bpkb": "N-00601704",
        "nomor_mesin": "NB300632",
        "nomor_rangka": "32",
        "nomor_registrasi": "",
        "pekerjaan": "",
        "pemilik": "",
        "tahun_pembuatan": "1991",
        "tgl_dikeluarkan": "5-1-2017",
        "type": "CI",
        "warna": "MEALIK"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</si>
  <si>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"Failed to extract data from BPKB Hal 2 and Hal 3",
    "num_of_pages": 0,
    "ocr_date": "2023-11-28T08:45:12+07:00",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</si>
  <si>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1,
    "ocr_date": "2023-11-28T08:46:34+07:00",
    "read": {
        "alamat": "A ACH  PEL 71 VASA 32130",
        "bahan_bakar": "",
        "isi_silinder": "",
        "jenis": "",
        "jumlah_roda": "",
        "jumlah_sumbu": "",
        "lok_dikeluarkan": "JAKARTA",
        "merk": "",
        "model": "",
        "nik": "",
        "no_bpkb": "N-00601704",
        "nomor_mesin": "",
        "nomor_rangka": "",
        "nomor_registrasi": "",
        "pekerjaan": "",
        "pemilik": "CHRISTOPHER JANUAR",
        "tahun_pembuatan": "",
        "tgl_dikeluarkan": "5-1-2017",
        "type": "",
        "warna": ""
    },
    "read_confidence": {
        "alamat": 0.30718,
        "bahan_bakar": 0,
        "isi_silinder": 0,
        "jenis": 0,
        "jumlah_roda": 0,
        "jumlah_sumbu": 0,
        "lok_dikeluarkan": 0.99,
        "merk": 0,
        "model": 0,
        "nik": 0,
        "no_bpkb": 0.93068,
        "nomor_mesin": 0,
        "nomor_rangka": 0,
        "nomor_registrasi": 0,
        "pekerjaan": 0,
        "pemilik": 0.34542,
        "tahun_pembuatan": 0,
        "tgl_dikeluarkan": 0.90252,
        "type": 0,
        "warna": 0
    },
    "status": "SUCCESS"
}</t>
  </si>
  <si>
    <t>{
    "message": "BPKB Hal 2 or 3 NOT FOUND",
    "num_of_pages": 0,
    "ocr_date": "2023-11-28T08:57:13+07:00",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</si>
  <si>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"2023-11-28T08:58:05+07:00",
    "read": {
        "alamat": "JL. PANCORAN VI NO. 34 RT. 009 RW.002 8 KEL, GLODOK KEC. TAMAN SARI JAKARTA BARAT",
        "bahan_bakar": "BENSIN",
        "isi_silinder": "2009 CC",
        "jenis": "SEPEDA MOTOR",
        "jumlah_roda": "2 (DUA)",
        "jumlah_sumbu": "",
        "lok_dikeluarkan": "JAKARTA",
        "merk": "KAWASAKI",
        "model": "SOLO",
        "nik": "3173032901940002",
        "no_bpkb": "N-00601704",
        "nomor_mesin": "",
        "nomor_rangka": "MH4AX12589KP10231",
        "nomor_registrasi": "B 6432 KSK",
        "pekerjaan": "PELAJAR/ MAHASISWA",
        "pemilik": "CHRISTOPHER JANUAR",
        "tahun_pembuatan": "509",
        "tgl_dikeluarkan": "5-1-2017",
        "type": "AX125 B",
        "warna": ""
    },
    "read_confidence": {
        "alamat": 0.29054,
        "bahan_bakar": 0.99,
        "isi_silinder": 0.99199,
        "jenis": 0.99,
        "jumlah_roda": 0.01,
        "jumlah_sumbu": 0.99,
        "lok_dikeluarkan": 0.99,
        "merk": 0.99,
        "model": 0.99,
        "nik": 0.9803,
        "no_bpkb": 0.92921,
        "nomor_mesin": 0,
        "nomor_rangka": 0.83722,
        "nomor_registrasi": 0.01,
        "pekerjaan": 0.01,
        "pemilik": 0.44778,
        "tahun_pembuatan": 0.01,
        "tgl_dikeluarkan": 0.98652,
        "type": 0.73452,
        "warna": 0.54848
    },
    "status": "SUCCESS"
}</t>
  </si>
  <si>
    <t>{
    "message": "",
    "num_of_pages": 2,
    "ocr_date": "2023-11-27T16:50:51+07:00",
    "read": {
        "alamat": "JL. PANCORAN VI NO. 34 RT. 009 RW.002 8 KEL, GLODOK KEC. TAMAN SARI JAKARTA BARAT",
        "bahan_bakar": "BENSIN",
        "isi_silinder": "",
        "jenis": "MB. PENUMPANG",
        "jumlah_roda": "4 (EMPAT)",
        "jumlah_sumbu": "2 (DUA)",
        "lok_dikeluarkan": "JAKARTA",
        "merk": "",
        "model": "SEDAN",
        "nik": "3173032901940002",
        "no_bpkb": "N-00601704",
        "nomor_mesin": "00632",
        "nomor_rangka": "SH353910632",
        "nomor_registrasi": "B 16 VTC",
        "pekerjaan": "PELAJAR/ MAHASISWA",
        "pemilik": "CHRISTOPHER JANUAR",
        "tahun_pembuatan": "1991",
        "tgl_dikeluarkan": "5-1-2017",
        "type": "CIVIC SH3",
        "warna": "AH METALIK"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</si>
  <si>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"Failed to extract data from BPKB Hal 3",
    "num_of_pages": 1,
    "ocr_date": "2023-11-28T09:19:43+07:00",
    "read": {
        "alamat": "JL. PANCORAN VI NO. 34 R REL, GLODOK KEC. TAMAN S JAKARTA BARAT",
        "bahan_bakar": "",
        "isi_silinder": "",
        "jenis": "",
        "jumlah_roda": "4 (EMPAT)",
        "jumlah_sumbu": "2 (DUA)",
        "lok_dikeluarkan": "JACA",
        "merk": "",
        "model": "",
        "nik": "3173032901940002",
        "no_bpkb": "",
        "nomor_mesin": "NB300632",
        "nomor_rangka": "SH353910632",
        "nomor_registrasi": "",
        "pekerjaan": "PELAJAR/ MAHASISWA",
        "pemilik": "CHRISTOPHER JANUAR",
        "tahun_pembuatan": "",
        "tgl_dikeluarkan": "",
        "type": "",
        "warna": "MERAH METALIK"
    },
    "read_confidence": {
        "alamat": 0.33723,
        "bahan_bakar": 0,
        "isi_silinder": 0,
        "jenis": 0,
        "jumlah_roda": 0,
        "jumlah_sumbu": 0,
        "lok_dikeluarkan": 0.01,
        "merk": 0,
        "model": 0,
        "nik": 0.96951,
        "no_bpkb": 0,
        "nomor_mesin": 0,
        "nomor_rangka": 0,
        "nomor_registrasi": 0,
        "pekerjaan": 0.01,
        "pemilik": 0.33967,
        "tahun_pembuatan": 0,
        "tgl_dikeluarkan": 0,
        "type": 0,
        "warna": 0
    },
    "status": "FAILED"
}</t>
  </si>
  <si>
    <t>{
    "message": "",
    "num_of_pages": 2,
    "ocr_date": "2023-11-28T09:26:35+07:00",
    "read": {
        "alamat": "TAMAN TYTYAN INDAH BLOK K.1 NO.8 RT.002 RW.011 KEL.KALIBARU KEC. MEDAN SATRIA BEKASI",
        "bahan_bakar": "BENSIN",
        "isi_silinder": "125 CC",
        "jenis": "SEPEDA MOTOR",
        "jumlah_roda": "2 (DUA)",
        "jumlah_sumbu": "",
        "lok_dikeluarkan": "JAKARTA",
        "merk": "KAWASAKI",
        "model": "SEPEDA MOTOR",
        "nik": "MH4AX125B9KP10231",
        "no_bpkb": "8039783",
        "nomor_mesin": "AX125AEP69168",
        "nomor_rangka": "MH4AX125B9KP10231",
        "nomor_registrasi": "B 6432 KSK",
        "pekerjaan": "SWASTA",
        "pemilik": "FRANS AGUSTINUS",
        "tahun_pembuatan": "2009",
        "tgl_dikeluarkan": "18-4-2009",
        "type": "AX125 B",
        "warna": "HITAM"
    },
    "read_confidence": {
        "alamat": 0.77991,
        "bahan_bakar": 0.99,
        "isi_silinder": 0.99328,
        "jenis": 0.99,
        "jumlah_roda": 0.01,
        "jumlah_sumbu": 0.99,
        "lok_dikeluarkan": 0,
        "merk": 0.99,
        "model": 0.99,
        "nik": 0,
        "no_bpkb": 0.01,
        "nomor_mesin": 0,
        "nomor_rangka": 0.79072,
        "nomor_registrasi": 0.01,
        "pekerjaan": 0.99,
        "pemilik": 0.76752,
        "tahun_pembuatan": 0.01,
        "tgl_dikeluarkan": 0.01,
        "type": 0.81077,
        "warna": 0.99286
    },
    "status": "SUCCESS"
}</t>
  </si>
  <si>
    <t>{
    "message": "",
    "num_of_pages": 2,
    "ocr_date": "2023-11-27T16:50:51+07:00",
    "read": {
        "alamat": "NO. 34 RT. 009 RW.002 8 KEC. AMAN SARI JAK BRA",
        "bahan_bakar": "BENSIN",
        "isi_silinder": "1343 CC",
        "jenis": "",
        "jumlah_roda": "4 (EMPAT)",
        "jumlah_sumbu": "2 (DUA)",
        "lok_dikeluarkan": "",
        "merk": "",
        "model": "",
        "nik": "317303290194002",
        "no_bpkb": "N-00601704",
        "nomor_mesin": "N8300632",
        "nomor_rangka": "SH353910632",
        "nomor_registrasi": "B 16 VTC",
        "pekerjaan": "PELAJAR/ MAHASISWA",
        "pemilik": "CHRISTOPHER JANUAR",
        "tahun_pembuatan": "1991",
        "tgl_dikeluarkan": "",
        "type": "",
        "warna": "MERAH METALIK"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</si>
  <si>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"Failed to extract data from BPKB Hal 2 and Hal 3",
    "num_of_pages": 0,
    "ocr_date": "2023-11-28T09:47:36+07:00",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</si>
  <si>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"2023-11-28T09:26:35+07:00",
    "read": {
        "alamat": "TAMAN TYTYAN INDAH BLOK K.1 NO.8 RT.002 RW.011 KEL.KALIBARU KEC. MEDAN SATRIA BEKASI",
        "bahan_bakar": "BENSIN",
        "isi_silinder": "125 CC",
        "jenis": "SEPEDA MOTOR",
        "jumlah_roda": "",
        "jumlah_sumbu": "",
        "lok_dikeluarkan": "JAKARTA",
        "merk": "",
        "model": "SEPEDA MOTOR",
        "nik": "MH4AX125B9KP10231",
        "no_bpkb": "8039783",
        "nomor_mesin": "AX125AEP69168",
        "nomor_rangka": "MH4AX125B9KP10231",
        "nomor_registrasi": "",
        "pekerjaan": "SWASTA",
        "pemilik": "",
        "tahun_pembuatan": "2009",
        "tgl_dikeluarkan": "18-4-2009",
        "type": "",
        "warna": "HITAM"
    },
    "read_confidence": {
        "alamat": 0.77991,
        "bahan_bakar": 0.99,
        "isi_silinder": 0.99328,
        "jenis": 0.99,
        "jumlah_roda": 0.01,
        "jumlah_sumbu": 0.99,
        "lok_dikeluarkan": 0,
        "merk": 0.99,
        "model": 0.99,
        "nik": 0,
        "no_bpkb": 0.01,
        "nomor_mesin": 0,
        "nomor_rangka": 0.79072,
        "nomor_registrasi": 0.01,
        "pekerjaan": 0.99,
        "pemilik": 0.76752,
        "tahun_pembuatan": 0.01,
        "tgl_dikeluarkan": 0.01,
        "type": 0.81077,
        "warna": 0.99286
    },
    "status": "SUCCESS"
}</t>
  </si>
  <si>
    <t>{
    "message": "",
    "num_of_pages": 2,
    "ocr_date": "2023-11-27T16:50:51+07:00",
    "read": {
        "alamat": "JL. PANCORAN VI NO. 34 RT. 009 RW.002 8 KEL, GLODOK KEC. TAMAN SARI JAKARTA BARAT",
        "bahan_bakar": "BENSIN",
        "isi_silinder": "1343 CC",
        "jenis": "MB. PENUMPANG",
        "jumlah_roda": "4 (EMPAT)",
        "jumlah_sumbu": "2 (DUA)",
        "lok_dikeluarkan": "JAKARTA",
        "merk": "HONDA",
        "model": "SEDAN",
        "nik": "3173032901940002",
        "no_bpkb": "N-00601704",
        "nomor_mesin": "",
        "nomor_rangka": "SH353910632",
        "nomor_registrasi": "B 16 VTC",
        "pekerjaan": "PELAJAR/ MAHASISWA",
        "pemilik": "CHRISTOPHER JANUAR",
        "tahun_pembuatan": "1991",
        "tgl_dikeluarkan": "5-1-2017",
        "type": "CIVIC SH3",
        "warna": "MERAH METALIK"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</si>
  <si>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
    "num_of_pages": 1,
    "ocr_date": "2023-11-28T10:24:02+07:00",
    "read": {
        "alamat": "JL. PANCORAN VI NO. 34 RT. 009 RW.002 8 KEL, GLODOK KEC. TAMAN SARI JAKARTA BARAT",
        "bahan_bakar": "",
        "isi_silinder": "",
        "jenis": "",
        "jumlah_roda": "",
        "jumlah_sumbu": "",
        "lok_dikeluarkan": "JAKARTA",
        "merk": "",
        "model": "",
        "nik": "3173032901940002",
        "no_bpkb": "N-00601704",
        "nomor_mesin": "",
        "nomor_rangka": "",
        "nomor_registrasi": "",
        "pekerjaan": "PELAJAR/ MAHASISWA",
        "pemilik": "CHRISTOPHER JANUAR",
        "tahun_pembuatan": "",
        "tgl_dikeluarkan": "5-1-2017",
        "type": "",
        "warna": ""
    },
    "read_confidence": {
        "alamat": 0.29054,
        "bahan_bakar": 0,
        "isi_silinder": 0,
        "jenis": 0,
        "jumlah_roda": 0,
        "jumlah_sumbu": 0,
        "lok_dikeluarkan": 0.99,
        "merk": 0,
        "model": 0,
        "nik": 0.9803,
        "no_bpkb": 0.92921,
        "nomor_mesin": 0,
        "nomor_rangka": 0,
        "nomor_registrasi": 0,
        "pekerjaan": 0.01,
        "pemilik": 0.44778,
        "tahun_pembuatan": 0,
        "tgl_dikeluarkan": 0.98652,
        "type": 0,
        "warna": 0
    },
    "status": "SUCCESS"
}</t>
  </si>
  <si>
    <t>{
    "message": "Failed to extract data from BPKB Hal 3",
    "num_of_pages": 1,
    "ocr_date": "2023-11-28T10:24:02+07:00",
    "read": {
        "alamat": "JL. PANCORAN VI NO. 34 RT. 009 RW.002 8 KEL, GLODOK KEC. TAMAN SARI JAKARTA BARAT",
        "bahan_bakar": "",
        "isi_silinder": "",
        "jenis": "",
        "jumlah_roda": "",
        "jumlah_sumbu": "",
        "lok_dikeluarkan": "JAKARTA",
        "merk": "",
        "model": "",
        "nik": "3173032901940002",
        "no_bpkb": "N-00601704",
        "nomor_mesin": "",
        "nomor_rangka": "",
        "nomor_registrasi": "",
        "pekerjaan": "PELAJAR/ MAHASISWA",
        "pemilik": "CHRISTOPHER JANUAR",
        "tahun_pembuatan": "",
        "tgl_dikeluarkan": "5-1-2017",
        "type": "",
        "warna": ""
    },
    "read_confidence": {
        "alamat": 0.29054,
        "bahan_bakar": 0,
        "isi_silinder": 0,
        "jenis": 0,
        "jumlah_roda": 0,
        "jumlah_sumbu": 0,
        "lok_dikeluarkan": 0.99,
        "merk": 0,
        "model": 0,
        "nik": 0.9803,
        "no_bpkb": 0.92921,
        "nomor_mesin": 0,
        "nomor_rangka": 0,
        "nomor_registrasi": 0,
        "pekerjaan": 0.01,
        "pemilik": 0.44778,
        "tahun_pembuatan": 0,
        "tgl_dikeluarkan": 0.98652,
        "type": 0,
        "warna": 0
    },
    "status": "FAILED"
}</t>
  </si>
  <si>
    <t>{
    "message": "Failed to extract data from BPKB Hal 2",
    "num_of_pages": 1,
    "ocr_date": "2023-11-28T10:25:48+07:00",
    "read": {
        "alamat": "",
        "alamat_email": "",
        "bahan_bakar": "BENSIN",
        "isi_silinder": "1343 CC",
        "jenis": "MB. PENUMPANG",
        "jumlah_roda": "4 (EMPAT)",
        "jumlah_sumbu": "2 (DUA)",
        "lok_dikeluarkan": "",
        "merk": "HONDA",
        "model": "SEDAN",
        "nik": "",
        "no_bpkb": "",
        "nomor_mesin": "NB300632",
        "nomor_rangka": "SH353910632",
        "nomor_registrasi": "B 16 VTC",
        "pekerjaan": "",
        "pemilik": "",
        "tahun_pembuatan": "1991",
        "tgl_dikeluarkan": "",
        "type": "CIVIC SH3",
        "warna": "MERAH METALIK"
    },
    "read_confidence": {
        "alamat": 0,
        "alamat_email": 0,
        "bahan_bakar": 0.99,
        "isi_silinder": 0.88437,
        "jenis": 0.99,
        "jumlah_roda": 0.01,
        "jumlah_sumbu": 0.99,
        "lok_dikeluarkan": 0,
        "merk": 0.99,
        "model": 0.99,
        "nik": 0,
        "no_bpkb": 0,
        "nomor_mesin": 0.33656,
        "nomor_rangka": 0.94244,
        "nomor_registrasi": 0.01,
        "pekerjaan": 0,
        "pemilik": 0,
        "tahun_pembuatan": 0.94275,
        "tgl_dikeluarkan": 0,
        "type": 0.87152,
        "warna": 0.77353
    },
    "status": "FAILED"
}</t>
  </si>
  <si>
    <t>{
    "message": "Failed to extract data from BPKB Hal 2 and Hal 3",
    "num_of_pages": 0,
    "ocr_date": "2023-11-28T10:26:39+07:00",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</si>
  <si>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"2023-11-28T09:26:35+07:00",
    "read": {
        "alamat": "TAMAN TYTYAN INDAH BLOK K.1 NO.8 RT.002 RW.011 KEL.KALIBARU KEC. MEDAN SATRIA BEKASI",
        "bahan_bakar": "BEN",
        "isi_silinder": "1343 CC",
        "jenis": "",
        "jumlah_roda": "4",
        "jumlah_sumbu": "2",
        "lok_dikeluarkan": "",
        "merk": "",
        "model": "",
        "nik": "",
        "no_bpkb": "",
        "nomor_mesin": "0632",
        "nomor_rangka": "",
        "nomor_registrasi": "",
        "pekerjaan": "SWASTA",
        "pemilik": "FRANS AGUSTINUS",
        "tahun_pembuatan": "",
        "tgl_dikeluarkan": "",
        "type": "",
        "warna": ""
    },
    "read_confidence": {
        "alamat": 0.77991,
        "bahan_bakar": 0.99,
        "isi_silinder": 0.99328,
        "jenis": 0.99,
        "jumlah_roda": 0.01,
        "jumlah_sumbu": 0.99,
        "lok_dikeluarkan": 0,
        "merk": 0.99,
        "model": 0.99,
        "nik": 0,
        "no_bpkb": 0.01,
        "nomor_mesin": 0,
        "nomor_rangka": 0.79072,
        "nomor_registrasi": 0.01,
        "pekerjaan": 0.99,
        "pemilik": 0.76752,
        "tahun_pembuatan": 0.01,
        "tgl_dikeluarkan": 0.01,
        "type": 0.81077,
        "warna": 0.99286
    },
    "status": "SUCCESS"
}</t>
  </si>
  <si>
    <t>{
    "message": "",
    "num_of_pages": 2,
    "ocr_date": "2023-11-28T10:59:42+07:00",
    "read": {
        "alamat": "RT.009 R KEC. TAM SARI JAKARTA BA",
        "bahan_bakar": "BENSIN",
        "isi_silinder": "1343 CC",
        "jenis": "MB. PENUMPANG",
        "jumlah_roda": "4 (EMPAT)",
        "jumlah_sumbu": "2 (DUA)",
        "lok_dikeluarkan": "JAKARTA",
        "merk": "HONDA",
        "model": "SEDAN",
        "nik": "32940002",
        "no_bpkb": "N-00601704",
        "nomor_mesin": "NB300632",
        "nomor_rangka": "SH353910632",
        "nomor_registrasi": "B 16 VTC",
        "pekerjaan": "",
        "pemilik": "",
        "tahun_pembuatan": "1991",
        "tgl_dikeluarkan": "5-1-2017",
        "type": "CIVIC SH3",
        "warna": "MERAH METALIK"
    },
    "read_confidence": {
        "alamat": 0.29905,
        "bahan_bakar": 0.99,
        "isi_silinder": 0.88437,
        "jenis": 0.99,
        "jumlah_roda": 0.01,
        "jumlah_sumbu": 0.99,
        "lok_dikeluarkan": 0.99,
        "merk": 0.99,
        "model": 0.99,
        "nik": 0.01,
        "no_bpkb": 0.92752,
        "nomor_mesin": 0.33656,
        "nomor_rangka": 0.94244,
        "nomor_registrasi": 0.01,
        "pekerjaan": 0,
        "pemilik": 0.56228,
        "tahun_pembuatan": 0.94275,
        "tgl_dikeluarkan": 0.97916,
        "type": 0.87152,
        "warna": 0.77353
    },
    "status": "SUCCESS"
}</t>
  </si>
  <si>
    <t>{
    "message": "",
    "num_of_pages": 2,
    "ocr_date": "2023-11-08T11:11:04+07:00",
    "read": {
        "alamat": "Mobil Bus Mobil Barang 1. Pick Up Bus 2. Deliver Van Bertingkat 3. Truk-lain 4. Tangki 5. Double Cabin 4. Trail 6. Lain-lain",
        "bahan_bakar": "BENSIN",
        "isi_silinder": "2007 CC",
        "jenis": "MB. PENUMPANG",
        "jumlah_roda": "U T",
        "jumlah_sumbu": "2 (DUA)",
        "lok_dikeluarkan": "",
        "merk": "NISSAN",
        "model": "MINIBUS",
        "nik": "",
        "no_bpkb": "3501544443",
        "nomor_mesin": "",
        "nomor_rangka": "T30A48742",
        "nomor_registrasi": "B 2902 NB",
        "pekerjaan": "KARYAWAN SWASTA",
        "pemilik": "AI. ACHMAD SUPRIADISH.MH",
        "tahun_pembuatan": "2007",
        "tgl_dikeluarkan": "3501544",
        "type": "X TRAIL 2.5 START",
        "warna": "2488CC"
    },
    "read_confidence": {
        "alamat": 0.63048,
        "bahan_bakar": 0.99,
        "isi_silinder": 0.95079,
        "jenis": 0.99,
        "jumlah_roda": 0.01,
        "jumlah_sumbu": 0.99,
        "lok_dikeluarkan": 0,
        "merk": 0.99,
        "model": 0.99,
        "nik": 0,
        "no_bpkb": 0.01,
        "nomor_mesin": 0,
        "nomor_rangka": 0.01,
        "nomor_registrasi": 0.01,
        "pekerjaan": 0.01,
        "pemilik": 0.41446,
        "tahun_pembuatan": 0.92225,
        "tgl_dikeluarkan": 0.01,
        "type": 0.73387,
        "warna": 0.61352
    },
    "status": "SUCCESS"
}</t>
  </si>
  <si>
    <t>{
    "message": "",
    "num_of_pages": 2,
    "ocr_date": "2023-11-08T10:09:25+07:00",
    "read": {
        "alamat": "ROBAYAN NT 15/03 ROBAYAN KALINYAMATAN-HAD JEPARA 33.2013.541183.0005",
        "alamat_email": "",
        "bahan_bakar": "BENSIN",
        "isi_silinder": "2007 CC",
        "jenis": "MB. PENUMPANG",
        "jumlah_roda": "U T",
        "jumlah_sumbu": "2 (DUA)",
        "lok_dikeluarkan": "KRAA",
        "merk": "NISSAN",
        "model": "MINIBUS",
        "nik": "3320135411830005",
        "no_bpkb": "",
        "nomor_mesin": "",
        "nomor_rangka": "T30A48742",
        "nomor_registrasi": "B 2902 NB",
        "pekerjaan": "PELAJAR/ MAHASISWA",
        "pemilik": "LULU ATUL HUSNA",
        "tahun_pembuatan": "2007",
        "tgl_dikeluarkan": "",
        "type": "X TRAIL 2.5 START",
        "warna": "2488CC"
    },
    "read_confidence": {
        "alamat": 0.30256,
        "alamat_email": 0,
        "bahan_bakar": 0.99,
        "isi_silinder": 0.95079,
        "jenis": 0.99,
        "jumlah_roda": 0.01,
        "jumlah_sumbu": 0.99,
        "lok_dikeluarkan": 0.01,
        "merk": 0.99,
        "model": 0.99,
        "nik": 0.01,
        "no_bpkb": 0,
        "nomor_mesin": 0,
        "nomor_rangka": 0.01,
        "nomor_registrasi": 0.01,
        "pekerjaan": 0.01,
        "pemilik": 0.8552,
        "tahun_pembuatan": 0.92225,
        "tgl_dikeluarkan": 0,
        "type": 0.73387,
        "warna": 0.61352
    },
    "status": "SUCCESS"
}</t>
  </si>
  <si>
    <t>{
    "message": "Failed to extract data from BPKB Hal 2",
    "num_of_pages": 1,
    "ocr_date": "2023-11-08T11:12:51+07:00",
    "read": {
        "alamat": "",
        "alamat_email": "",
        "bahan_bakar": "LISTRIK",
        "isi_silinder": "2017 CC",
        "jenis": "SEPEDA MOTOR",
        "jumlah_roda": "2 (DUA)",
        "jumlah_sumbu": "2 (DUA)",
        "lok_dikeluarkan": "",
        "merk": "VIAR",
        "model": "SEPEDA MOTOR",
        "nik": "",
        "no_bpkb": "",
        "nomor_mesin": "VR001FMG1700000",
        "nomor_rangka": "MFSVROISCHLO00002",
        "nomor_registrasi": "B 3203 UNP",
        "pekerjaan": "",
        "pemilik": "",
        "tahun_pembuatan": "5",
        "tgl_dikeluarkan": "",
        "type": "VIQAT",
        "warna": "GREY"
    },
    "read_confidence": {
        "alamat": 0,
        "alamat_email": 0,
        "bahan_bakar": 0.99,
        "isi_silinder": 0.90932,
        "jenis": 0.99,
        "jumlah_roda": 0.99,
        "jumlah_sumbu": 0.99,
        "lok_dikeluarkan": 0,
        "merk": 0.99,
        "model": 0.99,
        "nik": 0,
        "no_bpkb": 0,
        "nomor_mesin": 0.28892,
        "nomor_rangka": 0.72498,
        "nomor_registrasi": 0.01,
        "pekerjaan": 0,
        "pemilik": 0,
        "tahun_pembuatan": 0.01,
        "tgl_dikeluarkan": 0,
        "type": 0.8234,
        "warna": 0.76929
    },
    "status": "FAILED"
}</t>
  </si>
  <si>
    <t>{
    "message": "Failed to extract data from BPKB Hal 2 and Hal 3",
    "num_of_pages": 0,
    "ocr_date": "2023-11-08T10:12:04+07:00",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</si>
  <si>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"2023-11-03T16:46:31+07:00",
    "read": {
        "alamat": "PASIR EURIH GG. PADNO RT 002/007 PASIR EURIN, KEC. TAMANSARIKAB BOGOR",
        "bahan_bakar": "LISTRIK",
        "isi_silinder": "2017 CC",
        "jenis": "SEPEDA MOTOR",
        "jumlah_roda": "2 (DUA)",
        "jumlah_sumbu": "2 (DUA)",
        "lok_dikeluarkan": "BOGOR",
        "merk": "VIAR",
        "model": "SEPEDA MOTOR",
        "nik": "3201311710790007",
        "no_bpkb": "M-00488163",
        "nomor_mesin": "VR001FMG1700000",
        "nomor_rangka": "MF3VR01SCHL000002",
        "nomor_registrasi": "B 3203 UNP",
        "pekerjaan": "KARYAWAN SWASTA",
        "pemilik": "IIS ISMAIL",
        "tahun_pembuatan": "5",
        "tgl_dikeluarkan": "",
        "type": "V1Q A/T",
        "warna": "GREY"
    },
    "read_confidence": {
        "alamat": 0.31831,
        "bahan_bakar": 0.99,
        "isi_silinder": 0.91261,
        "jenis": 0.99,
        "jumlah_roda": 0.99,
        "jumlah_sumbu": 0.99,
        "lok_dikeluarkan": 0.99,
        "merk": 0.99,
        "model": 0.99,
        "nik": 0.91913,
        "no_bpkb": 0.01,
        "nomor_mesin": 0.33917,
        "nomor_rangka": 0.80646,
        "nomor_registrasi": 0.01,
        "pekerjaan": 0.99,
        "pemilik": 0.35695,
        "tahun_pembuatan": 0.01,
        "tgl_dikeluarkan": 0,
        "type": 0.75953,
        "warna": 0.74243
    },
    "status": "SUCCESS"
}</t>
  </si>
  <si>
    <t>{
    "message": "",
    "num_of_pages": 1,
    "ocr_date": "2023-11-03T16:46:40+07:00",
    "read": {
        "alamat": "1",
        "bahan_bakar": "",
        "isi_silinder": "",
        "jenis": "",
        "jumlah_roda": "",
        "jumlah_sumbu": "",
        "lok_dikeluarkan": "DED",
        "merk": "",
        "model": "",
        "nik": "",
        "no_bpkb": "N-05413983",
        "nomor_mesin": "",
        "nomor_rangka": "",
        "nomor_registrasi": "",
        "pekerjaan": "KARYAWAN SWASTA",
        "pemilik": "A DOWYCH OWNER",
        "tahun_pembuatan": "",
        "tgl_dikeluarkan": "",
        "type": "",
        "warna": ""
    },
    "read_confidence": {
        "alamat": 0.01,
        "bahan_bakar": 0,
        "isi_silinder": 0,
        "jenis": 0,
        "jumlah_roda": 0,
        "jumlah_sumbu": 0,
        "lok_dikeluarkan": 0.01,
        "merk": 0,
        "model": 0,
        "nik": 0,
        "no_bpkb": 0.01,
        "nomor_mesin": 0,
        "nomor_rangka": 0,
        "nomor_registrasi": 0,
        "pekerjaan": 0.01,
        "pemilik": 0.25403,
        "tahun_pembuatan": 0,
        "tgl_dikeluarkan": 0,
        "type": 0,
        "warna": 0
    },
    "status": "SUCCESS"
}</t>
  </si>
  <si>
    <t>{
    "message": "",
    "num_of_pages": 2,
    "ocr_date": "2023-11-03T16:46:46+07:00",
    "read": {
        "alamat": "Mobil Bus Mobil Barang 1. Pick Up Bus 2. Deliver Van Bertingkat 3. Truk-lain 4. Tangki 5. Double Cabin 4. Trail 6. Lain-lain",
        "bahan_bakar": "BENSIN",
        "isi_silinder": "150 CC",
        "jenis": "SPD. MOTOR",
        "jumlah_roda": "2 (DUA)",
        "jumlah_sumbu": "2 (DUA)",
        "lok_dikeluarkan": "",
        "merk": "FORD",
        "model": "SOLO",
        "nik": "",
        "no_bpkb": "3501544443",
        "nomor_mesin": "B2(RUA2",
        "nomor_rangka": "45P(BYSON)",
        "nomor_registrasi": "FROAD",
        "pekerjaan": "KARYAWAN SWASTA",
        "pemilik": "AI. ACHMAD SUPRIADISH.MH",
        "tahun_pembuatan": "2014",
        "tgl_dikeluarkan": "3501544",
        "type": "YAMAHA",
        "warna": "MERAH"
    },
    "read_confidence": {
        "alamat": 0.63048,
        "bahan_bakar": 0.99,
        "isi_silinder": 0.63941,
        "jenis": 0.99,
        "jumlah_roda": 0.01,
        "jumlah_sumbu": 0.99,
        "lok_dikeluarkan": 0,
        "merk": 0.99,
        "model": 0.99,
        "nik": 0,
        "no_bpkb": 0.01,
        "nomor_mesin": 0.21954,
        "nomor_rangka": 0.01,
        "nomor_registrasi": 0.01,
        "pekerjaan": 0.01,
        "pemilik": 0.41446,
        "tahun_pembuatan": 0.54418,
        "tgl_dikeluarkan": 0.01,
        "type": 0.8581,
        "warna": 0.74256
    },
    "status": "SUCCESS"
}</t>
  </si>
  <si>
    <t>{
    "message": "",
    "num_of_pages": 1,
    "ocr_date": "2023-11-03T16:46:54+07:00",
    "read": {
        "alamat": "",
        "alamat_email": "",
        "bahan_bakar": "BENSIN",
        "isi_silinder": "125 CC",
        "jenis": "SPD. MOTOR",
        "jumlah_roda": "2 (DUA)",
        "jumlah_sumbu": "2 (DUA)",
        "lok_dikeluarkan": "",
        "merk": "HONDA",
        "model": "SOLO",
        "nik": "",
        "no_bpkb": "",
        "nomor_mesin": "JFVIE1203583",
        "nomor_rangka": "MH1JFV11XFK203182",
        "nomor_registrasi": "E 4659 NX",
        "pekerjaan": "",
        "pemilik": "",
        "tahun_pembuatan": "2015",
        "tgl_dikeluarkan": "",
        "type": "E1F02N12M2 A/T",
        "warna": "PUTIH"
    },
    "read_confidence": {
        "alamat": 0,
        "alamat_email": 0,
        "bahan_bakar": 0.99,
        "isi_silinder": 0.86168,
        "jenis": 0.99,
        "jumlah_roda": 0.99,
        "jumlah_sumbu": 0.99,
        "lok_dikeluarkan": 0,
        "merk": 0.99,
        "model": 0.99,
        "nik": 0,
        "no_bpkb": 0,
        "nomor_mesin": 0.6096,
        "nomor_rangka": 0.88893,
        "nomor_registrasi": 0.01,
        "pekerjaan": 0,
        "pemilik": 0,
        "tahun_pembuatan": 0.95995,
        "tgl_dikeluarkan": 0,
        "type": 0.82946,
        "warna": 0.82819
    },
    "status": "SUCCESS"
}</t>
  </si>
  <si>
    <t>{
    "message": "",
    "num_of_pages": 2,
    "ocr_date": "2023-11-03T16:47:00+07:00",
    "read": {
        "alamat": "PASIR EURIH GG. PADNO RT 002/007 PASIR EURIH, KEC. TAMANSARIKAB BOGOR",
        "bahan_bakar": "LISTRIK",
        "isi_silinder": "2017 CC",
        "jenis": "SEPEDA MOTOR",
        "jumlah_roda": "2 (DUA)",
        "jumlah_sumbu": "2 (DUA)",
        "lok_dikeluarkan": "BOGOR",
        "merk": "VIAR",
        "model": "SEPEDA MOTOR",
        "nik": "3201311710790007",
        "no_bpkb": "M-00488163",
        "nomor_mesin": "VR001FMG1700000",
        "nomor_rangka": "MF3VR01SCHL000002",
        "nomor_registrasi": "B 3203 UNP",
        "pekerjaan": "KARYAWAN SWASTA",
        "pemilik": "IIS ISMAIL",
        "tahun_pembuatan": "5",
        "tgl_dikeluarkan": "",
        "type": "V1Q A/T",
        "warna": "GREY"
    },
    "read_confidence": {
        "alamat": 0.32762,
        "bahan_bakar": 0.99,
        "isi_silinder": 0.91261,
        "jenis": 0.99,
        "jumlah_roda": 0.99,
        "jumlah_sumbu": 0.99,
        "lok_dikeluarkan": 0.99,
        "merk": 0.99,
        "model": 0.99,
        "nik": 0.98484,
        "no_bpkb": 0.01,
        "nomor_mesin": 0.33917,
        "nomor_rangka": 0.80646,
        "nomor_registrasi": 0.01,
        "pekerjaan": 0.99,
        "pemilik": 0.3029,
        "tahun_pembuatan": 0.01,
        "tgl_dikeluarkan": 0,
        "type": 0.75953,
        "warna": 0.74243
    },
    "status": "SUCCESS"
}</t>
  </si>
  <si>
    <t>{
    "message": "",
    "num_of_pages": 1,
    "ocr_date": "2023-11-03T16:47:17+07:00",
    "read": {
        "alamat": "",
        "alamat_email": "",
        "bahan_bakar": "BENSIN",
        "isi_silinder": "125 CC",
        "jenis": "SPD. MOTOR",
        "jumlah_roda": "2 (DUA)",
        "jumlah_sumbu": "2 (DUA)",
        "lok_dikeluarkan": "",
        "merk": "HONDA",
        "model": "SOLO",
        "nik": "",
        "no_bpkb": "",
        "nomor_mesin": "JFVIE1203583",
        "nomor_rangka": "MH1JFV11XFK203182",
        "nomor_registrasi": "E 4659 NX",
        "pekerjaan": "",
        "pemilik": "",
        "tahun_pembuatan": "2015",
        "tgl_dikeluarkan": "",
        "type": "E1F02N12M2 A/T",
        "warna": "PUTIH"
    },
    "read_confidence": {
        "alamat": 0,
        "alamat_email": 0,
        "bahan_bakar": 0.99,
        "isi_silinder": 0.86168,
        "jenis": 0.99,
        "jumlah_roda": 0.99,
        "jumlah_sumbu": 0.99,
        "lok_dikeluarkan": 0,
        "merk": 0.99,
        "model": 0.99,
        "nik": 0,
        "no_bpkb": 0,
        "nomor_mesin": 0.6096,
        "nomor_rangka": 0.88893,
        "nomor_registrasi": 0.01,
        "pekerjaan": 0,
        "pemilik": 0,
        "tahun_pembuatan": 0.95995,
        "tgl_dikeluarkan": 0,
        "type": 0.82946,
        "warna": 0.82819
    },
    "status": "SUCCESS"
}</t>
  </si>
  <si>
    <t>{
    "message": "",
    "num_of_pages": 1,
    "ocr_date": "2023-11-03T16:47:25+07:00",
    "read": {
        "alamat": "1. Nomor Polisi NISSAN 2. Merek X-TRAIL 2.5. STAAT Nomor Mesin 3. Type MB PENUMPANG Jenis MINIBUS 5. Model 20.07.  6. Tahun Pembuatan 2007 Tahun Perakitan 7 B 2.488 CC...... 8. Isi Silinder B ABU ABU.METALIK6 9 Warna ",
        "alamat_email": "",
        "bahan_bakar": "",
        "isi_silinder": "",
        "jenis": "",
        "jumlah_roda": "",
        "jumlah_sumbu": "",
        "lok_dikeluarkan": "JAKARTA",
        "merk": "",
        "model": "",
        "nik": "",
        "no_bpkb": "",
        "nomor_mesin": "",
        "nomor_rangka": "",
        "nomor_registrasi": "",
        "pekerjaan": "",
        "pemilik": "B. I9OI NB.",
        "tahun_pembuatan": "",
        "tgl_dikeluarkan": "9.7.2007",
        "type": "",
        "warna": ""
    },
    "read_confidence": {
        "alamat": 0.28716,
        "alamat_email": 0,
        "bahan_bakar": 0,
        "isi_silinder": 0,
        "jenis": 0,
        "jumlah_roda": 0,
        "jumlah_sumbu": 0,
        "lok_dikeluarkan": 0.01,
        "merk": 0,
        "model": 0,
        "nik": 0,
        "no_bpkb": 0,
        "nomor_mesin": 0,
        "nomor_rangka": 0,
        "nomor_registrasi": 0,
        "pekerjaan": 0,
        "pemilik": 0.33845,
        "tahun_pembuatan": 0,
        "tgl_dikeluarkan": 0.78273,
        "type": 0,
        "warna": 0
    },
    "status": "SUCCESS"
}</t>
  </si>
  <si>
    <t>{
    "message": "",
    "num_of_pages": 1,
    "ocr_date": "2023-11-03T16:47:36+07:00",
    "read": {
        "alamat": "",
        "alamat_email": "",
        "bahan_bakar": "BENSIN",
        "isi_silinder": "2007 CC",
        "jenis": "MB. PENUMPANG",
        "jumlah_roda": "U T",
        "jumlah_sumbu": "2 (DUA)",
        "lok_dikeluarkan": "",
        "merk": "NISSAN",
        "model": "MINIBUS",
        "nik": "",
        "no_bpkb": "",
        "nomor_mesin": "",
        "nomor_rangka": "T30A48742",
        "nomor_registrasi": "B 2902 NB",
        "pekerjaan": "",
        "pemilik": "",
        "tahun_pembuatan": "2007",
        "tgl_dikeluarkan": "",
        "type": "X TRAIL 2.5 START",
        "warna": "2488CC"
    },
    "read_confidence": {
        "alamat": 0,
        "alamat_email": 0,
        "bahan_bakar": 0.99,
        "isi_silinder": 0.95079,
        "jenis": 0.99,
        "jumlah_roda": 0.01,
        "jumlah_sumbu": 0.99,
        "lok_dikeluarkan": 0,
        "merk": 0.99,
        "model": 0.99,
        "nik": 0,
        "no_bpkb": 0,
        "nomor_mesin": 0,
        "nomor_rangka": 0.01,
        "nomor_registrasi": 0.01,
        "pekerjaan": 0,
        "pemilik": 0,
        "tahun_pembuatan": 0.92225,
        "tgl_dikeluarkan": 0,
        "type": 0.73387,
        "warna": 0.61352
    },
    "status": "SUCCESS"
}</t>
  </si>
  <si>
    <t>7.723 second</t>
  </si>
  <si>
    <t>6.226 second</t>
  </si>
  <si>
    <t>2.192 second</t>
  </si>
  <si>
    <t>1.85 second</t>
  </si>
  <si>
    <t>0.249 second</t>
  </si>
  <si>
    <t>&lt;NPWP NOT FOUND&gt;</t>
  </si>
  <si>
    <t>-;&lt;Invalid API key or tenant code&gt;</t>
  </si>
  <si>
    <t>AT-NPW-001 (Hit menggunakan file PDF)</t>
  </si>
  <si>
    <t>AT-NPW-002 (Hit menggunakan file kosong)</t>
  </si>
  <si>
    <t>AT-NPW-003 (Hit dengan API key salah)</t>
  </si>
  <si>
    <t>AT-NPW-004 (Hit dengan Tenant code salah)</t>
  </si>
  <si>
    <t>AT-NPW-005 (Hit dengan size melebihi maksimum)</t>
  </si>
  <si>
    <t>AT-NPW-006 (Hit dengan resolusi dibawah 300p)</t>
  </si>
  <si>
    <t>AT-NPW-007 (Hit dengan resolusi diatas 3880p)</t>
  </si>
  <si>
    <t>AT-NPW-008 (Hit dengan gambar selain NPWP)</t>
  </si>
  <si>
    <t>AT-NPW-009 (Hit dengan NPWP dan informasi yang tidak lengkap)</t>
  </si>
  <si>
    <t>AT-NPW-010 (Hit dengan NPWP yang disampul plastik)</t>
  </si>
  <si>
    <t>AT-NPW-011 (Hit dengan NPWP minim pencahayaan)</t>
  </si>
  <si>
    <t>AT-NPW-012 (Hit dengan NPWP overexposure)</t>
  </si>
  <si>
    <t>AT-NPW-013 (Hit dengan NPWP blur)</t>
  </si>
  <si>
    <t>AT-NPW-014 (Hit dengan NPWP terkena flash)</t>
  </si>
  <si>
    <t>AT-NPW-015 (Hit dengan NPWP terlalu jauh)</t>
  </si>
  <si>
    <t>AT-NPW-016 (Hit dengan NPWP yang difoto miring)</t>
  </si>
  <si>
    <t>AT-NPW-017 (Hit dengan NPWP yang memudar)</t>
  </si>
  <si>
    <t>AT-NPW-018 (Hit dengan dua NPWP dalam satu foto)</t>
  </si>
  <si>
    <t>AT-NPW-019 (Hit dengan NPWP dari layar monitor)</t>
  </si>
  <si>
    <t>AT-NPW-020 (Hit dengan NPWP terpotong)</t>
  </si>
  <si>
    <t>AT-NPW-021 (Hit dengan NPWP dan dokumen lain dalam 1 foto)</t>
  </si>
  <si>
    <t>AT-NPW-022 (Hit dengan bagian belakang NPWP)</t>
  </si>
  <si>
    <t>AT-NPW-023 (Hit dengan NPWP terkena bayangan)</t>
  </si>
  <si>
    <t>AT-NPW-024 (Hit dengan NPWP background banyak tulisan)</t>
  </si>
  <si>
    <t>AT-NPW-025 (Hit dengan NPWP yang memiliki watermark)</t>
  </si>
  <si>
    <t>AT-NPW-026 (Hit dengan NPWP dirotasi 180 derajat)</t>
  </si>
  <si>
    <t>AT-NPW-027 (Hit dengan NPWP diberi filter)</t>
  </si>
  <si>
    <t>AT-NPW-028 (Hit dengan NPWP dari layar)</t>
  </si>
  <si>
    <t>AT-NPW-029 (Hit dengan NPWP yang terbelah dua)</t>
  </si>
  <si>
    <t>AT-NPW-030 (Hit dengan NPWP background orang)</t>
  </si>
  <si>
    <t>AT-NPW-031 (Hit dengan NPWP dalam kondisi lecek)</t>
  </si>
  <si>
    <t>AT-NPW-032 (Hit dengan NPWP sedikit sobek)</t>
  </si>
  <si>
    <t>AT-NPW-033 (Hit dengan NPWP terlipat/tertekuk)</t>
  </si>
  <si>
    <t>AT-NPW-034 (Hit dengan NPWP dalam keadaan mirrored)</t>
  </si>
  <si>
    <t>AT-NPW-035 (Hit dengan NPWP hitam putih)</t>
  </si>
  <si>
    <t>AT-NPW-036 (Hit dengan NPWP berwarna)</t>
  </si>
  <si>
    <t>AT-NPW-037 (Hit dengan NPWP versi lama)</t>
  </si>
  <si>
    <t>AT-NPW-038 (Hit dengan NPWP versi baru)</t>
  </si>
  <si>
    <t>AT-NPW-039 (Hit dengan NPWP dengan versi paling lawas)</t>
  </si>
  <si>
    <t>AT-NPW-040 (Hit dengan NPWP landscape)</t>
  </si>
  <si>
    <t>AT-NPW-041 (Hit dengan NPWP portrait)</t>
  </si>
  <si>
    <t>AT-NPW-042 (Hit dengan NPWP file jpeg)</t>
  </si>
  <si>
    <t>AT-NPW-043 (Hit dengan NPWP digital)</t>
  </si>
  <si>
    <t>AT-NPW-044 (Hit dengan NPWP hasil scan printer hitam putih)</t>
  </si>
  <si>
    <t>Hit menggunakan foto NPWP yang sesuai dengan kriteria</t>
  </si>
  <si>
    <t>Hit menggunakan foto NPWP yang merupakan versi terbaru</t>
  </si>
  <si>
    <t>Hit menggunakan foto NPWP dengan tingkat blur di 30%</t>
  </si>
  <si>
    <t>Hit menggunakan foto NPWP dengan tingkat blur di 70%</t>
  </si>
  <si>
    <t>Hit dengan foto NPWP yang didapat dari kondisi minim cahaya</t>
  </si>
  <si>
    <t>Hit dengan foto NPWP yang merupakan hasil tangkapan kamera smartphone ke layar LCD</t>
  </si>
  <si>
    <t>Hit dengan foto NPWP yang memiliki resolusi diatas 3840x2160</t>
  </si>
  <si>
    <t>Hit dengan foto NPWP yang memiliki resolusi dibawah 960x720</t>
  </si>
  <si>
    <t>Hit dengan foto NPWP dimana detail dan ketajaman di 80%</t>
  </si>
  <si>
    <t>Hit dengan foto NPWP yang memenuhi kriteria</t>
  </si>
  <si>
    <t>Hit dengan foto NPWP yang sedikit terpotong di bagian tanggal terdaftar</t>
  </si>
  <si>
    <t>Hit menggunakan key yang tidak sesuai dengan tenant code nya ( key nya benar)</t>
  </si>
  <si>
    <t>Hit dengan gambar NPWP yang ditangkap dalam kondisi minim cahaya sehingga menimbulkan noise</t>
  </si>
  <si>
    <t>Hit dengan NPWP asli, bagian nomor NPWP disensor</t>
  </si>
  <si>
    <t>Hit dengan NPWP asli, bagian nama pemilik disensor</t>
  </si>
  <si>
    <t>Hit dengan NPWP asli, bagian NIK disensor</t>
  </si>
  <si>
    <t>Hit dengan NPWP asli, bagian Alamat disensor</t>
  </si>
  <si>
    <t>Hit dengan NPWP asli, bagian Kantor Cabang disensor</t>
  </si>
  <si>
    <t>Hit dengan NPWP asli, bagian Header disensor</t>
  </si>
  <si>
    <t>Hit dengan NPWP asli, bagian nomor NPWP dan nama pemilik disensor</t>
  </si>
  <si>
    <t>Hit dengan NPWP asli, bagian nomor NPWP dan NIK disensor</t>
  </si>
  <si>
    <t>Hit dengan NPWP asli, bagian nomor NPWP dan Alamat disensor</t>
  </si>
  <si>
    <t>Hit dengan NPWP asli, bagian nomor NPWP dan Kantor Cabang disensor</t>
  </si>
  <si>
    <t>Hit dengan NPWP asli, bagian nomor NPWP dan Header disensor</t>
  </si>
  <si>
    <t>Hit dengan NPWP asli, bagian nomor NPWP, nama, dan NIK disensor</t>
  </si>
  <si>
    <t>Hit dengan NPWP asli, bagian nomor NPWP , nama, dan Alamat disensor</t>
  </si>
  <si>
    <t>Hit dengan NPWP asli, bagian nomor NPWP, nama, Kantor Cabang disensor</t>
  </si>
  <si>
    <t>Hit dengan NPWP asli, bagian nomor NPWP, nama, Header disensor</t>
  </si>
  <si>
    <t>Hit dengan NPWP asli, bagian nomor NPWP, nama, NIK, alamat disensor</t>
  </si>
  <si>
    <t>Hit dengan NPWP asli, bagian nomor NPWP, nama, NIK, Kantor Cabang disensor</t>
  </si>
  <si>
    <t>Hit dengan NPWP asli, bagian nomor NPWP, nama, NIK, Header disensor</t>
  </si>
  <si>
    <t>Hit dengan NPWP asli, bagian nomor NPWP, nama, NIK, alamat, Kantor Cabang disensor</t>
  </si>
  <si>
    <t>Hit dengan NPWP asli, bagian nomor NPWP, nama, NIK, alamat, header disensor</t>
  </si>
  <si>
    <t>Hit dengan NPWP asli, dan semua bagian penting disensor</t>
  </si>
  <si>
    <t>Hit dengan NPWP yang dirotasi 90 derajat</t>
  </si>
  <si>
    <t>Hit dengan NPWP yang dirotasi 180 derajat</t>
  </si>
  <si>
    <t>Hit dengan NPWP yang dirotasi 270 derajat</t>
  </si>
  <si>
    <t>Hit dengan NPWP yang terdistorsi</t>
  </si>
  <si>
    <t>Hit menggunakan foto NPWP yang overexposure</t>
  </si>
  <si>
    <t>AT-NPW-001 (Hit menggunakan foto NPWP dengan tingkat blur tinggi)</t>
  </si>
  <si>
    <t>AT-NPW-002 (Hit menggunakan foto NPWP dengan ukuran lebih kecil dari setting)</t>
  </si>
  <si>
    <t>AT-NPW-003 (Hit menggunakan foto NPWP dengan ukuran lebih besar dari setting)</t>
  </si>
  <si>
    <t>AT-NPW-004 (Hit menggunakan foto NPWP dengan kondisi minim cahaya)</t>
  </si>
  <si>
    <t>AT-NPW-005 (Hit menggunakan foto NPWP dengan tingkat blur yang masih bisa dibaca)</t>
  </si>
  <si>
    <t>AT-NPW-006 (Hit menggunakan text dan berisi base64 NPWP)</t>
  </si>
  <si>
    <t>AT-NPW-007 (Hit menggunakan gambar kertas putih bersih)</t>
  </si>
  <si>
    <t>AT-NPW-008 (Hit menggunakan foto NPWP yang overexposure)</t>
  </si>
  <si>
    <t>AT-NPW-009 (Hit menggunakan foto NPWP dengan tanggal terpotong)</t>
  </si>
  <si>
    <t>AT-NPW-010 (Hit menggunakan foto selain NPWP)</t>
  </si>
  <si>
    <t>AT-NPW-011 (Hit menggunakan foto NPWP dengan resolusi sesuai)</t>
  </si>
  <si>
    <t>AT-NPW-012 (Hit menggunakan foto NPWP dengan size yang masuk dalam batas)</t>
  </si>
  <si>
    <t>ImageFolder/RKBCA/RKBCA1.pdf</t>
  </si>
  <si>
    <t>ImageFolder/NPWP/NPWP_restoohigh.jpg</t>
  </si>
  <si>
    <t>ImageFolder/NPWP/NPWP_restoolow.jpg</t>
  </si>
  <si>
    <t>ImageFolder/NPWP/NPWP_datahidden10.jpg</t>
  </si>
  <si>
    <t>ImageFolder/NPWP/NPWPsampulplastik.png</t>
  </si>
  <si>
    <t>ImageFolder/NPWP/NPWP_dark.jpg</t>
  </si>
  <si>
    <t>ImageFolder/NPWP/NPWP_overexposure.png</t>
  </si>
  <si>
    <t>ImageFolder/NPWP/NPWP_blurlevel2.png</t>
  </si>
  <si>
    <t>ImageFolder/NPWP/NPWP_flash.png</t>
  </si>
  <si>
    <t>ImageFolder/NPWP/NPWP_jauh.jpg</t>
  </si>
  <si>
    <t>ImageFolder/NPWP/NPWP_miring.png</t>
  </si>
  <si>
    <t>ImageFolder/NPWP/NPWPmemudar.png</t>
  </si>
  <si>
    <t>ImageFolder/NPWP/NPWP_dual.png</t>
  </si>
  <si>
    <t>ImageFolder/NPWP/NPWP_monitor.jpg</t>
  </si>
  <si>
    <t>ImageFolder/NPWP/NPWP_kepotongkiri.jpeg</t>
  </si>
  <si>
    <t>ImageFolder/NPWP/KTPNpwp.jpeg</t>
  </si>
  <si>
    <t>ImageFolder/NPWP/NPWP_belakang.jpg</t>
  </si>
  <si>
    <t>ImageFolder/NPWP/NPWPberbayang.png</t>
  </si>
  <si>
    <t>ImageFolder/NPWP/NPWP_backgroundramai.png</t>
  </si>
  <si>
    <t>ImageFolder/NPWP/NPWP_watermark.jpg</t>
  </si>
  <si>
    <t>ImageFolder/NPWP/NPWP_rotated2.jpeg</t>
  </si>
  <si>
    <t>ImageFolder/NPWP/NPWPfilter.png</t>
  </si>
  <si>
    <t>ImageFolder/NPWP/NPWPlakban.png</t>
  </si>
  <si>
    <t>ImageFolder/NPWP/NPWP_backgroundorang.jpg</t>
  </si>
  <si>
    <t>ImageFolder/NPWP/NPWPlecek.png</t>
  </si>
  <si>
    <t>ImageFolder/NPWP/NPWPterlipat.png</t>
  </si>
  <si>
    <t>ImageFolder/NPWP/NPWPmirrored.jpg</t>
  </si>
  <si>
    <t>ImageFolder/NPWP/NPWP_blackwhite.jpg</t>
  </si>
  <si>
    <t>ImageFolder/NPWP/NPWP2.jpg</t>
  </si>
  <si>
    <t>ImageFolder/NPWP/NPWP_new.png</t>
  </si>
  <si>
    <t>ImageFolder/NPWP/NPWPlandscape.png</t>
  </si>
  <si>
    <t>ImageFolder/NPWP/NPWPportrait.png</t>
  </si>
  <si>
    <t>ImageFolder/NPWP/NPWP_belakang.png</t>
  </si>
  <si>
    <t>ImageFolder/NPWP/NPWP_blurlevel1.jpg</t>
  </si>
  <si>
    <t>ImageFolder/NPWP/NPWP1.png</t>
  </si>
  <si>
    <t>ImageFolder/NPWP/NPWP_kepotong.png</t>
  </si>
  <si>
    <t>ImageFolder/NPWP/NPWP_amatir.jpg</t>
  </si>
  <si>
    <t>ImageFolder/NPWP/NPWP_datahidden1.jpg</t>
  </si>
  <si>
    <t>ImageFolder/NPWP/NPWP_datahidden2.jpg</t>
  </si>
  <si>
    <t>ImageFolder/NPWP/NPWP_datahidden3.jpg</t>
  </si>
  <si>
    <t>ImageFolder/NPWP/NPWP_datahidden4.jpg</t>
  </si>
  <si>
    <t>ImageFolder/NPWP/NPWP_datahidden5.jpg</t>
  </si>
  <si>
    <t>ImageFolder/NPWP/NPWP_datahidden6.jpg</t>
  </si>
  <si>
    <t>ImageFolder/NPWP/NPWP_datahidden7.jpg</t>
  </si>
  <si>
    <t>ImageFolder/NPWP/NPWP_datahidden8.jpg</t>
  </si>
  <si>
    <t>ImageFolder/NPWP/NPWP_datahidden9.jpg</t>
  </si>
  <si>
    <t>ImageFolder/NPWP/NPWP_datahidden11.jpg</t>
  </si>
  <si>
    <t>ImageFolder/NPWP/NPWP_datahidden12.jpg</t>
  </si>
  <si>
    <t>ImageFolder/NPWP/NPWP_datahidden13.jpg</t>
  </si>
  <si>
    <t>ImageFolder/NPWP/NPWP_datahidden14.jpg</t>
  </si>
  <si>
    <t>ImageFolder/NPWP/NPWP_datahidden15.jpg</t>
  </si>
  <si>
    <t>ImageFolder/NPWP/NPWP_datahidden16.jpg</t>
  </si>
  <si>
    <t>ImageFolder/NPWP/NPWP_datahidden17.jpg</t>
  </si>
  <si>
    <t>ImageFolder/NPWP/NPWP_datahidden18.jpg</t>
  </si>
  <si>
    <t>ImageFolder/NPWP/NPWP_datahidden19.jpg</t>
  </si>
  <si>
    <t>ImageFolder/NPWP/NPWP_datahidden20.jpg</t>
  </si>
  <si>
    <t>ImageFolder/NPWP/NPWP_datahidden21.jpg</t>
  </si>
  <si>
    <t>ImageFolder/NPWP/NPWP_rotated1.jpeg</t>
  </si>
  <si>
    <t>ImageFolder/NPWP/NPWP_rotated3.jpeg</t>
  </si>
  <si>
    <t>ImageFolder/NPWP/NPWPdistorted.jpg</t>
  </si>
  <si>
    <t>REF0001</t>
  </si>
  <si>
    <t>check response header</t>
  </si>
  <si>
    <t>{
    "message": "NPWP NOT FOUND",
    "ocr_date": "2023-11-27T11:38:49+07:00",
    "read": {
        "alamat": "",
        "kpp": "",
        "nama": "",
        "nik": "",
        "noNpwp": ""
    },
    "read_confidence": {
        "alamat": 0,
        "kpp": 0,
        "nama": 0,
        "nik": 0,
        "noNpwp": 0
    },
    "status": "FAILED"
}</t>
  </si>
  <si>
    <t>{
    "message": "NPWP NOT FOUND",
    "ocr_date": "2023-11-27T11:40:37+07:00",
    "read": {
        "alamat": "",
        "kpp": "",
        "nama": "",
        "nik": "",
        "noNpwp": ""
    },
    "read_confidence": {
        "alamat": 0,
        "kpp": 0,
        "nama": 0,
        "nik": 0,
        "noNpwp": 0
    },
    "status": "FAILED"
}</t>
  </si>
  <si>
    <t>{
    "message": "",
    "ocr_date": "2023-11-27T11:44:54+07:00",
    "read": {
        "alamat": "KEDAMAIAN INDAH S NO.04 RT.013 KEDAMAIAN, KEDAMAIAN BANDAR LAMPUNG LAMPUNG",
        "kpp": "KPP PRATAMA TANJUNG KARANG",
        "nama": "WILLIS WILLIANDY YUNARLIM",
        "nik": "1871051103940005",
        "noNpwp": "732556295322000"
    },
    "read_confidence": {
        "alamat": 0.82707,
        "kpp": 0.96299,
        "nama": 0.8574,
        "nik": 0.99367,
        "noNpwp": 0.98359
    },
    "status": "SUCCESS"
}</t>
  </si>
  <si>
    <t>{
    "message": "",
    "ocr_date": "2023-11-27T11:49:37+07:00",
    "read": {
        "alamat": "JL.GATOT SUBROTO KAV.40-42 SELONG - KEBAYORAN BARU JAKARTA SELATAN - DKI JAKARTA",
        "kpp": "",
        "nama": "KOJIB",
        "nik": "",
        "noNpwp": "092542943407000"
    },
    "read_confidence": {
        "alamat": 0.89694,
        "kpp": 0,
        "nama": 0.95407,
        "nik": 0,
        "noNpwp": 0.97032
    },
    "status": "SUCCESS"
}</t>
  </si>
  <si>
    <t>{
    "message": "NPWP NOT FOUND",
    "ocr_date": "2023-11-27T11:52:30+07:00",
    "read": {
        "alamat": "",
        "kpp": "",
        "nama": "",
        "nik": "",
        "noNpwp": ""
    },
    "read_confidence": {
        "alamat": 0,
        "kpp": 0,
        "nama": 0,
        "nik": 0,
        "noNpwp": 0
    },
    "status": "FAILED"
}</t>
  </si>
  <si>
    <t>{
    "message": "",
    "ocr_date": "2023-11-27T11:44:54+07:00",
    "read": {
        "alamat": "KEDAMAIAN INDAH S NO.04 RT.013 KEDAMAIAN, KEDAMAIAN BANDAR LAMPUNG LAMPUNG",
        "kpp": "",
        "nama": "WILLIS WILLIANDY YUNARLIM",
        "nik": "1871051103940005",
        "noNpwp": ""
    },
    "read_confidence": {
        "alamat": 0.82707,
        "kpp": 0.96299,
        "nama": 0.8574,
        "nik": 0.99367,
        "noNpwp": 0.98359
    },
    "status": "FAILED"
}</t>
  </si>
  <si>
    <t>{
    "message": "",
    "ocr_date": "2023-11-27T11:44:54+07:00",
    "read": {
        "alamat": "KEDAMAIAN INDAH S NO.04 RT.013 KEDAMAIAN, KEDAMAIAN BANDAR LAMPUNG LAMPUNG",
        "kpp": "PRATAMA TANJUNG KARANG",
        "nama": "WILLIS WILLIANDY",
        "nik": "1871051103940005",
        "noNpwp": "7325562000"
    },
    "read_confidence": {
        "alamat": 0.82707,
        "kpp": 0.96299,
        "nama": 0.8574,
        "nik": 0.99367,
        "noNpwp": 0.98359
    },
    "status": "FAILED"
}</t>
  </si>
  <si>
    <t>{
    "message": "",
    "ocr_date": "2023-11-27T13:02:43+07:00",
    "read": {
        "alamat": "KEDAMAIAN INDAH S NO.04 RT.013 KEDAMAIAN, KEDAMAIAN BANDAR LAMPUNG LAMPUNG",
        "kpp": "KPP PRATAMA TANJUNG KARANG",
        "nama": "WILLIS WILLIANDY YUNARLIM",
        "nik": "1871051103940005",
        "noNpwp": "732556295322000"
    },
    "read_confidence": {
        "alamat": 0.82707,
        "kpp": 0.96299,
        "nama": 0.8574,
        "nik": 0.99367,
        "noNpwp": 0.98359
    },
    "status": "SUCCESS"
}</t>
  </si>
  <si>
    <t>{
    "message": "",
    "ocr_date": "2023-11-27T13:05:23+07:00",
    "read": {
        "alamat": "JL.GATOT SUBROTO KAV.40-42 SELONG - KEBAYORAN BARU JAKARTA SELATAN - DKI JAKARTA",
        "kpp": "",
        "nama": "KOJIB",
        "nik": "",
        "noNpwp": "092542943407000"
    },
    "read_confidence": {
        "alamat": 0.89694,
        "kpp": 0,
        "nama": 0.95407,
        "nik": 0,
        "noNpwp": 0.97032
    },
    "status": "SUCCESS"
}</t>
  </si>
  <si>
    <t>{
    "message": "Image is noisy;",
    "ocr_date": "2023-11-27T13:14:11+07:00",
    "read": {
        "alamat": "",
        "kpp": "",
        "nama": "",
        "nik": "",
        "noNpwp": ""
    },
    "read_confidence": {
        "alamat": 0,
        "kpp": 0,
        "nama": 0,
        "nik": 0,
        "noNpwp": 0
    },
    "status": "FAILED"
}</t>
  </si>
  <si>
    <t>{
    "message": "",
    "ocr_date": "2023-11-27T11:44:54+07:00",
    "read": {
        "alamat": "KEDAMAIAN INDAH S NO.04 RT.013 KEDAMAIAN, KEDAMAIAN BANDAR LAMPUNG LAMPUNG",
        "kpp": "KPP PRATAMA TANJUNG KARANG",
        "nama": "WILLIS WILLIA",
        "nik": "18710511039",
        "noNpwp": "7325500"
    },
    "read_confidence": {
        "alamat": 0.82707,
        "kpp": 0.96299,
        "nama": 0.8574,
        "nik": 0.99367,
        "noNpwp": 0.98359
    },
    "status": "SUCCESS"
}</t>
  </si>
  <si>
    <t>{
    "message": "",
    "ocr_date": "2023-11-27T11:44:54+07:00",
    "read": {
        "alamat": "KEDAMINDAH S NO.04 RT.013 KE, MAIAN LAMPUNG",
        "kpp": "KPP PRATAMA TANJUNG KARANG",
        "nama": "NAR",
        "nik": "",
        "noNpwp": "55"
    },
    "read_confidence": {
        "alamat": 0.82707,
        "kpp": 0.96299,
        "nama": 0.8574,
        "nik": 0.99367,
        "noNpwp": 0.98359
    },
    "status": "FAILED"
}</t>
  </si>
  <si>
    <t>{
    "message": "",
    "ocr_date": "2023-11-27T13:25:16+07:00",
    "read": {
        "alamat": "KEDAMAIAN INDAH S NO.04 RT.013 KEDAMAIAN, KEDAMAIAN BANDAR LAMPUNG LAMPUNG",
        "kpp": "KPP PRATAMA TANJUNG KARANG",
        "nama": "WILLIS WILLIANDY YUNARLIM",
        "nik": "1871051103940005",
        "noNpwp": "732556295322000"
    },
    "read_confidence": {
        "alamat": 0.81975,
        "kpp": 0.93897,
        "nama": 0.88577,
        "nik": 0.99245,
        "noNpwp": 0.97836
    },
    "status": "SUCCESS"
}</t>
  </si>
  <si>
    <t>{
    "message": "",
    "ocr_date": "2023-11-27T13:27:00+07:00",
    "read": {
        "alamat": "JL RAYA BIKINI BOTTOM RT 1 RW 1 DASAR LAUT SEGITIGA BERMUDA 17-09-2018",
        "kpp": "KPP PRATAMA BIKINI BOTTOM",
        "nama": "SPONGEBOB SQUAREPANTS",
        "nik": "123456789012300",
        "noNpwp": "123456789876000"
    },
    "read_confidence": {
        "alamat": 0.34766,
        "kpp": 0.53607,
        "nama": 0.93125,
        "nik": 0.01,
        "noNpwp": 0.98896
    },
    "status": "SUCCESS"
}</t>
  </si>
  <si>
    <t>{
    "message": "",
    "ocr_date": "2023-11-27T13:25:16+07:00",
    "read": {
        "alamat": "N INDAH S NO.04 RT.013 N, KEDAMAIAN AMPUNG LAMPUNG",
        "kpp": "KPP PRATAMA TANJUNG KARANG",
        "nama": "WILLIS WILLIANDY YUNARLIM",
        "nik": "71051103940005",
        "noNpwp": "732556295322000"
    },
    "read_confidence": {
        "alamat": 0.81975,
        "kpp": 0.93897,
        "nama": 0.88577,
        "nik": 0.99245,
        "noNpwp": 0.97836
    },
    "status": "SUCCESS"
}</t>
  </si>
  <si>
    <t>{
    "message": "",
    "ocr_date": "2023-11-27T13:50:23+07:00",
    "read": {
        "alamat": "JL.GATOT SUBROTO KAV. SELONG - KEBAYORAN BARU JAKARTA SELATAN - DKI JAKARTA",
        "kpp": "",
        "nama": "KOJIB",
        "nik": "",
        "noNpwp": "2943407000"
    },
    "read_confidence": {
        "alamat": 0.89694,
        "kpp": 0,
        "nama": 0.95407,
        "nik": 0,
        "noNpwp": 0.97032
    },
    "status": "SUCCESS"
}</t>
  </si>
  <si>
    <t>{
    "message": "",
    "ocr_date": "2023-11-27T11:44:54+07:00",
    "read": {
        "alamat": "KEDAMAIAN INDAH S NO.04 RT.013 KEDAMAIAN, KEDAMAIAN BANDAR LAMPUNG LAMPUNG",
        "kpp": "TAMA TANJUNG KARANG",
        "nama": "WILLIS WILLIANDY YUNARLIM",
        "nik": "1871051103940005",
        "noNpwp": "732556295322000"
    },
    "read_confidence": {
        "alamat": 0.82707,
        "kpp": 0.96299,
        "nama": 0.8574,
        "nik": 0.99367,
        "noNpwp": 0.98359
    },
    "status": "SUCCESS"
}</t>
  </si>
  <si>
    <t>{
    "message": "",
    "ocr_date": "2023-11-27T14:04:25+07:00",
    "read": {
        "alamat": "JL RAYA BIKINI BOTTOM RT 1 RW 1 DASAR LAUT SEGITIGA BERMUDA 17-09-2018",
        "kpp": "KPP PRATAMA BIKINI BOTTOM",
        "nama": "SPONGEBOB SQUAREPANTS",
        "nik": "123456789012300",
        "noNpwp": "123456789876000"
    },
    "read_confidence": {
        "alamat": 0.90145,
        "kpp": 0.90145,
        "nama": 0.90411,
        "nik": 0.01,
        "noNpwp": 0.97912
    },
    "status": "SUCCESS"
}</t>
  </si>
  <si>
    <t>{
    "message": "",
    "ocr_date": "2023-11-27T13:56:23+07:00",
    "read": {
        "alamat": "KEDAMAIAN INDAH S NO.04 RT.013 KEDAMAIAN, KEDAMAIAN BANDAR LAMPUNG LAMPUNG",
        "kpp": "KPP PRATAMA TANJUNG KARANG",
        "nama": "WILLIS WILLIANDY YUNIARLIM",
        "nik": "1871051103940005",
        "noNpwp": "732556295322000"
    },
    "read_confidence": {
        "alamat": 0.76727,
        "kpp": 0.85127,
        "nama": 0.85469,
        "nik": 0.98578,
        "noNpwp": 0.98555
    },
    "status": "SUCCESS"
}</t>
  </si>
  <si>
    <t>{
    "message": "",
    "ocr_date": "2023-11-27T14:03:01+07:00",
    "read": {
        "alamat": "KEDAMAIAN INDAH S NO.04 RT.013 KEDAMAIAN, KEDAMAIAN BANDAR LAMPUNG LAMPUNG",
        "kpp": "KPP PRATAMA TANJUNG KARANG",
        "nama": "WILLIS WILLIANDY YUNARLIM",
        "nik": "1871051103940005",
        "noNpwp": "732556295322000"
    },
    "read_confidence": {
        "alamat": 0.82707,
        "kpp": 0.96299,
        "nama": 0.8574,
        "nik": 0.99367,
        "noNpwp": 0.98359
    },
    "status": "SUCCESS"
}</t>
  </si>
  <si>
    <t>{
    "message": "",
    "ocr_date": "2023-11-27T14:03:35+07:00",
    "read": {
        "alamat": "KOMPLEKS BIDAKARA, JALAN GATOT SUBROTO KAV. 71-73 PANCORAN, JAKARTA SELATAN",
        "kpp": "KPP PRATAMA JAKARTA SELATAN",
        "nama": "GADJIAN HADIRR",
        "nik": "2654785412365125",
        "noNpwp": "081785542123321"
    },
    "read_confidence": {
        "alamat": 0.85805,
        "kpp": 0.94293,
        "nama": 0.92255,
        "nik": 0.99107,
        "noNpwp": 0.97891
    },
    "status": "SUCCESS"
}</t>
  </si>
  <si>
    <t>{
    "message": "",
    "ocr_date": "2023-11-27T14:06:06+07:00",
    "read": {
        "alamat": "JL.GATOT SUBROTO KAV.40-42 SELONG - KEBAYORAN BARU JAKARTA SELATAN - DKI JAKARTA",
        "kpp": "",
        "nama": "KOJIB",
        "nik": "",
        "noNpwp": "092542943407000"
    },
    "read_confidence": {
        "alamat": 0.89694,
        "kpp": 0,
        "nama": 0.95407,
        "nik": 0,
        "noNpwp": 0.97032
    },
    "status": "SUCCESS"
}</t>
  </si>
  <si>
    <t>{
    "message": "",
    "ocr_date": "2023-11-07T17:20:52+07:00",
    "read": {
        "alamat": "JL.GATOT SUBROTO KAV.40-42 SELONG - KEBAYORAN BARU JAKARTA SELATAN - DKI JAKARTA",
        "kpp": "",
        "nama": "KOJIB",
        "nik": "",
        "noNpwp": "092542943407000"
    },
    "read_confidence": {
        "alamat": 0.89694,
        "kpp": 0,
        "nama": 0.95407,
        "nik": 0,
        "noNpwp": 0.97032
    },
    "status": "SUCCESS"
}</t>
  </si>
  <si>
    <t>{
    "message": "",
    "ocr_date": "2023-11-03T16:08:57+07:00",
    "read": {
        "alamat": "JL.GATOT SUBROTO KAV.40-42 SELONG - KEBAYORAN BARU JAKARTA SELATAN - DKI JAKARTA",
        "kpp": "",
        "nama": "KOJIB",
        "nik": "",
        "noNpwp": "092542943407000"
    },
    "read_confidence": {
        "alamat": 0.89694,
        "kpp": 0,
        "nama": 0.95407,
        "nik": 0,
        "noNpwp": 0.97032
    },
    "status": "SUCCESS"
}</t>
  </si>
  <si>
    <t>{
    "message": "",
    "ocr_date": "2023-11-03T16:09:06+07:00",
    "read": {
        "alamat": "JL RAYA BIKINI BOTTOM RT 1 RW 1 DASAR LAUT SEGITIGA BERMUDA 17-09-2018",
        "kpp": "KPP PRATAMA BIKINI BOTTOM",
        "nama": "SPONGEBOB SQUAREPANTS",
        "nik": "123456789012300",
        "noNpwp": "123456789876000"
    },
    "read_confidence": {
        "alamat": 0.90145,
        "kpp": 0.90145,
        "nama": 0.90411,
        "nik": 0.01,
        "noNpwp": 0.97912
    },
    "status": "SUCCESS"
}</t>
  </si>
  <si>
    <t>{
    "message": "",
    "ocr_date": "2023-11-03T16:09:11+07:00",
    "read": {
        "alamat": "JLGATOT SUBROTO KAV.40-42 SELONG - KEBAYORAN BARU JAKARTA SELATAN - DKI JAKARTA",
        "kpp": "",
        "nama": "KOJIB",
        "nik": "",
        "noNpwp": "092542943407000"
    },
    "read_confidence": {
        "alamat": 0.36781,
        "kpp": 0,
        "nama": 0.9802,
        "nik": 0,
        "noNpwp": 0.98623
    },
    "status": "SUCCESS"
}</t>
  </si>
  <si>
    <t>{
    "message": "",
    "ocr_date": "2023-11-03T16:09:21+07:00",
    "read": {
        "alamat": "JL.GATOT SUBROTO KAV.40-42 SELONG - KEBAYORAN BARU JAKARTA SELATAN - DKI JAKARTA",
        "kpp": "",
        "nama": "KOJIB",
        "nik": "",
        "noNpwp": "092542943407000"
    },
    "read_confidence": {
        "alamat": 0.91082,
        "kpp": 0,
        "nama": 0.96105,
        "nik": 0,
        "noNpwp": 0.98369
    },
    "status": "SUCCESS"
}</t>
  </si>
  <si>
    <t>{
    "message": "",
    "ocr_date": "2023-11-03T16:09:26+07:00",
    "read": {
        "alamat": "JL RAYA BIKINI BOTTOM RT 1 RW 1 DASAR LAUT SEGITIGA BERMUDA 17-09-2018 D 0",
        "kpp": "KPP PRATAMA BIKINI BOTTOM",
        "nama": "SPONGEBOB SQUAREPANTS",
        "nik": "123456789012300",
        "noNpwp": "123456789876000"
    },
    "read_confidence": {
        "alamat": 0.34766,
        "kpp": 0.53607,
        "nama": 0.93125,
        "nik": 0.01,
        "noNpwp": 0.98896
    },
    "status": "SUCCESS"
}</t>
  </si>
  <si>
    <t>{
    "message": "",
    "ocr_date": "2023-11-03T16:09:31+07:00",
    "read": {
        "alamat": "KP SALEMBARAN RT 031 RW 016 BELIMBING KOSAMBI",
        "kpp": "KPP PRATAMA KOSAMBI",
        "nama": "MUHAMMADIN",
        "nik": "3603142503960004",
        "noNpwp": "417974573418000"
    },
    "read_confidence": {
        "alamat": 0.81832,
        "kpp": 0.88392,
        "nama": 0.96458,
        "nik": 0.99322,
        "noNpwp": 0.93205
    },
    "status": "SUCCESS"
}</t>
  </si>
  <si>
    <t>{
    "message": "",
    "ocr_date": "2023-11-03T16:09:38+07:00",
    "read": {
        "alamat": "JL.GATOT SUBROTO KAV.40-42 SELONG - KEBAYORAN BARU JAKARTA SELATAN - DKI JAKARTA",
        "kpp": "",
        "nama": "KOJIB",
        "nik": "",
        "noNpwp": "092542943407000"
    },
    "read_confidence": {
        "alamat": 0.90368,
        "kpp": 0,
        "nama": 0.95928,
        "nik": 0,
        "noNpwp": 0.98134
    },
    "status": "SUCCESS"
}</t>
  </si>
  <si>
    <t>{
    "message": "",
    "ocr_date": "2023-11-03T16:09:43+07:00",
    "read": {
        "alamat": "KP SALEMBARAN RT 031 RW 016 BELIMBING KOSAMBI",
        "kpp": "KPP PRATAMA KOSAMBI",
        "nama": "MUHAMMADIN",
        "nik": "3603142503960004",
        "noNpwp": "417974573418000"
    },
    "read_confidence": {
        "alamat": 0.86953,
        "kpp": 0.76913,
        "nama": 0.95366,
        "nik": 0.99125,
        "noNpwp": 0.9505
    },
    "status": "SUCCESS"
}</t>
  </si>
  <si>
    <t>{
    "message": "",
    "ocr_date": "2023-11-03T16:09:49+07:00",
    "read": {
        "alamat": "KOMPLEKS BIDAKARA, JALAN GATOT SUBROTO KAV. 71-73 PANCORAN, JAKARTA SELATAN",
        "kpp": "KPP PRATAMA JAKARTA SELATAN",
        "nama": "GADJIAN HADIRR",
        "nik": "2654785412365125",
        "noNpwp": "081785542123321"
    },
    "read_confidence": {
        "alamat": 0.85805,
        "kpp": 0.94293,
        "nama": 0.92255,
        "nik": 0.99107,
        "noNpwp": 0.97891
    },
    "status": "SUCCESS"
}</t>
  </si>
  <si>
    <t>{
    "message": "",
    "ocr_date": "2023-11-03T16:09:54+07:00",
    "read": {
        "alamat": "O",
        "kpp": "KPP PRATAMA BLITAR",
        "nama": "",
        "nik": "3505031010910001",
        "noNpwp": "000000000653000"
    },
    "read_confidence": {
        "alamat": 0.58858,
        "kpp": 0.94023,
        "nama": 0,
        "nik": 0.01,
        "noNpwp": 0.94155
    },
    "status": "SUCCESS"
}</t>
  </si>
  <si>
    <t>{
    "message": "",
    "ocr_date": "2023-11-03T16:10:02+07:00",
    "read": {
        "alamat": "BARU JAKARTA SELATAN - DKI JAKARTA SELONG - KEBAYORAN",
        "kpp": "",
        "nama": "JL GATOT SUBROTO KAV -",
        "nik": "",
        "noNpwp": "092542943407000"
    },
    "read_confidence": {
        "alamat": 0.79836,
        "kpp": 0,
        "nama": 0.69599,
        "nik": 0,
        "noNpwp": 0.9501
    },
    "status": "SUCCESS"
}</t>
  </si>
  <si>
    <t>{
    "message": "",
    "ocr_date": "2023-11-03T16:10:17+07:00",
    "read": {
        "alamat": "",
        "kpp": "KPP PRATAMA TANJUNG KARANG",
        "nama": "WILLIS WILLIANDY YUNARLIM",
        "nik": "",
        "noNpwp": "732556295322000"
    },
    "read_confidence": {
        "alamat": 0,
        "kpp": 0.93924,
        "nama": 0.87726,
        "nik": 0,
        "noNpwp": 0.98128
    },
    "status": "SUCCESS"
}</t>
  </si>
  <si>
    <t>{
    "message": "",
    "ocr_date": "2023-11-03T16:10:24+07:00",
    "read": {
        "alamat": "",
        "kpp": "",
        "nama": "WILLIS WILLIANDY YUNARLIM",
        "nik": "1871051103940005",
        "noNpwp": "732556295322000"
    },
    "read_confidence": {
        "alamat": 0,
        "kpp": 0,
        "nama": 0.90815,
        "nik": 0.99438,
        "noNpwp": 0.98476
    },
    "status": "SUCCESS"
}</t>
  </si>
  <si>
    <t>{
    "message": "",
    "ocr_date": "2023-11-03T16:10:29+07:00",
    "read": {
        "alamat": "",
        "kpp": "",
        "nama": "WILLIS WILLIANDY YUNARLIM",
        "nik": "1871051103940005",
        "noNpwp": "732556295322000"
    },
    "read_confidence": {
        "alamat": 0,
        "kpp": 0,
        "nama": 0.85655,
        "nik": 0.99356,
        "noNpwp": 0.9831
    },
    "status": "SUCCESS"
}</t>
  </si>
  <si>
    <t>{
    "message": "",
    "ocr_date": "2023-11-03T16:10:36+07:00",
    "read": {
        "alamat": "KEDAMAIAN INDAH S NO.04 RT.013 KEDAMAIAN, KEDAMAIAN BANDAR LAMPUNG LAMPUNG",
        "kpp": "KPP PRATAMA TANJUNG KARANG",
        "nama": "WILLIS WILLIANDY YUNARLIM",
        "nik": "1871051103940005",
        "noNpwp": "732556295322000"
    },
    "read_confidence": {
        "alamat": 0.83199,
        "kpp": 0.94903,
        "nama": 0.92281,
        "nik": 0.99403,
        "noNpwp": 0.97931
    },
    "status": "SUCCESS"
}</t>
  </si>
  <si>
    <t>{
    "message": "",
    "ocr_date": "2023-11-03T16:11:31+07:00",
    "read": {
        "alamat": "KEDAMAIAN INDAH S NO.04 RT.013 KEDAMAIAN, KEDAMAIAN BANDAR LAMPUNG LAMPUNG",
        "kpp": "KPP PRATAMA TANJUNG KARANG",
        "nama": "WILLIS WILLIANDY YUNARLIM",
        "nik": "1871051103940005",
        "noNpwp": "732556295322000"
    },
    "read_confidence": {
        "alamat": 0.81809,
        "kpp": 0.95299,
        "nama": 0.87852,
        "nik": 0.99375,
        "noNpwp": 0.98471
    },
    "status": "SUCCESS"
}</t>
  </si>
  <si>
    <t>{
    "message": "",
    "ocr_date": "2023-11-03T16:11:38+07:00",
    "read": {
        "alamat": "KEDAMAIAN INDAH S NO.04 RT.013 KEDAMAIAN, KEDAMAIAN BANDAR LAMPUNG LAMPUNG",
        "kpp": "KPP PRATAMA TANJUNG KARANG",
        "nama": "WILLIS WILLIANDY YUNARLIM",
        "nik": "1871051103940005",
        "noNpwp": "732556295322000"
    },
    "read_confidence": {
        "alamat": 0.88325,
        "kpp": 0.93933,
        "nama": 0.85497,
        "nik": 0.99343,
        "noNpwp": 0.98473
    },
    "status": "SUCCESS"
}</t>
  </si>
  <si>
    <t>{
    "message": "",
    "ocr_date": "2023-11-03T16:11:47+07:00",
    "read": {
        "alamat": "KEDAMAIAN INDAHS NO.04 RT.013 KEDAMAIAN KEDAMAIAN BANDAR LAMPUNG LAMPUNG",
        "kpp": "KPP PRATAMA TANJUNG KARANG",
        "nama": "WILLIS WILLIANDY YUNARLIM",
        "nik": "1871051103940005",
        "noNpwp": "732556295322000"
    },
    "read_confidence": {
        "alamat": 0.48483,
        "kpp": 0.94331,
        "nama": 0.79818,
        "nik": 0.9882,
        "noNpwp": 0.01
    },
    "status": "SUCCESS"
}</t>
  </si>
  <si>
    <t>2.884 second</t>
  </si>
  <si>
    <t>AT-MDR-001 (Hit dengan file extension .docx)</t>
  </si>
  <si>
    <t>AT-MDR-002 (Hit dengan file kosong)</t>
  </si>
  <si>
    <t>AT-MDR-003 (Hit dengan API key yang salah)</t>
  </si>
  <si>
    <t>AT-MDR-004 (Hit dengan Tenant code yang salah)</t>
  </si>
  <si>
    <t>AT-MDR-005 (Hit dengan RK mandiri yang sizenya melebihi file setting)</t>
  </si>
  <si>
    <t>AT-MDR-006 (Hit dengan file selain RKmandiri)</t>
  </si>
  <si>
    <t>AT-MDR-007 (Hit dengan RK mandiri yang informasi headernya dikosongkan)</t>
  </si>
  <si>
    <t>AT-MDR-008 (Hit dengan RK mandiri yang kurang pencahayaan/gelap)</t>
  </si>
  <si>
    <t>AT-MDR-009 (Hit dengan RK mandiri yang overexposure)</t>
  </si>
  <si>
    <t>AT-MDR-010 (Hit dengan RK mandiri yang blur)</t>
  </si>
  <si>
    <t>AT-MDR-011 (Hit dengan RK mandiri yang ada pantulan cahaya)</t>
  </si>
  <si>
    <t>AT-MDR-012 (Hit dengan RK mandiri yang terlalu jauh)</t>
  </si>
  <si>
    <t>AT-MDR-013 (Hit dengan RK mandiri yang miring)</t>
  </si>
  <si>
    <t>AT-MDR-014 (Hit dengan RK mandiri yang memudar)</t>
  </si>
  <si>
    <t>AT-MDR-015 (Hit dengan RK mandiri yang dalam satu halaman terdapat dua statement)</t>
  </si>
  <si>
    <t>AT-MDR-016 (Hit dengan RK mandiri yang difoto dari layar monitor)</t>
  </si>
  <si>
    <t>AT-MDR-017 (Hit dengan RK mandiri yang terpotong)</t>
  </si>
  <si>
    <t>AT-MDR-018 (Hit dengan RK mandiri dengan RK dari bank lain di 1 foto)</t>
  </si>
  <si>
    <t>AT-MDR-019 (Hit dengan RK mandiri terkena bayangan sebagian)</t>
  </si>
  <si>
    <t>AT-MDR-020 (Hit dengan RK mandiri dengan RK dari bank lain di 1 foto)</t>
  </si>
  <si>
    <t>AT-MDR-021 (Hit dengan RK mandiri yang memiliki watermark)</t>
  </si>
  <si>
    <t>AT-MDR-022 (Hit dengan RK mandiri yang dirotasi 180 derajat)</t>
  </si>
  <si>
    <t>AT-MDR-023 (Hit dengan RK mandiri yang diberi filter)</t>
  </si>
  <si>
    <t>AT-MDR-024 (Hit dengan RK mandiri yang difoto dari layar)</t>
  </si>
  <si>
    <t>AT-MDR-025 (Hit dengan RK mandiri yang terbelah dua)</t>
  </si>
  <si>
    <t>AT-MDR-026 (Hit dengan RK mandiri yang dibelakangnya terdapat orang lain)</t>
  </si>
  <si>
    <t>AT-MDR-027 (Hit dengan RK mandiri yang terlipat)</t>
  </si>
  <si>
    <t>AT-MDR-028 (Hit dengan RK mandiri yang sobek)</t>
  </si>
  <si>
    <t>AT-MDR-029 (Hit dengan RK mandiri yang berwarna)</t>
  </si>
  <si>
    <t>AT-MDR-030 (Hit dengan RK mandiri hitam putih)</t>
  </si>
  <si>
    <t>AT-MDR-031 (Hit dengan RK mandiri yang di-mirrored)</t>
  </si>
  <si>
    <t>AT-MDR-032 (Hit dengan RK yang lecek)</t>
  </si>
  <si>
    <t>AT-MDR-033 (Hit dengan RK yang landscape)</t>
  </si>
  <si>
    <t>AT-MDR-034 (Hit dengan RK yang portrait)</t>
  </si>
  <si>
    <t>AT-MDR-035 (Hit dengan RK hasil scan printer)</t>
  </si>
  <si>
    <t>AT-MDR-036 (Hit dengan RK 1 halaman saja dari total 2 halaman)</t>
  </si>
  <si>
    <t>Hit dengan rekening koran yang sesuai kriteria</t>
  </si>
  <si>
    <t>Hit dengan rekening koran yang memiliki watermark dengan opacity 30%</t>
  </si>
  <si>
    <t>Hit dengan rekening koran yang memiliki watermark dengan opacity 70%</t>
  </si>
  <si>
    <t>Hit dengan rekening koran yang tidak memiliki laman total transaksi</t>
  </si>
  <si>
    <t>Hit dengan rekening koran yang memiliki ukuran file besar diatas 2MB</t>
  </si>
  <si>
    <t>Hit dengan rekening koran company yang masih sesuai dengan kriteria</t>
  </si>
  <si>
    <t>Hit dengan rekening koran yang memiliki 2 halaman saja</t>
  </si>
  <si>
    <t>Hit dengan format rekening koran yang tidak sesuai kriteria</t>
  </si>
  <si>
    <t>Hit dengan Rekening Koran dari bank lain</t>
  </si>
  <si>
    <t>Hit dengan Rekening Koran BRI, namun menggunakan logo dari Bank lain</t>
  </si>
  <si>
    <t>Hit dengan Rekening Koran BRI, namu Header tiap halamannya disensor</t>
  </si>
  <si>
    <t>Hit dengan Rekening Koran BRI, namun Judul pada tabel tiap halaman disensor</t>
  </si>
  <si>
    <t>Hit dengan Rekening Koran BRI, namun porsi kecil(2-3 baris) dari rincian transaksi pada tiap halaman disensor</t>
  </si>
  <si>
    <t>Hit dengan Rekening Koran BRI, namun semua data tanggal disensor</t>
  </si>
  <si>
    <t>Hit dengan Rekening Koran BRI, namun semua data tanggal Valuta disensor</t>
  </si>
  <si>
    <t>Hit dengan Rekening Koran BRI, namun semua data Rincian Transaksi dan Deskripsi disensor</t>
  </si>
  <si>
    <t>Hit dengan Rekening Koran BRI, namun semua data Debet dan Kredit disensor</t>
  </si>
  <si>
    <t>Hit dengan Rekening Koran BRI, namun semua data Saldo/Balance disensor</t>
  </si>
  <si>
    <t>Hit dengan Rekening Koran BRI, namun data End of Report/Summary disensor</t>
  </si>
  <si>
    <t>Hit dengan Rekening Koran BRI yang dalam satu foto terdapat 2 statement</t>
  </si>
  <si>
    <t>Hit dengan file yang bukan pdf melainkan jpg (foto)</t>
  </si>
  <si>
    <t>Hit dengan file yang bukan pdf melainkan bentuk .docx</t>
  </si>
  <si>
    <t>Hit menggunakan key API yang tidak sesuai dengan tenant code nya</t>
  </si>
  <si>
    <t>Hit menggunakan tipe file dengan extension .txt bukan .pdf</t>
  </si>
  <si>
    <t>AT-RKM-001 (Hit dengan file pdf yang memiliki konten dengan tingkat blur tinggi)</t>
  </si>
  <si>
    <t>AT-RKM-002 (Hit dengan file pdf yang memiliki size lebih besar dari setting)</t>
  </si>
  <si>
    <t>AT-RKM-003 (Hit dengan file .jpg dari rekening koran mandiri)</t>
  </si>
  <si>
    <t>AT-RKM-004 (Hit dengan file .txt yang mengandung base64 dari file pdf rekening koran asli)</t>
  </si>
  <si>
    <t>AT-RKM-005 (Hit dengan file pdf yang berisi rekening koran selain mandiri)</t>
  </si>
  <si>
    <t>AT-RKM-006 (Hit dengan file pdf yang berisi rekening koran BCA)</t>
  </si>
  <si>
    <t>AT-RKM-007 (Hit dengan file pdf Rekening koran mandiri yang tulisannya terpotong/terhapus)</t>
  </si>
  <si>
    <t>AT-RKM-008 (Hit dengan file pdf Rekening koran mandiri tapi menggunakan key dan tenant code yang salah)</t>
  </si>
  <si>
    <t>AT-RKM-009 (Hit dengan file pdf Rekening koran mandiri sesuai syarat hingga saldo IDR habis)</t>
  </si>
  <si>
    <t>AT-RKM-010 (Hit dengan file pdf Rekening koran mandiri sesuai syarat dan kondisi saldo IDR habis)</t>
  </si>
  <si>
    <t>AT-RKM-011 (Hit dengan file pdf Rekening koran mandiri sesuai syarat dan menggunakan saldo OCR RK Mandiri)</t>
  </si>
  <si>
    <t>Expected result</t>
  </si>
  <si>
    <t>ImageFolder/RKMandiri/RKMandiri.docx</t>
  </si>
  <si>
    <t>ImageFolder/RKMandiri/RKMandiri4.pdf</t>
  </si>
  <si>
    <t>ImageFolder/RKMandiri/RKMandiri11.pdf</t>
  </si>
  <si>
    <t>ImageFolder/RKMandiri/RKdark.pdf</t>
  </si>
  <si>
    <t>ImageFolder/RKMandiri/RKoverexposure.pdf</t>
  </si>
  <si>
    <t>ImageFolder/RKMandiri/RKblur.pdf</t>
  </si>
  <si>
    <t>ImageFolder/RKMandiri/RKflash.pdf</t>
  </si>
  <si>
    <t>ImageFolder/RKMandiri/RKMandiri7.pdf</t>
  </si>
  <si>
    <t>ImageFolder/RKMandiri/RKMandiri3.pdf</t>
  </si>
  <si>
    <t>ImageFolder/RKMandiri/RKMandiri13.pdf</t>
  </si>
  <si>
    <t>ImageFolder/RKMandiri/RKMandiri20.pdf</t>
  </si>
  <si>
    <t>ImageFolder/RKMandiri/RKMonitor.pdf</t>
  </si>
  <si>
    <t>ImageFolder/RKMandiri/RKdualBCA.pdf</t>
  </si>
  <si>
    <t>ImageFolder/RKMandiri/RKMandiri5.pdf</t>
  </si>
  <si>
    <t>ImageFolder/RKMandiri/RKbackgroundtulisan.pdf</t>
  </si>
  <si>
    <t>ImageFolder/RKMandiri/RKwatermark.pdf</t>
  </si>
  <si>
    <t>ImageFolder/RKMandiri/RKrotated.pdf</t>
  </si>
  <si>
    <t>ImageFolder/RKMandiri/RKfilter.pdf</t>
  </si>
  <si>
    <t>ImageFolder/RKMandiri/RKterbelahdua.pdf</t>
  </si>
  <si>
    <t>ImageFolder/RKMandiri/RKbackgroundorang.pdf</t>
  </si>
  <si>
    <t>ImageFolder/RKMandiri/RKterlipat.pdf</t>
  </si>
  <si>
    <t>ImageFolder/RKMandiri/RKsobek.pdf</t>
  </si>
  <si>
    <t>ImageFolder/RKMandiri/Mandiri William.pdf</t>
  </si>
  <si>
    <t>ImageFolder/RKMandiri/RKblackwhite.pdf</t>
  </si>
  <si>
    <t>ImageFolder/RKMandiri/RKmirrored.pdf</t>
  </si>
  <si>
    <t>ImageFolder/RKMandiri/RKlecek.pdf</t>
  </si>
  <si>
    <t>ImageFolder/RKMandiri/RKlandscape.pdf</t>
  </si>
  <si>
    <t>ImageFolder/RKMandiri/RKfirstpageonly.pdf</t>
  </si>
  <si>
    <t>ImageFolder/RKMandiri/RKMandiri2.pdf</t>
  </si>
  <si>
    <t>ImageFolder/RKMandiri/RKMandiri8.pdf</t>
  </si>
  <si>
    <t>ImageFolder/RKMandiri/RKMandiri6.pdf</t>
  </si>
  <si>
    <t>ImageFolder/RKMandiri/RKMandiri9.pdf</t>
  </si>
  <si>
    <t>ImageFolder/RKMandiri/RKMandiri10.pdf</t>
  </si>
  <si>
    <t>ImageFolder/RKMandiri/RKMandiri12.pdf</t>
  </si>
  <si>
    <t>ImageFolder/RKMandiri/RKMandiri14.pdf</t>
  </si>
  <si>
    <t>ImageFolder/RKMandiri/RKMandiri15.pdf</t>
  </si>
  <si>
    <t>ImageFolder/RKMandiri/RKMandiri16.pdf</t>
  </si>
  <si>
    <t>ImageFolder/RKMandiri/RKMandiri17.pdf</t>
  </si>
  <si>
    <t>ImageFolder/RKMandiri/RKMandiri18.pdf</t>
  </si>
  <si>
    <t>ImageFolder/RKMandiri/RKMandiri19.pdf</t>
  </si>
  <si>
    <t>ImageFolder/RKMandiri/RKMandiri.jpg</t>
  </si>
  <si>
    <t>OCR Rek. Koran Mandiri</t>
  </si>
  <si>
    <t>D:\KIP'\Katalon Test\EENDIGOProject\Response\Ambil Respons.json</t>
  </si>
  <si>
    <t>D:\KIP'\Katalon Test\EENDIGOProject\Response\Hit dengan rekening koran yang sesuai kriteria.json</t>
  </si>
  <si>
    <t>D:\KIP'\Katalon Test\EENDIGOProject\Response\Hit dengan rekening koran yang memiliki watermark dengan opacity 30%.json</t>
  </si>
  <si>
    <t>D:\KIP'\Katalon Test\EENDIGOProject\Response\Hit dengan Rekening Koran BRI, namun menggunakan logo dari Bank lain.json</t>
  </si>
  <si>
    <t>D:\KIP'\Katalon Test\EENDIGOProject\Response\Hit dengan Rekening Koran BRI, namun semua data tanggal disensor.json</t>
  </si>
  <si>
    <t>D:\KIP'\Katalon Test\EENDIGOProject\Response\Hit dengan Rekening Koran BRI, namun semua data Rincian Transaksi dan Deskripsi disensor.json</t>
  </si>
  <si>
    <t>30.524 second</t>
  </si>
  <si>
    <t>AT-BCA-001 (Hit dengan file .png)</t>
  </si>
  <si>
    <t>AT-BCA-002 (Hit dengan image kosong)</t>
  </si>
  <si>
    <t>AT-BCA-003 (Hit dengan API key yang salah)</t>
  </si>
  <si>
    <t>AT-BCA-004 (Hit dengan Tenant code yang salah)</t>
  </si>
  <si>
    <t>AT-BCA-005 (Hit dengan RK BCA yang file size nya melebihi limit)</t>
  </si>
  <si>
    <t>AT-BCA-006 (Hit dengan Rek. koran selain BCA, di case ini RK Mandiri)</t>
  </si>
  <si>
    <t>AT-BCA-007 (Hit dengan RK BCA yang salah satu informasinya dikosongkan)</t>
  </si>
  <si>
    <t>AT-BCA-008 (Hit dengan RK BCA yang minim pencahayaan)</t>
  </si>
  <si>
    <t>AT-BCA-009 (Hit dengan RK BCA yang overexposure)</t>
  </si>
  <si>
    <t>AT-BCA-010 (Hit dengan RK BCA yang blur)</t>
  </si>
  <si>
    <t>AT-BCA-011 (Hit dengan RK BCA yang terkena pantulan cahaya)</t>
  </si>
  <si>
    <t>AT-BCA-012 (Hit dengan RK BCA yang terlalu jauh dari kamera)</t>
  </si>
  <si>
    <t>AT-BCA-013 (Hit dengan RK BCA yang fotonya miring)</t>
  </si>
  <si>
    <t>AT-BCA-014 (Hit dengan RK BCA yang fotonya memudar)</t>
  </si>
  <si>
    <t>AT-BCA-015 (Hit dengan 2 RK BCA yang terdapat dalam tiap foto)</t>
  </si>
  <si>
    <t>AT-BCA-016 (Hit dengan RK BCA yang difoto dari monitor)</t>
  </si>
  <si>
    <t>AT-BCA-017 (Hit dengan RK BCA yang difoto terpotong)</t>
  </si>
  <si>
    <t>AT-BCA-018 (Hit dengan 2 RK bca dan dokumen lain dalam 1 foto)</t>
  </si>
  <si>
    <t>AT-BCA-019 (Hit dengan RK BCA yang berbayang)</t>
  </si>
  <si>
    <t>AT-BCA-020 (Hit dengan RK BCA yang di background banyak tulisan)</t>
  </si>
  <si>
    <t>AT-BCA-021 (Hit dengan RK BCA yang terdapat watermark didalamnya)</t>
  </si>
  <si>
    <t>AT-BCA-022 (Hit dengan RK BCA yang dirotasi 180 derajat')</t>
  </si>
  <si>
    <t>AT-BCA-023 (Hit dengan RK BCA yang diberi filter)</t>
  </si>
  <si>
    <t>AT-BCA-024 (Hit dengan RK BCA yang difoto dari layar HP/monitor)</t>
  </si>
  <si>
    <t>AT-BCA-025 (Hit dengan RK BCA yang terbelah dua dalam satu foto)</t>
  </si>
  <si>
    <t>AT-BCA-026 (Hit dengan RK BCA yang terdapat orang lain sebagai background)</t>
  </si>
  <si>
    <t>AT-BCA-027 (Hit dengan RK BCA yang terlipat)</t>
  </si>
  <si>
    <t>AT-BCA-028 (Hit dengan RK BCA yang tersobek)</t>
  </si>
  <si>
    <t>AT-BCA-029 (Hit dengan RK BCA yang diambil dari scan berwarna)</t>
  </si>
  <si>
    <t>AT-BCA-030 (Hit dengan RK BCA yang diambil dari scan hitam putih)</t>
  </si>
  <si>
    <t>AT-BCA-031 (Hit dengan RK BCA yang ter-mirrored)</t>
  </si>
  <si>
    <t>AT-BCA-032 (Hit dengan RK BCA yang lecek)</t>
  </si>
  <si>
    <t>AT-BCA-033 (Hit dengan RK BCA yang landscape)</t>
  </si>
  <si>
    <t>AT-BCA-034 (Hit dengan RK BCA yang Portrait)</t>
  </si>
  <si>
    <t>AT-BCA-035 (Hit dengan RK BCA yang diambil dari Printer)</t>
  </si>
  <si>
    <t>AT-BCA-036 (Hit dengan RK BCA yang hanya punya 1 dari total 6 halaman)</t>
  </si>
  <si>
    <t>Hit dengan rekening koran Giro BCA</t>
  </si>
  <si>
    <t>Hit dengan watermark opacity 30% pada semua laman rekening koran</t>
  </si>
  <si>
    <t>Hit dengan watermark opacity 70% pada semua laman rekening koran</t>
  </si>
  <si>
    <t>Hit dengan rekening koran yang berasal dari Tabungan Tahapan Xpresi</t>
  </si>
  <si>
    <t>Hit dengan RK BCA yang memiliki halaman mutasi diatas 10</t>
  </si>
  <si>
    <t>Hit dengan rekening koran digital BCA yang resmi</t>
  </si>
  <si>
    <t>Hit dengan rekening koran BCA, tapi dengan logo dari Bank lain</t>
  </si>
  <si>
    <t>Hit dengan rekening koran BCA, tapi dengan header tiap laman disensor</t>
  </si>
  <si>
    <t>Hit dengan rekening koran BCA, tapi dengan Judul dari tabel tiap laman disensor</t>
  </si>
  <si>
    <t>Hit dengan rekening koran BCA, tapi dengan bagian Tanggal Transaksi disensor</t>
  </si>
  <si>
    <t>Hit dengan rekening koran BCA, tapi dengan bagian Keterangan disensor</t>
  </si>
  <si>
    <t>Hit dengan rekening koran BCA, tapi dengan bagian Mutasi disensor</t>
  </si>
  <si>
    <t>Hit dengan rekening koran BCA, tapi dengan bagian Saldo disensor</t>
  </si>
  <si>
    <t>Hit dengan rekening koran BCA, tapi dengan bagian Summary/Perhitungan akhir disensor</t>
  </si>
  <si>
    <t>Hit dengan rekening koran milik Bank lain</t>
  </si>
  <si>
    <t>Hit dengan rekening koran BCA dimana dalam satu foto terdapat dua statement</t>
  </si>
  <si>
    <t>AT-RKB-001 (Hit dengan file pdf rekening koran BCA dengan intensitas blur tinggi)</t>
  </si>
  <si>
    <t>AT-RKB-002 (Hit dengan file pdf rekening dan file size lebih besar dari setting file)</t>
  </si>
  <si>
    <t>AT-RKB-003 (Hit dengan file txt yang mengandung base64 dari file PDF Rekening Koran BCA)</t>
  </si>
  <si>
    <t>AT-RKB-004 (Hit dengan file pdf dengan konten yang bukan rekening koran BCA)</t>
  </si>
  <si>
    <t>AT-RKB-005 (Hit dengan file pdf rekening koran Mandiri)</t>
  </si>
  <si>
    <t>AT-RKB-006 (Hit dengan file pdf rekening koran BCA yang tulisannya terpotong/terhapus)</t>
  </si>
  <si>
    <t>AT-RKB-007 (Hit dengan file pdf rekening koran BCA hingga saldo kosong)</t>
  </si>
  <si>
    <t>AT-RKB-008 (Hit dengan file pdf rekening koran BCA dan kondisi saldo OCR habis)</t>
  </si>
  <si>
    <t>AT-RKB-009 (Hit dengan file pdf rekening koran BCA yang memenuhi syarat)</t>
  </si>
  <si>
    <t>ImageFolder/RKBCA/RKsizelimit.pdf</t>
  </si>
  <si>
    <t>ImageFolder/RKBCA/RKBCA10.pdf</t>
  </si>
  <si>
    <t>ImageFolder/RKBCA/RKdark.pdf</t>
  </si>
  <si>
    <t>ImageFolder/RKBCA/RKoverexposure.pdf</t>
  </si>
  <si>
    <t>ImageFolder/RKBCA/RKblur.pdf</t>
  </si>
  <si>
    <t>ImageFolder/RKBCA/RKflash.pdf</t>
  </si>
  <si>
    <t>ImageFolder/RKBCA/RKjauh.pdf</t>
  </si>
  <si>
    <t>ImageFolder/RKBCA/RKmiring.pdf</t>
  </si>
  <si>
    <t>ImageFolder/RKBCA/RKmemudar.pdf</t>
  </si>
  <si>
    <t>ImageFolder/RKBCA/RKBCA18.pdf</t>
  </si>
  <si>
    <t>ImageFolder/RKBCA/RKmonitor2.pdf</t>
  </si>
  <si>
    <t>ImageFolder/RKBCA/RKterpotong.pdf</t>
  </si>
  <si>
    <t>ImageFolder/RKBCA/RKdual.pdf</t>
  </si>
  <si>
    <t>ImageFolder/RKBCA/RKberbayang.pdf</t>
  </si>
  <si>
    <t>ImageFolder/RKBCA/RKbackgroundtulisan.pdf</t>
  </si>
  <si>
    <t>ImageFolder/RKBCA/RKBCA8.pdf</t>
  </si>
  <si>
    <t>ImageFolder/RKBCA/RKrotated.pdf</t>
  </si>
  <si>
    <t>ImageFolder/RKBCA/RKmonitor.pdf</t>
  </si>
  <si>
    <t>ImageFolder/RKBCA/RKterbelahdua.pdf</t>
  </si>
  <si>
    <t>ImageFolder/RKBCA/RKbackgroundpeople.pdf</t>
  </si>
  <si>
    <t>ImageFolder/RKBCA/RKterlipat.pdf</t>
  </si>
  <si>
    <t>ImageFolder/RKBCA/RKsobek.pdf</t>
  </si>
  <si>
    <t>ImageFolder/RKBCA/RKblackwhite.pdf</t>
  </si>
  <si>
    <t>ImageFolder/RKBCA/RKmirrored.pdf</t>
  </si>
  <si>
    <t>ImageFolder/RKBCA/RKlecek.pdf</t>
  </si>
  <si>
    <t>ImageFolder/RKBCA/RKlandscape.pdf</t>
  </si>
  <si>
    <t>ImageFolder/RKBCA/RKpage1only.pdf</t>
  </si>
  <si>
    <t>ImageFolder/RKBCA/RKBCA2.pdf</t>
  </si>
  <si>
    <t>ImageFolder/RKBCA/RKBCA3.pdf</t>
  </si>
  <si>
    <t>ImageFolder/RKBCA/RKBCA4.pdf</t>
  </si>
  <si>
    <t>ImageFolder/RKBCA/RKBCA5.pdf</t>
  </si>
  <si>
    <t>ImageFolder/RKBCA/RKBCA6.pdf</t>
  </si>
  <si>
    <t>ImageFolder/RKBCA/RKBCA7.pdf</t>
  </si>
  <si>
    <t>ImageFolder/RKBCA/RKBCA9.pdf</t>
  </si>
  <si>
    <t>ImageFolder/RKBCA/RKBCA11.pdf</t>
  </si>
  <si>
    <t>ImageFolder/RKBCA/RKBCA12.pdf</t>
  </si>
  <si>
    <t>ImageFolder/RKBCA/RKBCA13.pdf</t>
  </si>
  <si>
    <t>ImageFolder/RKBCA/RKBCA14.pdf</t>
  </si>
  <si>
    <t>ImageFolder/RKBCA/RKBCA15.pdf</t>
  </si>
  <si>
    <t>ImageFolder/RKBCA/RKBCA16.pdf</t>
  </si>
  <si>
    <t>ImageFolder/RKBCA/RKBCA17.pdf</t>
  </si>
  <si>
    <t>ImageFolder/RKBCA/RKBCA.jpeg</t>
  </si>
  <si>
    <t>ImageFolder/RKBCA/RKBCA.docx</t>
  </si>
  <si>
    <t>OCR Rek. Koran BCA</t>
  </si>
  <si>
    <t>{
    "message": "",
    "num_of_pages": 6,
    "ocr_date": "2023-11-07T17:50:58+07:00",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</si>
  <si>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"2023-11-03T16:51:21+07:00",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</si>
  <si>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D:\KIP'\Katalon Test\EENDIGOProject\Response\Hit dengan rekening koran yang berasal dari Tabungan Tahapan Xpresi.json</t>
  </si>
  <si>
    <t>{
    "message": "",
    "num_of_pages": 6,
    "ocr_date": "2023-11-03T16:54:17+07:00",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0.86761,
            "EndingBalance": 0.97755,
            "Name": 0.88998
        },
        "TransactionSummary": [
            {
                "BeginningBalance": 0.98,
                "Credit": 0.98,
                "Debit": 0.98,
                "EndingBalance": 0.98,
                "Period_date": "2019-11-01"
            }
        ]
    },
    "status": "SUCCESS"
}</t>
  </si>
  <si>
    <t>{
    "message": "",
    "num_of_pages": 6,
    "ocr_date": "2023-11-03T16:54:55+07:00",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</si>
  <si>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"2023-11-03T16:55:25+07:00",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</si>
  <si>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"2023-11-03T16:55:55+07:00",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</si>
  <si>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"2023-11-03T16:56:20+07:00",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</si>
  <si>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"2023-11-03T16:56:49+07:00",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</si>
  <si>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"2023-11-03T16:57:19+07:00",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0,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true,
                "WarningMutasi2Description": "Ada selisih antara saldo akhir dengan saldo awal, total debit dan total kredit dari transaksi di periode 2019-11-01."
            }
        ]
    },
    "read_confidence": {
        "Identity": {
            "AccountNumber": 0.98905,
            "BankOffice": 0.87878,
            "EndingBalance": 0.01,
            "Name": 0.88546
        },
        "TransactionSummary": [
            {
                "BeginningBalance": 0.637,
                "Credit": 0.637,
                "Debit": 0.637,
                "EndingBalance": 0.637,
                "Period_date": "2019-11-01"
            }
        ]
    },
    "status": "SUCCESS"
}</t>
  </si>
  <si>
    <t>30.581 second</t>
  </si>
  <si>
    <t>&lt;An internal error occurred. Please try again&gt;</t>
  </si>
  <si>
    <t>;ID Number length must be 16</t>
  </si>
  <si>
    <t>;mobile</t>
  </si>
  <si>
    <t>;Incorrect Date value</t>
  </si>
  <si>
    <t>;Invalid API key or tenant code</t>
  </si>
  <si>
    <t>;selfiePhoto</t>
  </si>
  <si>
    <t>Gagal hit karena saldo habis, lalu isi ulang</t>
  </si>
  <si>
    <t>Hit dengan sukses, lalu pastikan saldo terpotong</t>
  </si>
  <si>
    <t>Success, semua parameter terpenuhi dan valid</t>
  </si>
  <si>
    <t>Success tanpa parameter optional</t>
  </si>
  <si>
    <t>Fullname menggunakan nama bebas</t>
  </si>
  <si>
    <t>IDnumber kurang dari 16 digit</t>
  </si>
  <si>
    <t>IDNumber lebih dari 16 digit</t>
  </si>
  <si>
    <t>Nomor telepon kurang dari 11 digit(9)</t>
  </si>
  <si>
    <t>Nomor telepon lebih dari 11 digit (13)</t>
  </si>
  <si>
    <t>Isi tanggal lahir dengan format hari yang salah</t>
  </si>
  <si>
    <t>Isi tanggal lahir dengan format bulan yang salah</t>
  </si>
  <si>
    <t>Isi tanggal lahir dengan format tahun yang salah</t>
  </si>
  <si>
    <t>Hit menggunakan tenant code yang salah</t>
  </si>
  <si>
    <t>Hit menggunakan tenant key yang salah</t>
  </si>
  <si>
    <t>Hit menggunakan file dengan extension selain .jpg, .jpeg, .png</t>
  </si>
  <si>
    <t>Hit API menggunakan foto blur dengan intensitas tinggi</t>
  </si>
  <si>
    <t>Hit menggunakan foto putih bersih</t>
  </si>
  <si>
    <t>Hit menggunaka foto dengan resolusi diatas 3840x2160</t>
  </si>
  <si>
    <t>Success hit, lalu cek mutasi menggunakan tipe transaksi Use, bukan All</t>
  </si>
  <si>
    <t>$selfiephoto</t>
  </si>
  <si>
    <t>$mobilephone</t>
  </si>
  <si>
    <t>+62812345678</t>
  </si>
  <si>
    <t>+628123456</t>
  </si>
  <si>
    <t>+6281234567835</t>
  </si>
  <si>
    <t>$idNumber</t>
  </si>
  <si>
    <t>$fullName</t>
  </si>
  <si>
    <t>UserGDAB</t>
  </si>
  <si>
    <t>User1234</t>
  </si>
  <si>
    <t>$tanggalLahir</t>
  </si>
  <si>
    <t>1980-01-01</t>
  </si>
  <si>
    <t>1980-01-1</t>
  </si>
  <si>
    <t>1980-1-01</t>
  </si>
  <si>
    <t>980-01-01</t>
  </si>
  <si>
    <t>Verifikasi Identitas Dukcapil</t>
  </si>
  <si>
    <t>Use Verifikasi Identitas Dukcapil</t>
  </si>
  <si>
    <t>Check124124!</t>
  </si>
  <si>
    <t>Not USED</t>
  </si>
  <si>
    <t>;Done well</t>
  </si>
  <si>
    <t>-;Done well</t>
  </si>
  <si>
    <t>AT-BLS-020 (Isi field normal, tapi tanggal pembelian sama dengan business date, untuk OCR Invoice)</t>
  </si>
  <si>
    <t>tunggu case lain berjalan dahulu</t>
  </si>
  <si>
    <t>AT-BLS-022 (Isi field normal, tapi tanggal pembelian sama dengan business date, untuk IDR)</t>
  </si>
  <si>
    <t>AT-BLS-001 (Tidak input field mandatory)</t>
  </si>
  <si>
    <t>AT-BLS-002 (Isi field normal, tapi tanggal pembelian lebih kecil dari business date)</t>
  </si>
  <si>
    <t>AT-BLS-003 (Isi field normal, tapi tanggal pembelian lebih besar dari business date)</t>
  </si>
  <si>
    <t>AT-BLS-004 (Isi field normal, tapi tanggal pembelian sama dengan business date)</t>
  </si>
  <si>
    <t>Success tambah saldo IDR</t>
  </si>
  <si>
    <t>Success tambah saldo OCR KTP</t>
  </si>
  <si>
    <t>Success tambah saldo OCR KK</t>
  </si>
  <si>
    <t>Gagal topup karena tipe saldo kosong</t>
  </si>
  <si>
    <t>**baca notes dibawah</t>
  </si>
  <si>
    <t>$Username Billing</t>
  </si>
  <si>
    <t>ADMESIGN</t>
  </si>
  <si>
    <t>$Password Billing</t>
  </si>
  <si>
    <t>password</t>
  </si>
  <si>
    <r>
      <rPr>
        <sz val="11"/>
        <color rgb="FF000000"/>
        <rFont val="Calibri"/>
        <charset val="134"/>
      </rPr>
      <t>JONAUDRIS23@MAILSAC.COM</t>
    </r>
  </si>
  <si>
    <r>
      <rPr>
        <sz val="11"/>
        <color rgb="FF000000"/>
        <rFont val="Calibri"/>
        <charset val="134"/>
      </rPr>
      <t>P@ssw0rd123</t>
    </r>
  </si>
  <si>
    <t>$Tenant</t>
  </si>
  <si>
    <t>$Vendor</t>
  </si>
  <si>
    <t>ESIGN/ADINS</t>
  </si>
  <si>
    <t>ADINS</t>
  </si>
  <si>
    <t>$Tipe Saldo</t>
  </si>
  <si>
    <t>$Tambah Saldo</t>
  </si>
  <si>
    <t>$Nomor tagihan</t>
  </si>
  <si>
    <t>$Catatan</t>
  </si>
  <si>
    <t>$Tanggal Pembelian (YYYY-MM-DD)</t>
  </si>
  <si>
    <t>2023-12-21</t>
  </si>
  <si>
    <t>2023-07-04</t>
  </si>
  <si>
    <t>2023-07-18</t>
  </si>
  <si>
    <t>2023-07-06</t>
  </si>
  <si>
    <t>2023-05-29</t>
  </si>
  <si>
    <t>Filter Saldo</t>
  </si>
  <si>
    <t>**</t>
  </si>
  <si>
    <t xml:space="preserve">**Notes </t>
  </si>
  <si>
    <t>SearchtipeSaldo dan SearchTipeTransaksi adalah autofill, tidak perlu ketik manual</t>
  </si>
  <si>
    <t>Ubah tanggal pembelian ke tanggal per hari H</t>
  </si>
  <si>
    <t>Nomor tagihan harus diganti/ harus unik untuk setiap transaksinya</t>
  </si>
  <si>
    <t xml:space="preserve"> </t>
  </si>
  <si>
    <t>Reason Failed</t>
  </si>
  <si>
    <t>;FailedStoreDB</t>
  </si>
  <si>
    <t>AT-BLS-003 (Edit tanpa input field mandatory)</t>
  </si>
  <si>
    <t>AT-BLS-004 (Edit berhasil dan semua mandatory terisi</t>
  </si>
  <si>
    <t>AT-BLS-005 (Perubahan pada service, service checked)</t>
  </si>
  <si>
    <t>ke Saldo, cek service aktif</t>
  </si>
  <si>
    <t>AT-BLS-007 (Perubahan pada charge Type ceklis OCR KTP)</t>
  </si>
  <si>
    <t>AT-BLS-008 (Perubahan pada charge Type unchecked OCR KTP)</t>
  </si>
  <si>
    <t>dijalankan lagi saat ada case OCR</t>
  </si>
  <si>
    <t>AT-BLS-021 (Perubahan pada charge Type ceklis OCR Invoice dengan kondisi Quantity diatas 0)</t>
  </si>
  <si>
    <t>AT-BLS-006 (Perubahan pada service, service unchecked)</t>
  </si>
  <si>
    <t>AT-BLS-007 (Perubahan pada charge Type ceklis)</t>
  </si>
  <si>
    <t>AT-BLS-008 (Perubahan pada charge Type unchecked)</t>
  </si>
  <si>
    <t>Success create tenant</t>
  </si>
  <si>
    <t>Mandatory tidak lengkap</t>
  </si>
  <si>
    <t>Gagal search karena nama tenant yang terdaftar tidak kapital semua</t>
  </si>
  <si>
    <t>Success edit services</t>
  </si>
  <si>
    <t>Success Edit Tenant</t>
  </si>
  <si>
    <t>Success ubah charge type</t>
  </si>
  <si>
    <t>Is Mandatory Complete</t>
  </si>
  <si>
    <t>Service</t>
  </si>
  <si>
    <t>ChargeType</t>
  </si>
  <si>
    <t>New</t>
  </si>
  <si>
    <t>Search Tenant</t>
  </si>
  <si>
    <t>Roemah Finance</t>
  </si>
  <si>
    <t>WIKY WILLIS COMPANY</t>
  </si>
  <si>
    <t>$Status</t>
  </si>
  <si>
    <t>Tenant</t>
  </si>
  <si>
    <t>$NamaTenant</t>
  </si>
  <si>
    <t>Sumber Jaya Makmur Finance</t>
  </si>
  <si>
    <t>WOM Finance</t>
  </si>
  <si>
    <t>$KodeTenant</t>
  </si>
  <si>
    <t>RE</t>
  </si>
  <si>
    <t>TF</t>
  </si>
  <si>
    <t>SJM</t>
  </si>
  <si>
    <t>WWC</t>
  </si>
  <si>
    <t>$LabelRefNumber</t>
  </si>
  <si>
    <t>OTP</t>
  </si>
  <si>
    <t>Auto Generate API Key</t>
  </si>
  <si>
    <t>API Key</t>
  </si>
  <si>
    <t>VjTLhV</t>
  </si>
  <si>
    <t>kEZDJp</t>
  </si>
  <si>
    <t>apV55o</t>
  </si>
  <si>
    <t>Batas Saldo</t>
  </si>
  <si>
    <t>Services</t>
  </si>
  <si>
    <t>OCR BPKB;Liveness Face Compare;Verifikasi Dukcapil Tanpa Biometrik;OTP</t>
  </si>
  <si>
    <t>OCR BPKB;Liveness Face Compare;Verifikasi Dukcapil Tanpa Biometrik;Id Forgery</t>
  </si>
  <si>
    <t>Nominal</t>
  </si>
  <si>
    <t>200;300;400;100</t>
  </si>
  <si>
    <t>100;200;300;400</t>
  </si>
  <si>
    <t>Penerima Email Reminder</t>
  </si>
  <si>
    <t>Email</t>
  </si>
  <si>
    <t>williswy@ad-ins.com;williswy@gmail.com</t>
  </si>
  <si>
    <t>wwf@ad-ins.com;wwf@gmail.com</t>
  </si>
  <si>
    <t>$Email User Admin</t>
  </si>
  <si>
    <t>williswy@ad-ins.com</t>
  </si>
  <si>
    <t>wwf@ad-ins.com</t>
  </si>
  <si>
    <t>$Kode Akses User Admin</t>
  </si>
  <si>
    <t>password1111</t>
  </si>
  <si>
    <t>password1234</t>
  </si>
  <si>
    <t>Services Setting</t>
  </si>
  <si>
    <t>ServicesCheck</t>
  </si>
  <si>
    <t>CDE;CREDIT_SCORING</t>
  </si>
  <si>
    <t>ini diisi</t>
  </si>
  <si>
    <t>OTP;DOC;SDT;SMS</t>
  </si>
  <si>
    <t>OCR_KTP;OCR_REKKORAN_BCA;OCR_REKKORAN_MANDIRI;OCR_STNK</t>
  </si>
  <si>
    <t>VendorCheck</t>
  </si>
  <si>
    <t>ESG;ESG</t>
  </si>
  <si>
    <t>DJP;ESG;INDR;DIGI</t>
  </si>
  <si>
    <t>ESG;ESG;ESG;ESG</t>
  </si>
  <si>
    <t>ServicesUncheck</t>
  </si>
  <si>
    <t>VendorUncheck</t>
  </si>
  <si>
    <t>VIDA;VIDA;ESG;DIGI</t>
  </si>
  <si>
    <t>Balance ChargeType Check</t>
  </si>
  <si>
    <t>OCR_KTP</t>
  </si>
  <si>
    <t>OCR_INVOICE</t>
  </si>
  <si>
    <t>ini diisi (salah satu aja)</t>
  </si>
  <si>
    <t>OCR_KTP;OCR_NPWP</t>
  </si>
  <si>
    <t>Balance ChargeType Uncheck</t>
  </si>
  <si>
    <t>OCR_KK;DOC</t>
  </si>
  <si>
    <t>Info</t>
  </si>
  <si>
    <t>Keterangan</t>
  </si>
  <si>
    <t>Vendor</t>
  </si>
  <si>
    <t>Username Check Services</t>
  </si>
  <si>
    <t>DJP</t>
  </si>
  <si>
    <t>Pass Check Services</t>
  </si>
  <si>
    <t>Verification</t>
  </si>
  <si>
    <t>INDR</t>
  </si>
  <si>
    <t>Verifikasi Dukcapil Tanpa Biometrik</t>
  </si>
  <si>
    <t>ESG</t>
  </si>
  <si>
    <t>OCR BUKU TABUNGAN MANDIRI</t>
  </si>
  <si>
    <t>DIGI</t>
  </si>
  <si>
    <t>VRF</t>
  </si>
  <si>
    <t>DUKCAPIL_NOBIO</t>
  </si>
  <si>
    <t>OCR_BUKU_TABUNGAN_MANDIRI</t>
  </si>
  <si>
    <t>OCR_NPWP</t>
  </si>
  <si>
    <t>SMS Notif</t>
  </si>
  <si>
    <t>OCR_BPKB</t>
  </si>
  <si>
    <t>Stamp Duty</t>
  </si>
  <si>
    <t>OCR_KK</t>
  </si>
  <si>
    <t>SMS</t>
  </si>
  <si>
    <t>Liveness Face Compare</t>
  </si>
  <si>
    <t>SDT</t>
  </si>
  <si>
    <t>Credit Decision Engine</t>
  </si>
  <si>
    <t>OCR_STNK</t>
  </si>
  <si>
    <t>Validasi Samsat</t>
  </si>
  <si>
    <t>LIVENESS_FACECOMPARE</t>
  </si>
  <si>
    <t>Face Compare</t>
  </si>
  <si>
    <t>CDE</t>
  </si>
  <si>
    <t>Liveness</t>
  </si>
  <si>
    <t>VALIDASI_SAMSAT</t>
  </si>
  <si>
    <t>Robot Slik</t>
  </si>
  <si>
    <t>FACE_COMPARE</t>
  </si>
  <si>
    <t>ID Forgery + OCR KTP</t>
  </si>
  <si>
    <t>ID Forgery</t>
  </si>
  <si>
    <t>ROBO_SLIK</t>
  </si>
  <si>
    <t>IDFORGERY_OCRKTP</t>
  </si>
  <si>
    <t>ID_FORGERY</t>
  </si>
  <si>
    <t>DUKCAPIL_VIDA</t>
  </si>
  <si>
    <t>OCR_REKKORAN_BCA</t>
  </si>
  <si>
    <t>OCR_REKKORAN_MANDIRI</t>
  </si>
  <si>
    <t>CREDIT_SCORING</t>
  </si>
  <si>
    <t>Credit Scoring</t>
  </si>
  <si>
    <t>next</t>
  </si>
  <si>
    <t>-;Fungsi pencarian gagal, no result</t>
  </si>
  <si>
    <t>AT-SLD-033( Cek saldo yang tampil sesuai dengan yang diceklis di billing system)</t>
  </si>
  <si>
    <t>STOP ini pemisah SIT</t>
  </si>
  <si>
    <t>AT-SLD-001( Cek saldo tanpa input field mandatory)</t>
  </si>
  <si>
    <t>AT-SLD-005( Cek saldo OCR KTP)</t>
  </si>
  <si>
    <t>AT-SLD-012( Cek saldo IDR)</t>
  </si>
  <si>
    <t>AT-SLD-015(Cek saldo IDR)</t>
  </si>
  <si>
    <t>AT-SLD-016 (Cek saldo OCR RK Mandiri)</t>
  </si>
  <si>
    <t>AT-SLD-017 (Cek saldo OCR RK BCA)</t>
  </si>
  <si>
    <t>AT-SLD-018 (Cek saldo Liveness)</t>
  </si>
  <si>
    <t>AT-SLD-019 (Cek saldo IDR untuk liveness)</t>
  </si>
  <si>
    <t>AT-SLD-020 (Cek saldo Face Compare)</t>
  </si>
  <si>
    <t>AT-SLD-021 (Cek saldo IDR untuk Face Compare)</t>
  </si>
  <si>
    <t>AT-SLD-034 (Cek saldo OCR untuk Liveness + Face Compare)</t>
  </si>
  <si>
    <t>AT-SLD-035 (Cek saldo IDR untuk Liveness + Face Compare)</t>
  </si>
  <si>
    <t>AT-SLD-036 (Cek saldo IDR untuk OCR KK)</t>
  </si>
  <si>
    <t>Success search with all criteria and all function active</t>
  </si>
  <si>
    <t>Success search dengan field pengguna dan nama dokumen tidak terisi</t>
  </si>
  <si>
    <t>Success search dengan mengisi field mandatory saja</t>
  </si>
  <si>
    <t>Success search Dummy Dukcapil</t>
  </si>
  <si>
    <t>case selanjut dari ini boleh dijalankan berkali' sesuai test tracking</t>
  </si>
  <si>
    <t>Tipe Transaksi</t>
  </si>
  <si>
    <t>Top up Verifikasi Dukcapil Tanpa Biometrik</t>
  </si>
  <si>
    <t>Tanggal Transaksi Dari</t>
  </si>
  <si>
    <t>2023-05-01</t>
  </si>
  <si>
    <t>Pengguna</t>
  </si>
  <si>
    <t>ADMIN ESIGN</t>
  </si>
  <si>
    <t>Hasil Proses</t>
  </si>
  <si>
    <t>Ref Number</t>
  </si>
  <si>
    <t>Nama Dokumen</t>
  </si>
  <si>
    <t>Tanggal Transaksi hingga</t>
  </si>
  <si>
    <t>2023-05-03</t>
  </si>
  <si>
    <t>Kantor</t>
  </si>
  <si>
    <t>Controller</t>
  </si>
  <si>
    <t>Download File</t>
  </si>
  <si>
    <t>Success verifikasi</t>
  </si>
  <si>
    <t>API KEY controller</t>
  </si>
  <si>
    <t>Tipe API KEY</t>
  </si>
  <si>
    <t>;Data sudah pernah diinput</t>
  </si>
  <si>
    <t>-;Data sudah pernah diinput</t>
  </si>
  <si>
    <t>AT-UMR-001 (Add role tanpa input field mandatory)</t>
  </si>
  <si>
    <t>AT-UMR-002 (Add role dengan field mandatory, klik batal, lalu input kembali dan sukses)</t>
  </si>
  <si>
    <t>AT-UMR-003 (Pengaturan menu role, centang semua menu, batal, lalu simpan ubahan pengaturan)</t>
  </si>
  <si>
    <t>AT-UMR-004 (Pengaturan menu role, uncheck harga layanan)</t>
  </si>
  <si>
    <t>AT-UMR-005 (Add role dengan field mandatory diisi, klik batal, lalu input kembali dan sukses)</t>
  </si>
  <si>
    <t>AT-UMR-006 (Pengaturan menu role, centang semua menu, batal, lalu simpan ubahan pengaturan)</t>
  </si>
  <si>
    <t>AT-UMR-007 (Pengaturan menu role, uncheck harga layanan)</t>
  </si>
  <si>
    <t>AT-UMR-008 (Add role baru dengan field mandatory terisi dan sukses)</t>
  </si>
  <si>
    <t>Add role dengan role name kosong</t>
  </si>
  <si>
    <t>Add role dengan role name sudah ada di tenant yg sama</t>
  </si>
  <si>
    <t>Edit role dengan role name sudah ada di tenant yg sama</t>
  </si>
  <si>
    <t>Success create role baru</t>
  </si>
  <si>
    <t>Success edit role</t>
  </si>
  <si>
    <t>Success settings access menu</t>
  </si>
  <si>
    <t>Add role dengan kata pertama role name melebihi 15 huruf dan hanya 1 kata 
(18 huruf)</t>
  </si>
  <si>
    <t>Add role dengan kata pertama role name melebihi 15 huruf 
(18 huruf) dan ada 2 kata</t>
  </si>
  <si>
    <t>Edit role dengan role name kosong</t>
  </si>
  <si>
    <t>Edit role dengan role name sudah ada di tenant yg berbeda</t>
  </si>
  <si>
    <t>Edit role dengan ganti role name tapi tidak mengubah kata pertama</t>
  </si>
  <si>
    <t>Edit role dengan ganti role name dan mengubah keseluruhan kata</t>
  </si>
  <si>
    <t>Edit role dengan kata pertama role name melebihi 15 huruf dan hanya 1 kata ; ubah kata pertama role name</t>
  </si>
  <si>
    <t>Edit role dengan kata pertama role name melebihi 15 huruf dan hanya 1 kata ; tidak ubah kata pertama role name</t>
  </si>
  <si>
    <t>Edit role dengan kata pertama role name melebihi 15 huruf dan ada 2 kata ; ubah kata pertama role name</t>
  </si>
  <si>
    <t>Edit role dengan kata pertama role name melebihi 15 huruf dan ada 2 kata ; tidak ubah kata pertama role name</t>
  </si>
  <si>
    <t>Settings</t>
  </si>
  <si>
    <t>Username Login</t>
  </si>
  <si>
    <t>Password Login</t>
  </si>
  <si>
    <t>Filter Role</t>
  </si>
  <si>
    <t>Nama Role</t>
  </si>
  <si>
    <t>AKUNTESTING</t>
  </si>
  <si>
    <t>3NEWROLE5</t>
  </si>
  <si>
    <t>SUPERVISOR_TESTING</t>
  </si>
  <si>
    <t>NEWROLETESTING</t>
  </si>
  <si>
    <t>ROLE SUPERQC</t>
  </si>
  <si>
    <t>ROLE USERQC</t>
  </si>
  <si>
    <t>DXSUPERVROLEACCESS SUPERUSER</t>
  </si>
  <si>
    <t>Status Role</t>
  </si>
  <si>
    <t>Edit Role</t>
  </si>
  <si>
    <t>$Nama Role</t>
  </si>
  <si>
    <t>SUPERVISOR</t>
  </si>
  <si>
    <t>ROLEEDIT TESTKEDUA</t>
  </si>
  <si>
    <t>SHISHI</t>
  </si>
  <si>
    <t>2ROLEBARU2</t>
  </si>
  <si>
    <t>ROLE SUPQC</t>
  </si>
  <si>
    <t>ROLES USERQE</t>
  </si>
  <si>
    <t>DXSUPERVROLEACESS SUPERUSER</t>
  </si>
  <si>
    <t>DXSUPERVROLEACESS SUPER</t>
  </si>
  <si>
    <t>$Edit Status Role</t>
  </si>
  <si>
    <t>New Role</t>
  </si>
  <si>
    <t>$Add RoleName</t>
  </si>
  <si>
    <t>AKUNTESTING3</t>
  </si>
  <si>
    <t>BILLING2</t>
  </si>
  <si>
    <t>3NEWROLE2</t>
  </si>
  <si>
    <t>NEWROLEX21</t>
  </si>
  <si>
    <t>NEWROLEX1</t>
  </si>
  <si>
    <t>DXSUPERVROLEACCESS</t>
  </si>
  <si>
    <t>Setting Role</t>
  </si>
  <si>
    <t>$MenuChecked</t>
  </si>
  <si>
    <t>API_KEY;BALANCE;LIST_SERVICE_PRICE</t>
  </si>
  <si>
    <t>API_KEY;BALANCE;LIST_SERVICE_PRICE;API_DOCUMENTATION;COUPON</t>
  </si>
  <si>
    <t>API_DOCUMENTATION;BALANCE;LIST_SERVICE_PRICE;ROLES;USER</t>
  </si>
  <si>
    <t>$MenuUnchecked</t>
  </si>
  <si>
    <t>BALANCE</t>
  </si>
  <si>
    <t>LIST_SERVICE_PRICE</t>
  </si>
  <si>
    <t>API_KEY</t>
  </si>
  <si>
    <t>Menu Code</t>
  </si>
  <si>
    <t>API_DOCUMENTATION</t>
  </si>
  <si>
    <t>API Documentation</t>
  </si>
  <si>
    <t>** untuk penggunaan Uncheck Menu diusahakan kebalikan dari yang di check</t>
  </si>
  <si>
    <t>Misalkan yang di check : API_KEY dan BALANCE, maka sisanya harus masuk ke kolom uncheck</t>
  </si>
  <si>
    <t>Balance</t>
  </si>
  <si>
    <t>List Service Price</t>
  </si>
  <si>
    <t>ROLES</t>
  </si>
  <si>
    <t>Roles</t>
  </si>
  <si>
    <t>TRANSACTION_HISTORY</t>
  </si>
  <si>
    <t>Transaction History</t>
  </si>
  <si>
    <t>User</t>
  </si>
  <si>
    <t>***</t>
  </si>
  <si>
    <t>***!</t>
  </si>
  <si>
    <t>AT-UMU-001 (Add user tanpa input field mandatory)</t>
  </si>
  <si>
    <t>AT-UMU-002 (Add user sukses, klik batal, lalu input kembali)</t>
  </si>
  <si>
    <t>AT-UMU-003 (Resend dan verifikasi, login yang baru didaftarkan)</t>
  </si>
  <si>
    <t>AT-UMU-004 (Nonaktifkan user yang baru dibuat, buat user sesudah ini)</t>
  </si>
  <si>
    <t>AT-UMU-005 (Memilih role lain yang tersedia untuk user)</t>
  </si>
  <si>
    <t>AT-UMU-006 (Add user tanpa input field mandatory)</t>
  </si>
  <si>
    <t>AT-UMU-007 (Add user sukses, klik batal, lalu input kembali)</t>
  </si>
  <si>
    <t>AT-UMU-008 (Resend dan verifikasi, login yang baru didaftarkan)</t>
  </si>
  <si>
    <t>Add dengan email tidak sesuai format</t>
  </si>
  <si>
    <t>Add dengan password &amp; konfirmasi password tidak sama</t>
  </si>
  <si>
    <t>Add dengan email sudah digunakan</t>
  </si>
  <si>
    <t>Add dengan parameter ada yang dikosongkan valuenya</t>
  </si>
  <si>
    <t>Add dengan first name dan last name sudah ada</t>
  </si>
  <si>
    <t>Edit dengan role yg tidak aktif</t>
  </si>
  <si>
    <t>Success create user baru</t>
  </si>
  <si>
    <t>Success edit user baru</t>
  </si>
  <si>
    <t>Sukses Resend verif email saja</t>
  </si>
  <si>
    <t>Add dengan role Admin Eendigo</t>
  </si>
  <si>
    <t>Edit dengan role Admin Client</t>
  </si>
  <si>
    <t>Edit user menjadi tidak aktif</t>
  </si>
  <si>
    <t>EENDIGO.PHASE2_2@ESIGNHUB.MY.ID</t>
  </si>
  <si>
    <t>Filter User</t>
  </si>
  <si>
    <t>CHECKFQE@GMAIL.COM</t>
  </si>
  <si>
    <t>SITEENDIGO2@MAILSAC.COM</t>
  </si>
  <si>
    <t>FRENCENT.KINSELTON@AD-INS.COM</t>
  </si>
  <si>
    <t>EP.NEWUSER2@ESIGNHUB.MY.ID</t>
  </si>
  <si>
    <t>Role</t>
  </si>
  <si>
    <t>New(Add) User</t>
  </si>
  <si>
    <t>$Email</t>
  </si>
  <si>
    <t>SITEENDIGO@MAILSAC.COM</t>
  </si>
  <si>
    <t>SIT2EENDIGO@MAILSAC.COM</t>
  </si>
  <si>
    <t>ASAFINANCE</t>
  </si>
  <si>
    <t>ASAFINANCE@GM.COM</t>
  </si>
  <si>
    <t>KEGAR1@GM.COM</t>
  </si>
  <si>
    <t>KEGAR2@GM.COM</t>
  </si>
  <si>
    <t>KEGAR3@GM.COM</t>
  </si>
  <si>
    <t>KEGAR5@GM.COM</t>
  </si>
  <si>
    <t>KINGJOJO@GM.COM</t>
  </si>
  <si>
    <t>KEGAR6@GM.COM</t>
  </si>
  <si>
    <t>$FirstName</t>
  </si>
  <si>
    <t>SIT</t>
  </si>
  <si>
    <t>SIT2</t>
  </si>
  <si>
    <t>ASTRA</t>
  </si>
  <si>
    <t>KING</t>
  </si>
  <si>
    <t>KEVINTEST1</t>
  </si>
  <si>
    <t>ROLETEST</t>
  </si>
  <si>
    <t>KEVINTESTER</t>
  </si>
  <si>
    <t>ROLETESTT</t>
  </si>
  <si>
    <t>$LastName</t>
  </si>
  <si>
    <t>EENDIGOW</t>
  </si>
  <si>
    <t>JOJO</t>
  </si>
  <si>
    <t>EDGARTEST</t>
  </si>
  <si>
    <t>ROLETESTER</t>
  </si>
  <si>
    <t>EDGARTESTER</t>
  </si>
  <si>
    <t>ROLETESTERR</t>
  </si>
  <si>
    <t>$Role</t>
  </si>
  <si>
    <t>ROLENEW FE1</t>
  </si>
  <si>
    <t>Admin Client</t>
  </si>
  <si>
    <t>2ADMIN2</t>
  </si>
  <si>
    <t>Admin Eendigo</t>
  </si>
  <si>
    <t>$Password</t>
  </si>
  <si>
    <t>Release</t>
  </si>
  <si>
    <t>P@ssword123</t>
  </si>
  <si>
    <t>P@ssword1234</t>
  </si>
  <si>
    <t>$PassConfirm</t>
  </si>
  <si>
    <t>Passw0rd123!</t>
  </si>
  <si>
    <t>Edit User</t>
  </si>
  <si>
    <t>$Firstname(Edit)</t>
  </si>
  <si>
    <t>Gordon</t>
  </si>
  <si>
    <t>KEVIN112</t>
  </si>
  <si>
    <t>KEGAR</t>
  </si>
  <si>
    <t>KEVIN111</t>
  </si>
  <si>
    <t>KEVIN113</t>
  </si>
  <si>
    <t>$LastName(Edit)</t>
  </si>
  <si>
    <t>Ramsay</t>
  </si>
  <si>
    <t>EDGAR112</t>
  </si>
  <si>
    <t>QE</t>
  </si>
  <si>
    <t>EDGAR111</t>
  </si>
  <si>
    <t>EDGAR113</t>
  </si>
  <si>
    <t>$Role(Edit)</t>
  </si>
  <si>
    <t>3NEWROLE9</t>
  </si>
  <si>
    <t>AKUNTESTING2</t>
  </si>
  <si>
    <t>ROLENEWa</t>
  </si>
  <si>
    <t>STAFF EENDIGO</t>
  </si>
  <si>
    <t>7ADMINBILLING</t>
  </si>
  <si>
    <t>$Status Aktivasi</t>
  </si>
  <si>
    <t>Tidak aktif</t>
  </si>
  <si>
    <t>Aktif</t>
  </si>
  <si>
    <t>ResendController</t>
  </si>
  <si>
    <t>ShouldResendVerif?</t>
  </si>
  <si>
    <t>AT-KUP-001 (Tambah kupon tanpa input field mandatory)</t>
  </si>
  <si>
    <t>AT-KUP-002 (Tambah kupon cashback nominal, dimana tanggal mulai dan akhir berlaku kurang dari business date)</t>
  </si>
  <si>
    <t>AT-KUP-003 (Tambah kupon cashback nominal, dimana tanggal mulai dan akhir berlaku sama dengan business date)</t>
  </si>
  <si>
    <t>AT-KUP-004 (Tambah kupon cashback nominal, dimana tanggal mulai kurang dari business date dan tanggal akhir berlaku sama dengan business date)</t>
  </si>
  <si>
    <t>AT-KUP-005 (Tambah kupon cashback nominal, dimana tanggal mulai berlaku melebihi dari business date dan tanggal akhir berlaku sama dengan business date)</t>
  </si>
  <si>
    <t>AT-KUP-006 (Tambah kupon cashback nominal, dimana tanggal mulai berlaku tanggal 1 dan berakhir di tanggal 31 di bulan yang sama)</t>
  </si>
  <si>
    <t>AT-KUP-007 (Tambah kupon cashback nominal, dimana tanggal mulai berlaku tanggal 1 dan berakhir di tanggal 31 di bulan yang akan datang)</t>
  </si>
  <si>
    <t>AT-KUP-008 (Tambah kupon cashback nominal, dimana tanggal mulai berlaku business date dan berakhir di bulan depan)</t>
  </si>
  <si>
    <t>AT-KUP-009 (Tambah kupon discount nominal, dimana tanggal mulai dan akhir berlaku kurang dari business date)</t>
  </si>
  <si>
    <t>AT-KUP-010 (Tambah kupon discount nominal, dimana tanggal mulai dan akhir berlaku sama dengan business date)</t>
  </si>
  <si>
    <t>AT-KUP-011 (Tambah kupon discount nominal, dimana tanggal mulai kurang dari business date dan tanggal akhir berlaku sama dengan business date)</t>
  </si>
  <si>
    <t>AT-KUP-012 (Tambah kupon discount nominal, dimana tanggal mulai berlaku melebihi dari business date dan tanggal akhir berlaku sama dengan business date)</t>
  </si>
  <si>
    <t>AT-KUP-013 (Tambah kupon discount nominal, dimana tanggal mulai berlaku tanggal 1 dan berakhir di tanggal 31 di bulan yang sama)</t>
  </si>
  <si>
    <t>AT-KUP-014 (Tambah kupon discount nominal, dimana tanggal mulai berlaku tanggal 1 dan berakhir di tanggal 31 di bulan yang akan datang)</t>
  </si>
  <si>
    <t>AT-KUP-015 (Tambah kupon discount nominal, dimana tanggal mulai berlaku business date dan berakhir di bulan depan)</t>
  </si>
  <si>
    <t>AT-KUP-016 (Tambah kupon discount nominal, dimana tanggal mulai berlaku business date dan berakhir di bulan depan)</t>
  </si>
  <si>
    <t>AT-KUP-017 (Edit kupon cashback jadi discount, pada bagian nama kupon ,tipe nominal, tenant, jumlah kupon)</t>
  </si>
  <si>
    <t>AT-KUP-018 (Edit kupon discount jadi cashback, pada bagian nama kupon ,tipe nominal, tenant, jumlah kupon)</t>
  </si>
  <si>
    <t>AT-KUP-019 (Tambah kupon cashback percentage, dimana tanggal mulai dan akhir berlaku kurang dari business date)</t>
  </si>
  <si>
    <t>AT-KUP-020 (Tambah kupon cashback percentage, dimana tanggal mulai dan akhir berlaku sama dengan business date)</t>
  </si>
  <si>
    <t>AT-KUP-021 (Tambah kupon cashback percentage, dimana tanggal mulai kurang dari business date dan tanggal akhir berlaku sama dengan business date)</t>
  </si>
  <si>
    <t>AT-KUP-022 (Tambah kupon cashback percentage, dimana tanggal mulai berlaku melebihi dari business date dan tanggal akhir berlaku sama dengan business date)</t>
  </si>
  <si>
    <t>AT-KUP-023 (Tambah kupon cashback percentage, dimana tanggal mulai berlaku tanggal 1 dan berakhir di tanggal 31 di bulan yang sama)</t>
  </si>
  <si>
    <t>AT-KUP-024 (Tambah kupon cashback percentage, dimana tanggal mulai berlaku tanggal 1 dan berakhir di tanggal 31 di bulan yang akan datang)</t>
  </si>
  <si>
    <t>AT-KUP-025 (Tambah kupon cashback percentage, dimana tanggal mulai berlaku business date dan berakhir di bulan depan)</t>
  </si>
  <si>
    <t>AT-KUP-026 (Tambah kupon discount percentage, dimana tanggal mulai dan akhir berlaku kurang dari business date)</t>
  </si>
  <si>
    <t>AT-KUP-027 (Tambah kupon discount percentage, dimana tanggal mulai dan akhir berlaku sama dengan business date)</t>
  </si>
  <si>
    <t>AT-KUP-028 (Tambah kupon discount percentage, dimana tanggal mulai kurang dari business date dan tanggal akhir berlaku sama dengan business date)</t>
  </si>
  <si>
    <t>AT-KUP-029 (Tambah kupon discount percentage, dimana tanggal mulai berlaku melebihi dari business date dan tanggal akhir berlaku sama dengan business date)</t>
  </si>
  <si>
    <t>AT-KUP-030 (Tambah kupon discount percentage, dimana tanggal mulai berlaku tanggal 1 dan berakhir di tanggal 31 di bulan yang sama)</t>
  </si>
  <si>
    <t>AT-KUP-031 (Tambah kupon discount percentage, dimana tanggal mulai berlaku tanggal 1 dan berakhir di tanggal 31 di bulan yang akan datang)</t>
  </si>
  <si>
    <t>AT-KUP-032 (Tambah kupon discount percentage, dimana tanggal mulai berlaku business date dan berakhir di bulan depan)</t>
  </si>
  <si>
    <t>AT-KUP-033 (Tambah kupon discount percentage, dimana tanggal mulai berlaku business date dan berakhir di bulan depan)</t>
  </si>
  <si>
    <t>AT-KUP-034 (Edit kupon cashback jadi discount, pada bagian nama kupon ,tipe nominal, tenant, jumlah kupon)</t>
  </si>
  <si>
    <t>AT-KUP-035 (Edit kupon discount jadi cashback, pada bagian nama kupon ,tipe nominal, tenant, jumlah kupon)</t>
  </si>
  <si>
    <t xml:space="preserve">Create Kode kupon double </t>
  </si>
  <si>
    <t>Create kupon Nominal 0</t>
  </si>
  <si>
    <t>Create kupon dengan Jumlah kupon 0</t>
  </si>
  <si>
    <t>Create kupon dengan maksimal penebusan 0</t>
  </si>
  <si>
    <t>Create kupon dengan Maksimal penebusan melebihi jumlah kupon</t>
  </si>
  <si>
    <t>Create kupon dengan Tenant tidak exist</t>
  </si>
  <si>
    <t>Create kupon dengan Nominal diatas 100 untuk persentase</t>
  </si>
  <si>
    <t>Create kupon 
Tanggal awal berlaku lebih kecil dari business date, tanggal akhir berlaku lebih kecil dari business date</t>
  </si>
  <si>
    <t>Create kupon 
Tanggal awal berlaku lebih kecil dari business date, tanggal akhir berlaku lebih besar dari business date</t>
  </si>
  <si>
    <t>Create kupon 
Tanggal awal berlaku lebih besar dari business date, tanggal akhir berlaku lebih kecil dari business date</t>
  </si>
  <si>
    <t>Create kupon 
Tanggal awal berlaku lebih besar dari business date, tanggal akhir berlaku lebih besar dari business date</t>
  </si>
  <si>
    <t xml:space="preserve">Edit kupon dengan Kode kupon double </t>
  </si>
  <si>
    <t>Edit kupon dengan Nominal kupon 0</t>
  </si>
  <si>
    <t>Edit kupon dengan Jumlah kupon 0</t>
  </si>
  <si>
    <t>Edit kupon dengan maksimal penebusan 0</t>
  </si>
  <si>
    <t>Edit dengan Maksimal penebusan melebihi jumlah kupon</t>
  </si>
  <si>
    <t>Edit dengan Nominal diatas 100 untuk persentase</t>
  </si>
  <si>
    <t>Edit kupon 
Tanggal awal berlaku lebih kecil dari business date, tanggal akhir berlaku lebih kecil dari business date</t>
  </si>
  <si>
    <t>Edit kupon 
Tanggal awal berlaku lebih kecil dari business date, tanggal akhir berlaku lebih besar dari business date</t>
  </si>
  <si>
    <t>Edit kupon 
Tanggal awal berlaku lebih besar dari business date, tanggal akhir berlaku lebih kecil dari business date</t>
  </si>
  <si>
    <t>Edit kupon 
Tanggal awal berlaku lebih besar dari business date, tanggal akhir berlaku lebih besar dari business date</t>
  </si>
  <si>
    <t>Edit kupon yang sudah pernah dipakai</t>
  </si>
  <si>
    <t>Create coupon baru dengan kondisi cashback percentage</t>
  </si>
  <si>
    <t>Create coupon baru dengan kondisi discount percentage</t>
  </si>
  <si>
    <t>Create coupon baru dengan kondisi discount nominal</t>
  </si>
  <si>
    <t>Create coupon baru dengan kondisi cashback nominal</t>
  </si>
  <si>
    <t>Edit kupon yang baru dibuat</t>
  </si>
  <si>
    <t>Tunjukkan detail</t>
  </si>
  <si>
    <t>Create kupon dengan Minimum pembayaran 0</t>
  </si>
  <si>
    <t>Create kupon dengan Nominal diatas 100 untuk tipe nominal</t>
  </si>
  <si>
    <t>Edit dengan Minimum pembayaran 0</t>
  </si>
  <si>
    <t>Edit dengan Tenant tidak exist</t>
  </si>
  <si>
    <t>Edit dengan Nominal diatas 100 untuk tipe nominal</t>
  </si>
  <si>
    <t>Detail</t>
  </si>
  <si>
    <t>Tipe Kupon</t>
  </si>
  <si>
    <t>Tipe Nilai Kupon</t>
  </si>
  <si>
    <t>Tanggal Mulai berlaku awal</t>
  </si>
  <si>
    <t>2023-06-02</t>
  </si>
  <si>
    <t>Tanggal Terakhir berlaku awal</t>
  </si>
  <si>
    <t>2023-06-16</t>
  </si>
  <si>
    <t>Kode Kupon</t>
  </si>
  <si>
    <t>CHSBCKNM057</t>
  </si>
  <si>
    <t>DSCNM058</t>
  </si>
  <si>
    <t>QEDISC1</t>
  </si>
  <si>
    <t>CFDISC10</t>
  </si>
  <si>
    <t>CHSBCK75</t>
  </si>
  <si>
    <t>CH3CKKUPON11</t>
  </si>
  <si>
    <t>Status Pemakaian</t>
  </si>
  <si>
    <t>Tanggal Mulai berlaku akhir</t>
  </si>
  <si>
    <t>Tanggal Terakhir berlaku akhir</t>
  </si>
  <si>
    <t>New/Edit Coupon</t>
  </si>
  <si>
    <t>$TipeKupon</t>
  </si>
  <si>
    <t>Discount</t>
  </si>
  <si>
    <t>Cashback</t>
  </si>
  <si>
    <t>$KodeKupon</t>
  </si>
  <si>
    <t>CHSBC123123</t>
  </si>
  <si>
    <t>CHSBCKNM001</t>
  </si>
  <si>
    <t>CHSBCKNM002</t>
  </si>
  <si>
    <t>CHSBCKNM003</t>
  </si>
  <si>
    <t>CHSBCKNM004</t>
  </si>
  <si>
    <t>CHSBCKNM005</t>
  </si>
  <si>
    <t>CHSBCKNM006</t>
  </si>
  <si>
    <t>CHSBCKNM007</t>
  </si>
  <si>
    <t>DSCNM001</t>
  </si>
  <si>
    <t>DSCNM002</t>
  </si>
  <si>
    <t>DSCNM003</t>
  </si>
  <si>
    <t>DSCNM004</t>
  </si>
  <si>
    <t>DSCNM005</t>
  </si>
  <si>
    <t>DSCNM006</t>
  </si>
  <si>
    <t>DSCNM007</t>
  </si>
  <si>
    <t>DSCNM008</t>
  </si>
  <si>
    <t>DSCEDIT01</t>
  </si>
  <si>
    <t>CHSBCKEDIT01</t>
  </si>
  <si>
    <t>CHSBCKNM051</t>
  </si>
  <si>
    <t>CHSBCKNM052</t>
  </si>
  <si>
    <t>CHSBCKNM053</t>
  </si>
  <si>
    <t>CHSBCKNM054</t>
  </si>
  <si>
    <t>CHSBCKNM055</t>
  </si>
  <si>
    <t>CHSBCKNM056</t>
  </si>
  <si>
    <t>DSCNM051</t>
  </si>
  <si>
    <t>DSCNM052</t>
  </si>
  <si>
    <t>DSCNM053</t>
  </si>
  <si>
    <t>DSCNM054</t>
  </si>
  <si>
    <t>DSCNM055</t>
  </si>
  <si>
    <t>DSCNM056</t>
  </si>
  <si>
    <t>DSCNM057</t>
  </si>
  <si>
    <t>DSCEDIT02</t>
  </si>
  <si>
    <t>CHSBCKEDIT02</t>
  </si>
  <si>
    <t>DSCCOBAAJA</t>
  </si>
  <si>
    <t>COBAKUPONQE2</t>
  </si>
  <si>
    <t>COBAKUPONQE4</t>
  </si>
  <si>
    <t>COBAKUPONQE6</t>
  </si>
  <si>
    <t>COBAKUPONQE8</t>
  </si>
  <si>
    <t>COBAKUPONQE9</t>
  </si>
  <si>
    <t>COBAKUPONQE10</t>
  </si>
  <si>
    <t>COBAKUPONQE11</t>
  </si>
  <si>
    <t>COBAKUPONQE12</t>
  </si>
  <si>
    <t>COBAKUPONQE13</t>
  </si>
  <si>
    <t>COBAKUPONQE14</t>
  </si>
  <si>
    <t>TESTQCCASHBACK</t>
  </si>
  <si>
    <t>CHSBCK11</t>
  </si>
  <si>
    <t>DSCCOBA1</t>
  </si>
  <si>
    <t>QEDISC25</t>
  </si>
  <si>
    <t>QEDISC30</t>
  </si>
  <si>
    <t>$TanggalMulaiBerlaku</t>
  </si>
  <si>
    <t>2023-07-20</t>
  </si>
  <si>
    <t>2023-07-01</t>
  </si>
  <si>
    <t>2023-08-01</t>
  </si>
  <si>
    <t>2023-06-09</t>
  </si>
  <si>
    <t>2023-07-10</t>
  </si>
  <si>
    <t>2023-06-30</t>
  </si>
  <si>
    <t>2023-06-08</t>
  </si>
  <si>
    <t>2023-06-20</t>
  </si>
  <si>
    <t>2023-06-19</t>
  </si>
  <si>
    <t>$TanggalTerakhirBerlaku</t>
  </si>
  <si>
    <t>2023-07-31</t>
  </si>
  <si>
    <t>2023-08-31</t>
  </si>
  <si>
    <t>2023-06-15</t>
  </si>
  <si>
    <t>$TipeNilaiKupon</t>
  </si>
  <si>
    <t>Percentage</t>
  </si>
  <si>
    <t>$NilaiKupon</t>
  </si>
  <si>
    <t>$JumlahKupon</t>
  </si>
  <si>
    <t>$MaksimalPenebusan</t>
  </si>
  <si>
    <t>$MinimalPembayaran</t>
  </si>
  <si>
    <t>TRUTHEAR HEXA</t>
  </si>
  <si>
    <t>Controller Testing</t>
  </si>
  <si>
    <t>CopyCouponCode?</t>
  </si>
  <si>
    <t>;FailedStoreDB Jumlah isi ulang tidak sesuai</t>
  </si>
  <si>
    <t>;Coupon tidak tersedia</t>
  </si>
  <si>
    <t>;Kupon sudah habis terpakai</t>
  </si>
  <si>
    <t>;Coupon tenant tidak cocok dengan tenant yang diinput</t>
  </si>
  <si>
    <t>;Total transaksi tidak memenuhi minimum pembayaran</t>
  </si>
  <si>
    <t>;Kode Kupon tidak ditemukan</t>
  </si>
  <si>
    <t>;Amount dan Unit Price tidak boleh kosong</t>
  </si>
  <si>
    <t>;Silahkan pilih tipe saldo terlebih dahulu!</t>
  </si>
  <si>
    <t>;Silahkan pilih layanan terlebih dahulu!</t>
  </si>
  <si>
    <t>AT-ISA-001 (Tidak isi field mandatory topup)</t>
  </si>
  <si>
    <t>AT-ISA-002 (Lakukan topup hingga klik tombol next tapi muncul warning)</t>
  </si>
  <si>
    <t>AT-ISA-003 (Lakukan topup sesuai prosedur tapi klik batal)</t>
  </si>
  <si>
    <t>AT-ISA-005 (Lakukan topup dengan minimum pembayaran kupon tidak terpenuhi)</t>
  </si>
  <si>
    <t>AT-ISA-006 (Lakukan topup dengan kupon yang mulai berlaku di bulan depan)</t>
  </si>
  <si>
    <t>AT-ISA-007 (Lakukan topup dengan kupon yang dikhususkan untuk tenant lain)</t>
  </si>
  <si>
    <t>AT-ISA-008 (Lakukan topup dengan kupon cashback yang berlaku di All tenant dengan max redeem 3 kali)</t>
  </si>
  <si>
    <t>AT-ISA-009 (Lakukan topup dengan kupon sama yang baru dipakai sebelumnya)</t>
  </si>
  <si>
    <t>AT-ISA-010 (Lakukan topup dengan kupon sama yang dipakai sebelumnya)</t>
  </si>
  <si>
    <t>AT-ISA-011 (Lakukan topup dengan kupon sama seperti AT-ISA-008)</t>
  </si>
  <si>
    <t>AT-ISA-012 (Lakukan topup dengan kupon discount yang berlaku di All tenant dengan max redeem 3 kali)</t>
  </si>
  <si>
    <t>AT-ISA-025 (Lakukan topup OCR KTP tanpa kupon)</t>
  </si>
  <si>
    <t>AT-ISA-026 (Lakukan topup OCR NPWP tanpa kupon)</t>
  </si>
  <si>
    <t>AT-ISA-027 (Lakukan topup IDR tanpa kupon)</t>
  </si>
  <si>
    <t>AT-ISA-028 (Lakukan topup OCR STNK tanpa kupon)</t>
  </si>
  <si>
    <t>AT-ISA-029 (Lakukan topup OCR RK Mandiri tanpa kupon)</t>
  </si>
  <si>
    <t>AT-ISA-030 (Lakukan topup OCR RK BCA tanpa kupon)</t>
  </si>
  <si>
    <t>AT-ISA-031 (Lakukan topup Liveness dengan charge type price tanpa kupon)</t>
  </si>
  <si>
    <t>AT-ISA-032 (Lakukan topup Face Compare dengan charge type price tanpa kupon)</t>
  </si>
  <si>
    <t>AT-ISA-033 (Lakukan topup Liveness + Face Compare dengan charge type price tanpa kupon)</t>
  </si>
  <si>
    <t>AT-ISA-034 (Lakukan topup OCR KK dengan charge type price tanpa kupon)</t>
  </si>
  <si>
    <t>AT-ISA-044 (Lakukan topup hingga klik tombol next tapi muncul warning)</t>
  </si>
  <si>
    <t>AT-ISA-035 (Lakukan topup sesuai prosedur tapi klik batal)</t>
  </si>
  <si>
    <t>AT-ISA-036 (Lakukan topup dengan minimum pembayaran kupon tidak terpenuhi)</t>
  </si>
  <si>
    <t>AT-ISA-037 (Lakukan topup dengan kupon yang mulai berlaku di bulan depan)</t>
  </si>
  <si>
    <t>AT-ISA-038 (Lakukan topup dengan kupon yang dikhususkan untuk tenant lain)</t>
  </si>
  <si>
    <t>AT-ISA-039 (Lakukan topup dengan kupon cashback yang berlaku di All tenant dengan max redeem 3 kali)</t>
  </si>
  <si>
    <t>AT-ISA-040 (Lakukan topup dengan kupon sama yang baru dipakai sebelumnya)</t>
  </si>
  <si>
    <t>AT-ISA-041 (Lakukan topup dengan kupon sama yang dipakai sebelumnya)</t>
  </si>
  <si>
    <t>AT-ISA-042 (Lakukan topup dengan kupon sama seperti AT-ISA-041)</t>
  </si>
  <si>
    <t>AT-ISA-043 (Lakukan topup dengan kupon cashback)</t>
  </si>
  <si>
    <t>Topup dengan kupon habis</t>
  </si>
  <si>
    <t>Topup dengan kupon sudah melewati maksimum redeem</t>
  </si>
  <si>
    <t>Topup dengan kupon masa berlaku awal lebih besar dari tanggal hari ini</t>
  </si>
  <si>
    <t>Topup dengan kupon tidak sesuai tenant</t>
  </si>
  <si>
    <t>Topup dengan transaksi dibawah minimum payment kupon</t>
  </si>
  <si>
    <t>Topup dengan kupon tidak exist</t>
  </si>
  <si>
    <t>Top up dengan list service hanya IDR dan tanpa kupon</t>
  </si>
  <si>
    <t>Topup dengan field mandatory tidak lengkap</t>
  </si>
  <si>
    <t>Topup tanpa tambah layanan dan kupon</t>
  </si>
  <si>
    <t>Topup saldo sesuai prosedur standar (kupon menggunakan jenis diskon persentase)</t>
  </si>
  <si>
    <t>Topup dengan kupon tipe diskon dan tipe nominal adalah nominal</t>
  </si>
  <si>
    <t>Topup dengan kupon tipe cashback dan tipe nominal adalah nominal</t>
  </si>
  <si>
    <t>Topup dengan kupon tipe cashback dan tipe nominal adalah persentase</t>
  </si>
  <si>
    <t>Isi Saldo</t>
  </si>
  <si>
    <t>$Metode Pembayaran</t>
  </si>
  <si>
    <t>Manual Bank Transfer</t>
  </si>
  <si>
    <t>$Bank Destinasi</t>
  </si>
  <si>
    <t>Bank ABC</t>
  </si>
  <si>
    <t>$SaldoYangDipilih</t>
  </si>
  <si>
    <t>OCR NPWP;OCR BPKB</t>
  </si>
  <si>
    <t>OCR KTP;OCR NPWP</t>
  </si>
  <si>
    <t>OCR BPKB;OCR NPWP</t>
  </si>
  <si>
    <t>$JumlahisiUlang(quantity)</t>
  </si>
  <si>
    <t>10;5</t>
  </si>
  <si>
    <t>1;1</t>
  </si>
  <si>
    <t>5;10</t>
  </si>
  <si>
    <t>5;5</t>
  </si>
  <si>
    <t>15;5</t>
  </si>
  <si>
    <t>25;5</t>
  </si>
  <si>
    <t>30;5</t>
  </si>
  <si>
    <t>5;13</t>
  </si>
  <si>
    <t>7;12</t>
  </si>
  <si>
    <t>PASTIUNTUNG</t>
  </si>
  <si>
    <t>COUPONMAKAN</t>
  </si>
  <si>
    <t>DISKONEP1</t>
  </si>
  <si>
    <t>COBAKUPONNN</t>
  </si>
  <si>
    <t>CFDISCAJA</t>
  </si>
  <si>
    <t>CFDISC15</t>
  </si>
  <si>
    <t>CFDISC6K</t>
  </si>
  <si>
    <t>CFDISC2K</t>
  </si>
  <si>
    <t>CFDISCAJA1</t>
  </si>
  <si>
    <t>TambahLayanan?</t>
  </si>
  <si>
    <t>TambahKupon?</t>
  </si>
  <si>
    <t>Notes</t>
  </si>
  <si>
    <t>Layanan Tersedia :</t>
  </si>
  <si>
    <t>Document</t>
  </si>
  <si>
    <t>Dukcapil Biometrik</t>
  </si>
  <si>
    <t>Face Verify</t>
  </si>
  <si>
    <t>Id Forgery</t>
  </si>
  <si>
    <t>OCR Buku Tabungan BCA</t>
  </si>
  <si>
    <t>OCR Buku Tabungan Mandiri</t>
  </si>
  <si>
    <t>PHONE ACTIVE CHECK</t>
  </si>
  <si>
    <t>Robotik Slik</t>
  </si>
  <si>
    <t>Sign</t>
  </si>
  <si>
    <t>Test Saldo 1</t>
  </si>
  <si>
    <t>Verifikasi Biometrik Dukcapil</t>
  </si>
  <si>
    <t>;Gagal pilih role saat login</t>
  </si>
  <si>
    <t>;Kata sandi saat ini tidak sama</t>
  </si>
  <si>
    <t>;Kata sandi harus mengandung karakter huruf besar, huruf kecil, nomor, dan karakter spesial.</t>
  </si>
  <si>
    <t>;Input password baru berbeda</t>
  </si>
  <si>
    <t>;&lt;Kata sandi saat ini tidak sama&gt;</t>
  </si>
  <si>
    <t>;&lt;Input password baru berbeda&gt;</t>
  </si>
  <si>
    <t>AT-CPS-001 (Change password tanpa input semua mandatory)</t>
  </si>
  <si>
    <t>AT-CPS-002 (Change password dimana password lama salah)</t>
  </si>
  <si>
    <t>AT-CPS-003 (Change password dengan confirm password yang berbeda)</t>
  </si>
  <si>
    <t>AT-CPS-004 (Change password dengan password baru tidak sesuai kriteria)</t>
  </si>
  <si>
    <t>AT-CPS-005 (Change password sesuai kriteria pada semua field)</t>
  </si>
  <si>
    <t>AT-CPS-006 (Change password tanpa input semua mandatory)</t>
  </si>
  <si>
    <t>AT-CPS-007 (Change password dimana password lama salah)</t>
  </si>
  <si>
    <t>AT-CPS-008 (Change password dengan confirm password yang berbeda)</t>
  </si>
  <si>
    <t>AT-CPS-009 (Change password dengan password baru tidak sesuai kriteria)</t>
  </si>
  <si>
    <t>AT-CPS-010 (Change password sesuai kriteria pada semua field)</t>
  </si>
  <si>
    <t>AT-CPS-011 (Change password tanpa input semua mandatory)</t>
  </si>
  <si>
    <t>AT-CPS-012 (Change password dimana password lama salah)</t>
  </si>
  <si>
    <t>AT-CPS-013 (Change password dengan confirm password yang berbeda)</t>
  </si>
  <si>
    <t>AT-CPS-014 (Change password dengan password baru tidak sesuai kriteria)</t>
  </si>
  <si>
    <t>AT-CPS-015 (Change password sesuai kriteria pada semua field)</t>
  </si>
  <si>
    <t>AT-CPS-016 (Change password tanpa input semua mandatory)</t>
  </si>
  <si>
    <t>AT-CPS-017 (Change password dimana password lama salah)</t>
  </si>
  <si>
    <t>AT-CPS-018 (Change password dengan confirm password yang berbeda)</t>
  </si>
  <si>
    <t>AT-CPS-019 (Change password dengan password baru tidak sesuai kriteria)</t>
  </si>
  <si>
    <t>AT-CPS-020 (Change password sesuai kriteria pada semua field)</t>
  </si>
  <si>
    <t>AT-CPS-021 (Change password tanpa input semua mandatory)</t>
  </si>
  <si>
    <t>AT-CPS-022 (Change password dimana password lama salah)</t>
  </si>
  <si>
    <t>AT-CPS-023 (Change password dengan confirm password yang berbeda)</t>
  </si>
  <si>
    <t>AT-CPS-024 (Change password dengan password baru tidak sesuai kriteria)</t>
  </si>
  <si>
    <t>AT-CPS-025 (Change password sesuai kriteria pada semua field)</t>
  </si>
  <si>
    <t>Password lama tidak sesuai</t>
  </si>
  <si>
    <t>Password baru tidak sesuai kriteria</t>
  </si>
  <si>
    <t>Confirm pass tidak sesuai</t>
  </si>
  <si>
    <t>Field mandatory ada yang tidak diisi</t>
  </si>
  <si>
    <t>Change Password sesuai kriteria</t>
  </si>
  <si>
    <t>Check@23!</t>
  </si>
  <si>
    <t>Check12345!</t>
  </si>
  <si>
    <t>Check123!</t>
  </si>
  <si>
    <t>Pilih Role</t>
  </si>
  <si>
    <t>AdminClie</t>
  </si>
  <si>
    <t>$Password Lama</t>
  </si>
  <si>
    <t>PassTur</t>
  </si>
  <si>
    <t>$Password Baru</t>
  </si>
  <si>
    <t>P@ssw0rd1234</t>
  </si>
  <si>
    <t>PassKUY</t>
  </si>
  <si>
    <t>P@ssw0rd12345</t>
  </si>
  <si>
    <t>P@ssw0rd134</t>
  </si>
  <si>
    <t>Checkajadong</t>
  </si>
  <si>
    <t>$PasswordBaruConfirm</t>
  </si>
  <si>
    <t>Check123456!</t>
  </si>
  <si>
    <t>[Bank Code tidak boleh kosong]</t>
  </si>
  <si>
    <t>Bank tidak ditemukan</t>
  </si>
  <si>
    <t>Get data dengan payment method tidak exit</t>
  </si>
  <si>
    <t>Get dengan bank tidak exist</t>
  </si>
  <si>
    <t>Hit tanpa input bankCode</t>
  </si>
  <si>
    <t>Get dengan tidak ada data payment account</t>
  </si>
  <si>
    <t>Get dengan tidak ada data payment account yang aktif</t>
  </si>
  <si>
    <t>Get dengan ada data payment account aktif dan ada yang tidak aktif</t>
  </si>
  <si>
    <t>Expected</t>
  </si>
  <si>
    <t>Total Unsigned Documents</t>
  </si>
  <si>
    <t>audit</t>
  </si>
  <si>
    <t>bankCode</t>
  </si>
  <si>
    <t>""</t>
  </si>
  <si>
    <t>"ASDDD"</t>
  </si>
  <si>
    <t>"QST"</t>
  </si>
  <si>
    <t>"XYZ"</t>
  </si>
  <si>
    <t>"ABC"</t>
  </si>
  <si>
    <t>;Fungsi pencarian gagal, no result</t>
  </si>
  <si>
    <t>;Pilih File terlebih dahulu.</t>
  </si>
  <si>
    <t>;Failed Verify Data Match &amp; EqualNPWP Number</t>
  </si>
  <si>
    <t>;Fungsi pencarian gagal, no result;Failed Verify Data Match &amp; EqualDDL Status;Failed Verify Data Match &amp; EqualDetail tidak sesuai;Failed Verify Data Match &amp; EqualDetail tidak sesuai;Failed Verify Data Match &amp; EqualDetail tidak sesuai;Failed Verify Data Match &amp; EqualDetail tidak sesuai</t>
  </si>
  <si>
    <t>AT-RWT-001 (Upload bukti pembayaran berhasil)</t>
  </si>
  <si>
    <t>AT-REN-001 (Login sebagai admin Finance Eendigo)</t>
  </si>
  <si>
    <t>AT-REN-002 (Login dengan Finance Eendigo)</t>
  </si>
  <si>
    <t>Get list tanpa filter dengan role Admin Eendigo</t>
  </si>
  <si>
    <t>Get list tanpa filter dengan role Admin Finance Eendigo</t>
  </si>
  <si>
    <t>Get list dengan role Admin Client dan tanggal transaksi awal lebih besar dari hari ini</t>
  </si>
  <si>
    <t>Get list dengan role Admin Client dan tanggal transaksi akhir lebih kecil dari hari ini</t>
  </si>
  <si>
    <t>Upload pembayaran tanpa menyertakan file yang harus diupload</t>
  </si>
  <si>
    <t>Upload pembayaran namun menggunakan file selain format .jpg, .png, .jpeg</t>
  </si>
  <si>
    <t>Pengecekan paging dan semua kondisi view aktif (admin client)</t>
  </si>
  <si>
    <t>Pengecekan paging dan semua kondisi view aktif (admin finance)</t>
  </si>
  <si>
    <t>Pengecekan paging dan semua kondisi view aktif (admin eendigo)</t>
  </si>
  <si>
    <t>View NPWP admin client (tenant sendiri)</t>
  </si>
  <si>
    <t>View NPWP admin eendigo (tenant sendiri)</t>
  </si>
  <si>
    <t>View NPWP admin eendigo (tenant milik orang lain)</t>
  </si>
  <si>
    <t>View NPWP admin finance (tenant sendiri)</t>
  </si>
  <si>
    <t>View NPWP admin finance(tenant milik orang lain)</t>
  </si>
  <si>
    <t>Get list tanpa filter dengan role Admin Client</t>
  </si>
  <si>
    <t>View Detail admin client (tenant sendiri)</t>
  </si>
  <si>
    <t>View Detail admin eendigo (tenant sendiri)</t>
  </si>
  <si>
    <t>View Detail admin eendigo (tenant miliki orang lain)</t>
  </si>
  <si>
    <t>View Detail admin finance (tenant sendiri)</t>
  </si>
  <si>
    <t>View Detail admin finance (tenant miliki orang lain)</t>
  </si>
  <si>
    <t>View Bukti Pembayaran admin client (tenant sendiri)</t>
  </si>
  <si>
    <t>View Bukti Pembayaran admin eendigo (tenant sendiri)</t>
  </si>
  <si>
    <t>View Bukti pembayaran admin eendigo (tenant miliki orang lain)</t>
  </si>
  <si>
    <t>View Bukti pembayaran admin finance (tenant sendiri)</t>
  </si>
  <si>
    <t>View Bukti Pembayaran admin finance (tenant miliki orang lain)</t>
  </si>
  <si>
    <t>Upload Bukti Bayar</t>
  </si>
  <si>
    <t>None</t>
  </si>
  <si>
    <t>SENTANIADMINEENDIGO@GMAIL.COM</t>
  </si>
  <si>
    <t>QAFINANCEEENDIGO@ESIGNHUB.MY.ID</t>
  </si>
  <si>
    <t>Password1!</t>
  </si>
  <si>
    <t>Role of Choice</t>
  </si>
  <si>
    <t>Admin Finance Eendigo</t>
  </si>
  <si>
    <t>Filter Transaksi</t>
  </si>
  <si>
    <t>Tanggal Transaksi awal</t>
  </si>
  <si>
    <t>2023-07-07</t>
  </si>
  <si>
    <t>2023-06-13</t>
  </si>
  <si>
    <t>2023-06-12</t>
  </si>
  <si>
    <t>Tanggal Transaksi akhir</t>
  </si>
  <si>
    <t>2023-07-05</t>
  </si>
  <si>
    <t>Tipe Isi Ulang</t>
  </si>
  <si>
    <t>Trial</t>
  </si>
  <si>
    <t>StatusSaldo</t>
  </si>
  <si>
    <t>Menunggu Pembayaran</t>
  </si>
  <si>
    <t>Menunggu Verifikasi Pembayaran</t>
  </si>
  <si>
    <t>Pembayaran Berhasil</t>
  </si>
  <si>
    <t>Metode Pembayaran</t>
  </si>
  <si>
    <t>PT. REAL ESTATE</t>
  </si>
  <si>
    <t>Upload Bukti Pembayaran</t>
  </si>
  <si>
    <t>$Image</t>
  </si>
  <si>
    <t>D:\KIP'\Katalon Test\EENDIGOProject\ImageFolder\decoy.txt</t>
  </si>
  <si>
    <t>ViewDetail?</t>
  </si>
  <si>
    <t>ViewNPWP?</t>
  </si>
  <si>
    <t>ViewBuktiPembayaran?</t>
  </si>
  <si>
    <t>Status available :</t>
  </si>
  <si>
    <t>Untuk layanan yang bisa diaktifkan di tiap level Admin adalah :</t>
  </si>
  <si>
    <t xml:space="preserve">Admin Client = </t>
  </si>
  <si>
    <t>ViewDetail, ViewNPWP, ViewBuktiPembayaran, Upload Pembayaran</t>
  </si>
  <si>
    <t>Transaksi Kadaluarsa</t>
  </si>
  <si>
    <t>Admin Eendigo =</t>
  </si>
  <si>
    <t>ViewDetail, ViewNPWP</t>
  </si>
  <si>
    <t xml:space="preserve">Admin Finance Eendigo = </t>
  </si>
  <si>
    <t>Semua kecuali Upload Pembayaran</t>
  </si>
  <si>
    <t>Pembayaran Ditolak</t>
  </si>
  <si>
    <t>Upload bukti</t>
  </si>
  <si>
    <t>Lakukan approval dan saldo masuk</t>
  </si>
  <si>
    <t>2023-08-09</t>
  </si>
  <si>
    <t>Upload Pembayaran?</t>
  </si>
  <si>
    <t>ApprovePembayaran?</t>
  </si>
  <si>
    <t>Tidak input field mandatory untuk input email</t>
  </si>
  <si>
    <t>Input email dengan format yang tidak valid</t>
  </si>
  <si>
    <t>Reset code salah dan tidak di resend yang baru</t>
  </si>
  <si>
    <t>Pass kurang dari 8 karakter</t>
  </si>
  <si>
    <t>Pass tidak mengandung huruf besar</t>
  </si>
  <si>
    <t>Pass tidak mengandung huruf kecil</t>
  </si>
  <si>
    <t>Pass tidak mengandung angka</t>
  </si>
  <si>
    <t>Pass tidak mengandung special character</t>
  </si>
  <si>
    <t>Pass new dan confirm pass tidak sesuai</t>
  </si>
  <si>
    <t>Reset password dengan semua kendali aktif</t>
  </si>
  <si>
    <t>$EmailForPassChange</t>
  </si>
  <si>
    <t>CHECKFINANCEGMCOM</t>
  </si>
  <si>
    <t>Check123124!</t>
  </si>
  <si>
    <t>Check1245!</t>
  </si>
  <si>
    <t>Ch12!</t>
  </si>
  <si>
    <t>check124124!</t>
  </si>
  <si>
    <t>CHECK124124!</t>
  </si>
  <si>
    <t>CheckInDisini!</t>
  </si>
  <si>
    <t>Check124124</t>
  </si>
  <si>
    <t>CheckJOJO</t>
  </si>
  <si>
    <t>Testing Controller</t>
  </si>
  <si>
    <t>WrongResetCode?</t>
  </si>
  <si>
    <t>FalseCode</t>
  </si>
  <si>
    <t>Resend Reset Code?</t>
  </si>
  <si>
    <t>Count Resend</t>
  </si>
  <si>
    <t>**Warna Kuning berarti file dihilangkan</t>
  </si>
  <si>
    <t>*Area yang diarsir abu-abu tidak dilakukan perubahan sama sekali</t>
  </si>
  <si>
    <t>Nama File</t>
  </si>
  <si>
    <t>Directory</t>
  </si>
  <si>
    <t>Is Xpath change to Relative</t>
  </si>
  <si>
    <t>New Relative Path</t>
  </si>
  <si>
    <t>Is removed?</t>
  </si>
  <si>
    <t>API KEY</t>
  </si>
  <si>
    <t>div_OCR KTP</t>
  </si>
  <si>
    <t>Object Repository/API_KEY/Page_API Documentation</t>
  </si>
  <si>
    <t>div_Silahkan pilih API yang akan diunduh do_18ee2e</t>
  </si>
  <si>
    <t>FrameOK</t>
  </si>
  <si>
    <t>Object Repository/API_KEY/Page_Add Api Key</t>
  </si>
  <si>
    <t>div_Code 1202 Tidak bisa memiliki lebih dari 1 tipe api key yang sama</t>
  </si>
  <si>
    <t>select_Tipe API KeyPRODUCTIONTRIAL</t>
  </si>
  <si>
    <t>New Name : select_tipeAPI</t>
  </si>
  <si>
    <t>div_4 total</t>
  </si>
  <si>
    <t>Object Repository/API_KEY/Page_Api Key List</t>
  </si>
  <si>
    <t>div_active</t>
  </si>
  <si>
    <t>div_FilterKode Tenant Nama Tenant Tipe API _9c9594</t>
  </si>
  <si>
    <t>div_Inactive</t>
  </si>
  <si>
    <t>div_PRODUCTION</t>
  </si>
  <si>
    <t>div_Pilih StatusAll</t>
  </si>
  <si>
    <t>div_Pilih Tipe API KeyAll</t>
  </si>
  <si>
    <t>div_Set Ulang Cari</t>
  </si>
  <si>
    <t>div_Status Pilih StatusActive</t>
  </si>
  <si>
    <t>div_TRIAL</t>
  </si>
  <si>
    <t>i_Aksi_datatable-icon-left</t>
  </si>
  <si>
    <t>//*[@class = 'datatable-icon-left']</t>
  </si>
  <si>
    <t>i_Aksi_datatable-icon-prev</t>
  </si>
  <si>
    <t>//*[@class = 'datatable-icon-prev']</t>
  </si>
  <si>
    <t>i_Aksi_datatable-icon-right</t>
  </si>
  <si>
    <t>//*[@class = 'datatable-icon-right']</t>
  </si>
  <si>
    <t>i_Aksi_datatable-icon-skip</t>
  </si>
  <si>
    <t>//*[@class = 'datatable-icon-skip']</t>
  </si>
  <si>
    <t>i_Keluar_ft-x ng-tns-c133-1</t>
  </si>
  <si>
    <t>input_Kode Tenant_tenantCode</t>
  </si>
  <si>
    <t>input_Nama Tenant_tenantName</t>
  </si>
  <si>
    <t>li</t>
  </si>
  <si>
    <t>li_1</t>
  </si>
  <si>
    <t>li_2</t>
  </si>
  <si>
    <t>isPagingDisabled -&gt; isPagingEnabled</t>
  </si>
  <si>
    <t>span_Inactive</t>
  </si>
  <si>
    <t>span_PRODUCTION</t>
  </si>
  <si>
    <t>span_PRODUCTION_ng-arrow-wrapper</t>
  </si>
  <si>
    <t>span_TRIAL</t>
  </si>
  <si>
    <t>i_Catatan_datatable-icon-skip</t>
  </si>
  <si>
    <t>Object Repository/API_KEY/Page_Balance</t>
  </si>
  <si>
    <t>i_POKEMON APAAJA_ft-menu font-medium</t>
  </si>
  <si>
    <t>TotalTrx</t>
  </si>
  <si>
    <t>div_Active</t>
  </si>
  <si>
    <t>Object Repository/API_KEY/Page_Edit Api Key</t>
  </si>
  <si>
    <t>div_Kunci API dengan tipe tersebut sudah aktif</t>
  </si>
  <si>
    <t>div_Status API Key Enter activation statusI_e6aed9</t>
  </si>
  <si>
    <t>div_Success</t>
  </si>
  <si>
    <t>i_POKEMON APAAJA_ft-menu font-medium-3.</t>
  </si>
  <si>
    <t>span_Active_ng-arrow-wrapper</t>
  </si>
  <si>
    <t>button_Verifikasi</t>
  </si>
  <si>
    <t>Object Repository/API_KEY/Page_Login - eendigo Platform</t>
  </si>
  <si>
    <t>div_id(katalon-rec_elementInfoDiv)</t>
  </si>
  <si>
    <t>iframe_Lupa Kata Sandi_a-ahh08nxacpoi.</t>
  </si>
  <si>
    <t>iframe_Lupa Kata Sandi_a-sjeemv2ss1l</t>
  </si>
  <si>
    <t>img_motor_rc-image-tile-33</t>
  </si>
  <si>
    <t>div_17</t>
  </si>
  <si>
    <t>Object Repository/API_KEY/Page_eSignHub - Adicipta Inovasi Teknologi</t>
  </si>
  <si>
    <t>div_ADINS</t>
  </si>
  <si>
    <t>div_IDR</t>
  </si>
  <si>
    <t>div_QUICKSILVER</t>
  </si>
  <si>
    <t>div_Tanggal Pembelian_input-group-text</t>
  </si>
  <si>
    <t>div_TenantPilih tenantQUICKSILVERVendorPili_718b8e</t>
  </si>
  <si>
    <t>div_TenantPilih tenantQUICKSILVERVendorPili_efc6e4</t>
  </si>
  <si>
    <t>div_Topup success</t>
  </si>
  <si>
    <t>fieldset_Tambah Saldo</t>
  </si>
  <si>
    <t>i_Tanggal Pembelian_fa fa-calendar</t>
  </si>
  <si>
    <t>input_Selamat datang kembali di Billing Sys_768062</t>
  </si>
  <si>
    <t>input_Selamat datang kembali di Billing Sys_95ee84</t>
  </si>
  <si>
    <t>Layanan Saya</t>
  </si>
  <si>
    <t>totalData</t>
  </si>
  <si>
    <t>Object Repository/LayananSaya</t>
  </si>
  <si>
    <t>//*[@class = 'page-count ng-star-inserted']</t>
  </si>
  <si>
    <t>buttonNextPage</t>
  </si>
  <si>
    <t>ServiceSetting</t>
  </si>
  <si>
    <t>Object Repository/LayananSaya/Page_eSignHub - Adicipta Inovasi Teknologi</t>
  </si>
  <si>
    <t>button_Batal</t>
  </si>
  <si>
    <t>OCR Testing</t>
  </si>
  <si>
    <t>NamaSaldo</t>
  </si>
  <si>
    <t>Object Repository/OCR Testing</t>
  </si>
  <si>
    <t>i_Catatan_datatable-icon-right</t>
  </si>
  <si>
    <t>Object Repository/OCR Testing/Page_Balance</t>
  </si>
  <si>
    <t>//*[@class="datatable-icon-right"]</t>
  </si>
  <si>
    <t>Saldo</t>
  </si>
  <si>
    <t>Profile</t>
  </si>
  <si>
    <t>div_Code 9999 Unknown System Error</t>
  </si>
  <si>
    <t>Object Repository/Profile/Page_Balance</t>
  </si>
  <si>
    <t>span_Profil Saya</t>
  </si>
  <si>
    <t>span_Keluar</t>
  </si>
  <si>
    <t>Object Repository/Profile/Page_Edit Profile</t>
  </si>
  <si>
    <t>span_Pria</t>
  </si>
  <si>
    <t>span_Wanita</t>
  </si>
  <si>
    <t>framelogin</t>
  </si>
  <si>
    <t>input_Pria_ng-untouched ng-pristine ng-valid</t>
  </si>
  <si>
    <t>New Name : input__radioFemale</t>
  </si>
  <si>
    <t>input_Wanita_phoneNumber</t>
  </si>
  <si>
    <t>New Name : input__PhoneNum</t>
  </si>
  <si>
    <t>input__ng-untouched ng-pristine ng-valid</t>
  </si>
  <si>
    <t>New Name : input__radioMale</t>
  </si>
  <si>
    <t>select_Afghanistan 93Albania 355Algeria 213_ddb156</t>
  </si>
  <si>
    <t>New Name : select_country</t>
  </si>
  <si>
    <t>i_WILLIS_ft-chevron-down</t>
  </si>
  <si>
    <t>Object Repository/Profile/Page_My Profile</t>
  </si>
  <si>
    <t>input_Tenant Code_tenantCode</t>
  </si>
  <si>
    <t>Object Repository/Profile/Page_Api Key List</t>
  </si>
  <si>
    <t>input_Tenant Name_tenantName</t>
  </si>
  <si>
    <t>RegisterLogin</t>
  </si>
  <si>
    <t>Object Repository/RegisterLogin/Page_Login - eendigo Platform</t>
  </si>
  <si>
    <t>div_reCAPTCHA_recaptcha-checkbox-border (1)</t>
  </si>
  <si>
    <t>div_reCAPTCHA_recaptcha-checkbox-border (2)</t>
  </si>
  <si>
    <t>div_reCAPTCHA_recaptcha-checkbox-border (3)</t>
  </si>
  <si>
    <t>div_reCAPTCHA_recaptcha-checkbox-border</t>
  </si>
  <si>
    <t>iframe_Lupa Kata Sandi_a-fqiryovxupng</t>
  </si>
  <si>
    <t>iframe_Lupa Kata Sandi_a-raacq6h1gq4c</t>
  </si>
  <si>
    <t>iframe_Lupa Kata Sandi_a-w8aqu8yzwpui.</t>
  </si>
  <si>
    <t>iframe_Lupa Kata Sandi_a-xt42qnpqup86</t>
  </si>
  <si>
    <t>p_Masukkan kode verifikasi</t>
  </si>
  <si>
    <t>div_Unduh Excel Set Ulang Cari</t>
  </si>
  <si>
    <t>Object Repository/Saldo/Page_Balance</t>
  </si>
  <si>
    <t>firstPage</t>
  </si>
  <si>
    <t>//*[@class="datatable-icon-prev"]</t>
  </si>
  <si>
    <t>hasil search</t>
  </si>
  <si>
    <t>//*[@class="empty-row ng-star-inserted"]</t>
  </si>
  <si>
    <t>lastPage</t>
  </si>
  <si>
    <t>//*[@class="datatable-icon-skip"]</t>
  </si>
  <si>
    <t>page1</t>
  </si>
  <si>
    <t>//*[@aria-label="page 1"]</t>
  </si>
  <si>
    <t>page2</t>
  </si>
  <si>
    <t>//*[@aria-label="page 2"]</t>
  </si>
  <si>
    <t>previousPage</t>
  </si>
  <si>
    <t>//*[@class="datatable-icon-left"]</t>
  </si>
  <si>
    <t>totalDataTable</t>
  </si>
  <si>
    <t>button_Lanjutkan Perjalanan Anda</t>
  </si>
  <si>
    <t>Object Repository/Saldo/Page_Login - eendigo Platform</t>
  </si>
  <si>
    <t>div_Buat Akun_input</t>
  </si>
  <si>
    <t>iframe_Forgot Password_a-dy88a2n3n0sd</t>
  </si>
  <si>
    <t>iframe_Lupa Kata Sandi_a-yregtltyioa9</t>
  </si>
  <si>
    <t>input_Buat Akun_form-control ng-untouched n_ab9ed8</t>
  </si>
  <si>
    <t>input_Buat Akun_form-control ng-untouched n_dd86a2</t>
  </si>
  <si>
    <t>button_English</t>
  </si>
  <si>
    <t>Object Repository/Tenant</t>
  </si>
  <si>
    <t>button_NextPage</t>
  </si>
  <si>
    <t>button_bahasa</t>
  </si>
  <si>
    <t>label_TotalData</t>
  </si>
  <si>
    <t>HapusDokumen</t>
  </si>
  <si>
    <t>Object Repository/Tenant/Edit</t>
  </si>
  <si>
    <t>HapusDukBio.</t>
  </si>
  <si>
    <t>HapusFaceVerify</t>
  </si>
  <si>
    <t>HapusLivenessFaceCompare.</t>
  </si>
  <si>
    <t>HapusOCRBPKB</t>
  </si>
  <si>
    <t>HapusOCRKK</t>
  </si>
  <si>
    <t>HapusOCRKTP</t>
  </si>
  <si>
    <t>HapusOCRNPWP</t>
  </si>
  <si>
    <t>HapusOCRSTNK</t>
  </si>
  <si>
    <t>HapusOTP</t>
  </si>
  <si>
    <t>HapusPhoneActiveCheck</t>
  </si>
  <si>
    <t>HapusSMS</t>
  </si>
  <si>
    <t>HapusSign</t>
  </si>
  <si>
    <t>HapusStampduty.</t>
  </si>
  <si>
    <t>HapusStampdutyPostpaid</t>
  </si>
  <si>
    <t>HapusVerification</t>
  </si>
  <si>
    <t>button_AddDokumen</t>
  </si>
  <si>
    <t>Object Repository/Tenant/TenantBaru</t>
  </si>
  <si>
    <t>button_AddDukcapilBiometrik</t>
  </si>
  <si>
    <t>button_AddFaceVerify</t>
  </si>
  <si>
    <t>button_AddLivenessFaceCompare</t>
  </si>
  <si>
    <t>button_AddOCRBPKB</t>
  </si>
  <si>
    <t>button_AddOCRKK</t>
  </si>
  <si>
    <t>button_AddOCRKTP</t>
  </si>
  <si>
    <t>button_AddOCRNPWP</t>
  </si>
  <si>
    <t>button_AddOCRSTNK</t>
  </si>
  <si>
    <t>button_AddOTP</t>
  </si>
  <si>
    <t>button_AddPhoneActiveCheck</t>
  </si>
  <si>
    <t>button_AddSMSNotif.</t>
  </si>
  <si>
    <t>button_AddSign</t>
  </si>
  <si>
    <t>button_AddStampduty</t>
  </si>
  <si>
    <t>button_AddStampdutyPostPaid</t>
  </si>
  <si>
    <t>button_AddVerification</t>
  </si>
  <si>
    <t>input_Dokumen</t>
  </si>
  <si>
    <t>input_DukcapilBiometrik</t>
  </si>
  <si>
    <t>input_LivenessFaceCompare</t>
  </si>
  <si>
    <t>input_Materai</t>
  </si>
  <si>
    <t>input_OCRBPKB</t>
  </si>
  <si>
    <t>input_OCRKTP</t>
  </si>
  <si>
    <t>input_OCRNPWP</t>
  </si>
  <si>
    <t>input_OCRSTNK</t>
  </si>
  <si>
    <t>input_OCrKK</t>
  </si>
  <si>
    <t>input_OTP</t>
  </si>
  <si>
    <t>input_PhoneActiveCheck</t>
  </si>
  <si>
    <t>input_SMSNotif</t>
  </si>
  <si>
    <t>input_StampDutyPostPaid</t>
  </si>
  <si>
    <t>input_TTD</t>
  </si>
  <si>
    <t>input_Verification</t>
  </si>
  <si>
    <t>User Management - Role</t>
  </si>
  <si>
    <t>Object Repository/User Management-Role/Page_Edit Role</t>
  </si>
  <si>
    <t>MaxPage</t>
  </si>
  <si>
    <t>Object Repository/User Management-Role/Page_List Roles</t>
  </si>
  <si>
    <t>i_Action_datatable-icon-left</t>
  </si>
  <si>
    <t>i_Action_datatable-icon-prev</t>
  </si>
  <si>
    <t>i_Action_datatable-icon-right</t>
  </si>
  <si>
    <t>i_Action_datatable-icon-skip</t>
  </si>
  <si>
    <t>TotalData</t>
  </si>
  <si>
    <t>button_Continue Your Journey</t>
  </si>
  <si>
    <t>Object Repository/User Management-Role/Page_Login - eendigo Platform</t>
  </si>
  <si>
    <t>iframe_Forgot Password_a-2gb2a4nnfef1</t>
  </si>
  <si>
    <t>input_Create Account_form-control ng-untouc_4c9aa6</t>
  </si>
  <si>
    <t>input_Create Account_form-control ng-untouc_c51065</t>
  </si>
  <si>
    <t>User Management - User</t>
  </si>
  <si>
    <t>;&lt;Invalid API key or tenant code&gt;</t>
  </si>
  <si>
    <t>Hit dengan foto yang dengan tingkat blur dimana gambar masih jelas</t>
  </si>
  <si>
    <t>Hit dengan foto yang dengan tingkat blur yang sangat tinggi</t>
  </si>
  <si>
    <t>Hit dengan foto selfie yang kurang cahaya</t>
  </si>
  <si>
    <t>Hit dengan foto selfie yang dideteksi lebih dari satu wajah</t>
  </si>
  <si>
    <t>Hit dengan foto yang terlalu terang</t>
  </si>
  <si>
    <t>Hit dengan foto yang memiliki resolusi diatas 1920 x 1080</t>
  </si>
  <si>
    <t>Hit dengan foto yang memiliki resolusi dibawah 600 x 600</t>
  </si>
  <si>
    <t>Hit dengan foto selfie yang dirotasi 90 derajat</t>
  </si>
  <si>
    <t>Hit dengan foto selfie yang terlalu jauh dari kamera</t>
  </si>
  <si>
    <t>Hit dengan foto selfie memakai masker</t>
  </si>
  <si>
    <t>Hit dengan tenant code yang salah</t>
  </si>
  <si>
    <t>Hit dengan key yang salah</t>
  </si>
  <si>
    <t>Hit dengan extension file selain .jpg, .png, .jpeg</t>
  </si>
  <si>
    <t>Hit dengan kertas putih bersih</t>
  </si>
  <si>
    <t>Success hit dengan foto dan parameter sesuai requirement</t>
  </si>
  <si>
    <t>ImageFolder/Face Compare/Kombinasi1_1.png</t>
  </si>
  <si>
    <t>ImageFolder/Liveness/SELFIEblurlevel2.png</t>
  </si>
  <si>
    <t>ImageFolder/Liveness/SELFIEdark.jpg</t>
  </si>
  <si>
    <t>ImageFolder/Liveness/SELFIEmorethanoneFace.jpg</t>
  </si>
  <si>
    <t>ImageFolder/Liveness/SELFIEoverexposure.jpg</t>
  </si>
  <si>
    <t>ImageFolder/Liveness/SELFIErestoobig.jpg</t>
  </si>
  <si>
    <t>ImageFolder/Liveness/SELFIErestoosmall.png</t>
  </si>
  <si>
    <t>ImageFolder/Liveness/SELFIErestoosmall2.jpg</t>
  </si>
  <si>
    <t>ImageFolder/Liveness/SELFIErotate.jpg</t>
  </si>
  <si>
    <t>ImageFolder/Liveness/SELFIEtoofar.jpg</t>
  </si>
  <si>
    <t>ImageFolder/Liveness/SELFIEwithmask.jpg</t>
  </si>
  <si>
    <t>ImageFolder/Liveness/SELFIEsuccess.jpg</t>
  </si>
  <si>
    <t>TRXLV001</t>
  </si>
  <si>
    <t>PC</t>
  </si>
  <si>
    <t>What</t>
  </si>
  <si>
    <t>Error</t>
  </si>
  <si>
    <t>;&lt;Insufficient balance&gt;</t>
  </si>
  <si>
    <t>Hit dengan kombinasi foto yang dua-duanya adalah foto non-ktp</t>
  </si>
  <si>
    <t>Hit dengan kombinasi foto yang sama persis dan terdapat satu wajah didalam foto tersebut</t>
  </si>
  <si>
    <t>Hit dengan foto selfie yang minim cahaya and ktp memenuhi syarat</t>
  </si>
  <si>
    <t>Hit dengan foto selfie yang memenuhi syarat dan foto ktp dalam keadaan minim cahaya</t>
  </si>
  <si>
    <t>Hit dimana kondisi foto selfie tidak sesuai dengan KTP</t>
  </si>
  <si>
    <t>Hit dimana kondisi foto selfie sedikit blur dan KTP memenuhi syarat</t>
  </si>
  <si>
    <t>Hit dimana kondisi foto selfie memiliki intensitas blur yang tinggi dan ktp memenuhi syarat</t>
  </si>
  <si>
    <t>Hit dimana kondisi foto selfie terlalu terang dan ktp memenuhi syarat</t>
  </si>
  <si>
    <t>Hit dimana kondisi foto selfie memiliki resolusi terlalu tinggi dan ktp memenuhi syarat</t>
  </si>
  <si>
    <t>Hit dimana kondisi foto selfie dalam kondisi dirotasi 90 derajat dan ktp memenuhi syarat</t>
  </si>
  <si>
    <t>Hit dimana kondisi foto selfie memenuhi syarat dan foto KTP memiliki intensitas blur rendah</t>
  </si>
  <si>
    <t>Hit dimana kondisi foto selfie memenuhi syarat dan foto KTP memiliki intensitas blur tinggi</t>
  </si>
  <si>
    <t>Hit dimana kondisi foto selfie memenuhi syarat dan foto KTP terbalik</t>
  </si>
  <si>
    <t>Hit dimana kondisi foto selfie memenuhi syarat dan foto KTP terlalu jauh dari kamera</t>
  </si>
  <si>
    <t>Hit dimana kondisi foto selfie memenuhi syarat dan foto KTP berbayang/terkena pantulan</t>
  </si>
  <si>
    <t>Hit dengan extension file selain .png, .jpg, .jpeg</t>
  </si>
  <si>
    <t>Hit dengan kondisi foto sesuai requirement dan parameter terpenuhi</t>
  </si>
  <si>
    <t>$selfiephoto1</t>
  </si>
  <si>
    <t>ImageFolder/Face Compare/Kombinasi3_1.jpg</t>
  </si>
  <si>
    <t>ImageFolder/Face Compare/Kombinasi2_1.jpg</t>
  </si>
  <si>
    <t>ImageFolder/Face Compare/Kombinasi4_1.png</t>
  </si>
  <si>
    <t>ImageFolder/Face Compare/Kombinasi5_1.png</t>
  </si>
  <si>
    <t>ImageFolder/Face Compare/Kombinasi2_3.png</t>
  </si>
  <si>
    <t>ImageFolder/Face Compare/Kombinasi2_4.png</t>
  </si>
  <si>
    <t>ImageFolder/Face Compare/Kombinasi2_5.jpg</t>
  </si>
  <si>
    <t>ImageFolder/Face Compare/Kombinasi2_6.jpg</t>
  </si>
  <si>
    <t>ImageFolder/Face Compare/Kombinasi2_7.jpg</t>
  </si>
  <si>
    <t>$selfiephoto2</t>
  </si>
  <si>
    <t>ImageFolder/Face Compare/Kombinasi3_2.jpg</t>
  </si>
  <si>
    <t>ImageFolder/Face Compare/Kombinasi4_2.png</t>
  </si>
  <si>
    <t>ImageFolder/Face Compare/Kombinasi5_2.png</t>
  </si>
  <si>
    <t>ImageFolder/Face Compare/Kombinasi2_2.png</t>
  </si>
  <si>
    <t>ImageFolder/Face Compare/Kombinasi1_2.png</t>
  </si>
  <si>
    <t>ImageFolder/Face Compare/Kombinasi2_8.png</t>
  </si>
  <si>
    <t>ImageFolder/Face Compare/Kombinasi2_9.png</t>
  </si>
  <si>
    <t>ImageFolder/Face Compare/Kombinasi2_10.png</t>
  </si>
  <si>
    <t>ImageFolder/Face Compare/Kombinasi2_11.png</t>
  </si>
  <si>
    <t>ImageFolder/Face Compare/Kombinasi2_12.png</t>
  </si>
  <si>
    <t>TRXFC001</t>
  </si>
  <si>
    <t>Hit tanpa isi field mandatory</t>
  </si>
  <si>
    <t>$NIK</t>
  </si>
  <si>
    <t>3273815769200012</t>
  </si>
  <si>
    <t>TRXLVFC001</t>
  </si>
  <si>
    <t>&lt;PASSPORT NOT FOUND&gt;</t>
  </si>
  <si>
    <t>AT-PSP-001 (Hit dengan file ekstension .webp)</t>
  </si>
  <si>
    <t>AT-PSP-002 (Hit dengan file kosong)</t>
  </si>
  <si>
    <t>AT-PSP-003 (Hit dengan API Key salah)</t>
  </si>
  <si>
    <t>AT-PSP-004 (Hit dengan Tenant code salah)</t>
  </si>
  <si>
    <t>AT-PSP-005 (Hit dengan Passport dengan size file diatas 1.5MB)</t>
  </si>
  <si>
    <t>AT-PSP-006 (Hit dengan Passport dengan resolusi dibawah 300p)</t>
  </si>
  <si>
    <t>AT-PSP-007 (Hit dengan Passport dengan resolusi diatas 3880p)</t>
  </si>
  <si>
    <t>AT-PSP-008 (Hit dengan gambar selain passport)</t>
  </si>
  <si>
    <t>AT-PSP-009 (Hit dengan Passport dengan wajah blur/rusak)</t>
  </si>
  <si>
    <t>AT-PSP-010 (Hit dengan Passport dengan keadaan minim cahaya)</t>
  </si>
  <si>
    <t>AT-PSP-011 (Hit dengan Passport dengan keadaan overexposure)</t>
  </si>
  <si>
    <t>AT-PSP-012 (Hit dengan Passport dengan keadaan blur)</t>
  </si>
  <si>
    <t>AT-PSP-013 (Hit dengan Passport dalam keadaan lecek)</t>
  </si>
  <si>
    <t>AT-PSP-014 (Hit dengan Passport dalam keadaan terkena pantulan cahaya)</t>
  </si>
  <si>
    <t>AT-PSP-015 (Hit dengan Passport dalam keadaan terlalu jauh dari kamera)</t>
  </si>
  <si>
    <t>AT-PSP-016 (Hit dengan Passport dalam keadaan miring)</t>
  </si>
  <si>
    <t>AT-PSP-017 (Hit dengan Passport dalam keadaan memudar)</t>
  </si>
  <si>
    <t>AT-PSP-018 (Hit dengan 2 passport dalam 1 foto)</t>
  </si>
  <si>
    <t>AT-PSP-019 (Hit dengan Passport dari layar monitor)</t>
  </si>
  <si>
    <t>AT-PSP-020 (Hit dengan Passport terpotong)</t>
  </si>
  <si>
    <t>AT-PSP-021 (Hit dengan Passport ayng didalam frame terdapat npwp)</t>
  </si>
  <si>
    <t>AT-PSP-022 (Hit dengan Passport yang berbayang)</t>
  </si>
  <si>
    <t>AT-PSP-023 (Hit dengan Passport yang informasinya beberapa hilang)</t>
  </si>
  <si>
    <t>AT-PSP-024 (Hit dengan Passport yang backgroundnya banyak tulisan)</t>
  </si>
  <si>
    <t>AT-PSP-025 (Hit dengan Passport yang terdapat watermark)</t>
  </si>
  <si>
    <t>AT-PSP-026 (Hit dengan Passport yang dirotasi 180 derajat)</t>
  </si>
  <si>
    <t>AT-PSP-027 (Hit dengan Passport yang di-mirrored)</t>
  </si>
  <si>
    <t>AT-PSP-028 (Hit dengan Passport yang diberi filter)</t>
  </si>
  <si>
    <t>AT-PSP-029 (Hit dengan Passport yang difoto dari layar)</t>
  </si>
  <si>
    <t>AT-PSP-030 (Hit dengan Passport yang terbelah dua)</t>
  </si>
  <si>
    <t>AT-PSP-031 (Hit dengan Passport yang memiliki background orang lain)</t>
  </si>
  <si>
    <t>AT-PSP-032 (Hit dengan Passport yang terlipat)</t>
  </si>
  <si>
    <t>AT-PSP-033 (Hit dengan Passport yang sobek)</t>
  </si>
  <si>
    <t>AT-PSP-034 (Hit dengan Passport yang hasil fotokopi hitam putih)</t>
  </si>
  <si>
    <t>AT-PSP-035 (Hit dengan Passport yang hasil fotokopi berwarna)</t>
  </si>
  <si>
    <t>AT-PSP-036 (Hit dengan Passport expired)</t>
  </si>
  <si>
    <t>AT-PSP-037 (Hit dengan Passport Indonesia portrait)</t>
  </si>
  <si>
    <t>AT-PSP-038 (Hit dengan Passport Asing)</t>
  </si>
  <si>
    <t>AT-PSP-039 (Hit dengan Passport Asing Landscape)</t>
  </si>
  <si>
    <t>AT-PSP-040 (Hit dengan Passport Asing yang sudah expired)</t>
  </si>
  <si>
    <t>AT-PSP-041 (Hit dengan Passport Asing hasil print)</t>
  </si>
  <si>
    <t>Hit dengan paspor yang tertutup oleh coretan</t>
  </si>
  <si>
    <t>Hit dengan paspor hitam putih</t>
  </si>
  <si>
    <t>Hit dengan paspor dengan motion blur</t>
  </si>
  <si>
    <t>Hit dengan paspor dengan 8 stacking blur</t>
  </si>
  <si>
    <t>Hit dengan paspor yang memiliki distorsi</t>
  </si>
  <si>
    <t>Hit dengan paspor yang gambarnya di-mirrored</t>
  </si>
  <si>
    <t>Hit dengan paspor tanpa footer</t>
  </si>
  <si>
    <t>Hit dengan paspor dalam keadaan ekposure cahaya berlebihan</t>
  </si>
  <si>
    <t>Hit dengan paspor yang memiliki resolusi diatas 3840x2160(4K)</t>
  </si>
  <si>
    <t>Hit dengan paspor yang memiliki resolusi dibawah 640x480</t>
  </si>
  <si>
    <t>Hit dengan paspor yang dirotasi 90 derajat</t>
  </si>
  <si>
    <t>Hit dengan paspor yang dirotasi 180 derajat</t>
  </si>
  <si>
    <t>Hit dengan paspor dan Nama Lengkap dalam keadaan disensor</t>
  </si>
  <si>
    <t>Hit dengan paspor dan bagian Kewarganegaraan dalam keadaan disensor</t>
  </si>
  <si>
    <t>Hit dengan paspor dan bagian Tanggal Lahir dalam keadaan disensor</t>
  </si>
  <si>
    <t>Hit dengan paspor dan bagian Tanggal Pengeluaran dalam keadaan disensor</t>
  </si>
  <si>
    <t>Hit dengan paspor dan bagian Nomor Registrasi dalam keadaan disensor</t>
  </si>
  <si>
    <t>Hit dengan paspor dan bagian Nomor Paspor dalam keadaan disensor</t>
  </si>
  <si>
    <t>Hit dengan paspor dan bagian Jenis Kelamin dalam keadaan disensor</t>
  </si>
  <si>
    <t>Hit dengan paspor dan bagian Tempat Lahir dalam keadaan disensor</t>
  </si>
  <si>
    <t>Hit dengan paspor dan bagian Tanggal habis berlaku dalam keadaan disensor</t>
  </si>
  <si>
    <t>Hit dengan paspor dan bagian 'Kantor yang mengeluarkan' dalam keadaan disensor</t>
  </si>
  <si>
    <t>Hit dengan paspor yang dirotasi 270 derajat</t>
  </si>
  <si>
    <t>Hit dengan file yang bukan jpg/png/jpeg melainkan pdf</t>
  </si>
  <si>
    <t>Hit dengan paspor indonesia</t>
  </si>
  <si>
    <t>Hit dengan paspor Afghanistan</t>
  </si>
  <si>
    <t>Hit dengan paspor Albania</t>
  </si>
  <si>
    <t>Hit dengan paspor Andora</t>
  </si>
  <si>
    <t>Hit dengan paspor Angola</t>
  </si>
  <si>
    <t>Hit dengan paspor Antigua</t>
  </si>
  <si>
    <t>Hit dengan paspor Argentina</t>
  </si>
  <si>
    <t>Hit dengan paspor Armenia</t>
  </si>
  <si>
    <t>Hit dengan paspor Australia</t>
  </si>
  <si>
    <t>Hit dengan paspor Austria</t>
  </si>
  <si>
    <t>Hit dengan paspor Azerbaijan</t>
  </si>
  <si>
    <t>Hit dengan paspor Bahama</t>
  </si>
  <si>
    <t>Hit dengan paspor Bahrain</t>
  </si>
  <si>
    <t>Hit dengan paspor Bangladesh</t>
  </si>
  <si>
    <t>Hit dengan paspor Barbados</t>
  </si>
  <si>
    <t>Hit dengan paspor Belarusia</t>
  </si>
  <si>
    <t>Hit dengan paspor Belgium</t>
  </si>
  <si>
    <t>Hit dengan paspor Belize</t>
  </si>
  <si>
    <t>Hit dengan paspor Benin</t>
  </si>
  <si>
    <t>Hit dengan paspor Bhutan</t>
  </si>
  <si>
    <t>Hit dengan paspor Bolivia</t>
  </si>
  <si>
    <t>Hit dengan paspor Bosnia</t>
  </si>
  <si>
    <t>Hit dengan paspor Botswana</t>
  </si>
  <si>
    <t>Hit dengan paspor Brazil</t>
  </si>
  <si>
    <t>Hit dengan paspor Brunei</t>
  </si>
  <si>
    <t>Hit dengan paspor Bulgaria</t>
  </si>
  <si>
    <t>Hit dengan paspor Burundi</t>
  </si>
  <si>
    <t>Hit dengan paspor Cabo Verde</t>
  </si>
  <si>
    <t>Hit dengan paspor Cambodia</t>
  </si>
  <si>
    <t>Hit dengan paspor Cameroon</t>
  </si>
  <si>
    <t>Hit dengan paspor Canada</t>
  </si>
  <si>
    <t>Hit dengan paspor Chile</t>
  </si>
  <si>
    <t>Hit dengan paspor China</t>
  </si>
  <si>
    <t>Hit dengan paspor Colombia</t>
  </si>
  <si>
    <t>Hit dengan paspor Comoros</t>
  </si>
  <si>
    <t>Hit dengan paspor Congo</t>
  </si>
  <si>
    <t>Hit dengan paspor Costa Rica</t>
  </si>
  <si>
    <t>Hit dengan paspor Croatia</t>
  </si>
  <si>
    <t>Hit dengan paspor Cuba</t>
  </si>
  <si>
    <t>Hit dengan paspor Cyprus</t>
  </si>
  <si>
    <t>Hit dengan paspor Czech Republic</t>
  </si>
  <si>
    <t>Hit dengan paspor Denmark</t>
  </si>
  <si>
    <t>Hit dengan paspor Dominica</t>
  </si>
  <si>
    <t>Hit dengan paspor Ekuador</t>
  </si>
  <si>
    <t>Hit dengan paspor Egypt</t>
  </si>
  <si>
    <t>Hit dengan paspor El Salvador</t>
  </si>
  <si>
    <t>Hit dengan paspor Eritrea</t>
  </si>
  <si>
    <t>Hit dengan paspor Estonia</t>
  </si>
  <si>
    <t>Hit dengan paspor Eswatini</t>
  </si>
  <si>
    <t>Hit dengan paspor Perancis</t>
  </si>
  <si>
    <t>Hit dengan paspor Islandia</t>
  </si>
  <si>
    <t>Hit dengan paspor Jepang</t>
  </si>
  <si>
    <t>Hit dengan paspor Kenya</t>
  </si>
  <si>
    <t>Hit dengan paspor Korea Selatan</t>
  </si>
  <si>
    <t>Hit dengan paspor Laos</t>
  </si>
  <si>
    <t>Hit dengan paspor Lesotho</t>
  </si>
  <si>
    <t>Hit dengan paspor Malaysia</t>
  </si>
  <si>
    <t>Hit dengan paspor Myanmar</t>
  </si>
  <si>
    <t>Hit dengan paspor New Zealand</t>
  </si>
  <si>
    <t>Hit dengan paspor Phillipines</t>
  </si>
  <si>
    <t>Hit dengan paspor Romania</t>
  </si>
  <si>
    <t>Hit dengan paspor Russia</t>
  </si>
  <si>
    <t>Hit dengan paspor Singapura</t>
  </si>
  <si>
    <t>Hit dengan paspor Afrika Selatan</t>
  </si>
  <si>
    <t>Hit dengan paspor Sri Lanka</t>
  </si>
  <si>
    <t>Hit dengan paspor Swedia</t>
  </si>
  <si>
    <t>Hit dengan paspor Thailand</t>
  </si>
  <si>
    <t>Hit dengan paspor Timor Leste</t>
  </si>
  <si>
    <t>Hit dengan paspor United Kingdom</t>
  </si>
  <si>
    <t>Hit dengan paspor Vietnam</t>
  </si>
  <si>
    <t>ImageFolder/Passport/PassportWebp.webp</t>
  </si>
  <si>
    <t>ImageFolder/Passport/Passport_IndoDummy.jpg</t>
  </si>
  <si>
    <t>ImageFolder/Passport/Passport_Bhutan.png</t>
  </si>
  <si>
    <t>ImageFolder/Passport/restoosmall.jpg</t>
  </si>
  <si>
    <t>ImageFolder/Passport/restoobig.jpg</t>
  </si>
  <si>
    <t>ImageFolder/Passport/mukablur.jpg</t>
  </si>
  <si>
    <t>ImageFolder/Passport/dark.jpg</t>
  </si>
  <si>
    <t>ImageFolder/Passport/overexposure.jpg</t>
  </si>
  <si>
    <t>ImageFolder/Passport/blurlevel2.jpg</t>
  </si>
  <si>
    <t>ImageFolder/Passport/lecek.jpg</t>
  </si>
  <si>
    <t>ImageFolder/Passport/flash.png</t>
  </si>
  <si>
    <t>ImageFolder/Passport/jauh.png</t>
  </si>
  <si>
    <t>ImageFolder/Passport/miring.jpg</t>
  </si>
  <si>
    <t>ImageFolder/Passport/memudar.jpg</t>
  </si>
  <si>
    <t>ImageFolder/Passport/dual.png</t>
  </si>
  <si>
    <t>ImageFolder/Passport/monitor.jpg</t>
  </si>
  <si>
    <t>ImageFolder/Passport/terpotong.jpg</t>
  </si>
  <si>
    <t>ImageFolder/Passport/passportnpwp.png</t>
  </si>
  <si>
    <t>ImageFolder/Passport/berbayang.jpg</t>
  </si>
  <si>
    <t>ImageFolder/Passport/datahidden3.jpg</t>
  </si>
  <si>
    <t>ImageFolder/Passport/backgroundtulisan.png</t>
  </si>
  <si>
    <t>ImageFolder/Passport/watermark.jpg</t>
  </si>
  <si>
    <t>ImageFolder/Passport/rotated2.jpg</t>
  </si>
  <si>
    <t>ImageFolder/Passport/mirrored.jpg</t>
  </si>
  <si>
    <t>ImageFolder/Passport/filter.png</t>
  </si>
  <si>
    <t>ImageFolder/Passport/lakban.jpg</t>
  </si>
  <si>
    <t>ImageFolder/Passport/backgroundpeople.png</t>
  </si>
  <si>
    <t>ImageFolder/Passport/terlipat.jpg</t>
  </si>
  <si>
    <t>ImageFolder/Passport/sobek.jpg</t>
  </si>
  <si>
    <t>ImageFolder/Passport/blackwhite.jpg</t>
  </si>
  <si>
    <t>ImageFolder/Passport/berwarna.jpg</t>
  </si>
  <si>
    <t>ImageFolder/Passport/Passport_Vietnam.jpg</t>
  </si>
  <si>
    <t>ImageFolder/Passport/Passport_Indonesia.jpg</t>
  </si>
  <si>
    <t>ImageFolder/Passport/Passport_Rusia.jpg</t>
  </si>
  <si>
    <t>ImageFolder/Passport/Passport_China.jpg</t>
  </si>
  <si>
    <t>ImageFolder/Passport/Passport_KoreaSelatan.jpg</t>
  </si>
  <si>
    <t>ImageFolder/Passport/Passport_Denmark.jpg</t>
  </si>
  <si>
    <t>ImageFolder/Passport/doodle.jpg</t>
  </si>
  <si>
    <t>ImageFolder/Passport/blurlevel1.jpg</t>
  </si>
  <si>
    <t>ImageFolder/Passport/distortedpass.jpg</t>
  </si>
  <si>
    <t>ImageFolder/Passport/noFooter.jpg</t>
  </si>
  <si>
    <t>ImageFolder/Passport/rotated1.jpg</t>
  </si>
  <si>
    <t>ImageFolder/Passport/datahidden1.jpg</t>
  </si>
  <si>
    <t>ImageFolder/Passport/datahidden2.jpg</t>
  </si>
  <si>
    <t>ImageFolder/Passport/datahidden4.jpg</t>
  </si>
  <si>
    <t>ImageFolder/Passport/datahidden5.jpg</t>
  </si>
  <si>
    <t>ImageFolder/Passport/datahidden6.jpg</t>
  </si>
  <si>
    <t>ImageFolder/Passport/datahidden7.jpg</t>
  </si>
  <si>
    <t>ImageFolder/Passport/datahidden8.jpg</t>
  </si>
  <si>
    <t>ImageFolder/Passport/datahidden9.jpg</t>
  </si>
  <si>
    <t>ImageFolder/Passport/datahidden10.jpg</t>
  </si>
  <si>
    <t>ImageFolder/Passport/rotated3.jpg</t>
  </si>
  <si>
    <t>ImageFolder/Passport/Passport.docx</t>
  </si>
  <si>
    <t>ImageFolder/Passport/Passport.pdf</t>
  </si>
  <si>
    <t>ImageFolder/Passport/Passport_afghanistan.png</t>
  </si>
  <si>
    <t>ImageFolder/Passport/Passport_albania.jpg</t>
  </si>
  <si>
    <t>ImageFolder/Passport/Passport_andora.jpg</t>
  </si>
  <si>
    <t>ImageFolder/Passport/Passport_Angola.jpg</t>
  </si>
  <si>
    <t>ImageFolder/Passport/Passport_Antigua.jpg</t>
  </si>
  <si>
    <t>ImageFolder/Passport/Passport_Argentina.jpg</t>
  </si>
  <si>
    <t>ImageFolder/Passport/Passport_Armenia.jpg</t>
  </si>
  <si>
    <t>ImageFolder/Passport/Passport_Australia.jpg</t>
  </si>
  <si>
    <t>ImageFolder/Passport/Passport_Austria.jpg</t>
  </si>
  <si>
    <t>ImageFolder/Passport/Passport_Azerbaijan.png</t>
  </si>
  <si>
    <t>ImageFolder/Passport/Passport_Bahama.jpg</t>
  </si>
  <si>
    <t>ImageFolder/Passport/Passport_Bahrain.jpg</t>
  </si>
  <si>
    <t>ImageFolder/Passport/Passport_Bangladesh.jpg</t>
  </si>
  <si>
    <t>ImageFolder/Passport/Passport_Barbados.jpeg</t>
  </si>
  <si>
    <t>ImageFolder/Passport/Passport_Belarusia.jpg</t>
  </si>
  <si>
    <t>ImageFolder/Passport/Passport_Belgium.png</t>
  </si>
  <si>
    <t>ImageFolder/Passport/Passport_Belize.jpg</t>
  </si>
  <si>
    <t>ImageFolder/Passport/Passport_Benin.jpg</t>
  </si>
  <si>
    <t>ImageFolder/Passport/Passport_Bolivia.jpg</t>
  </si>
  <si>
    <t>ImageFolder/Passport/Passport_Bosnia.jpg</t>
  </si>
  <si>
    <t>ImageFolder/Passport/Passport_Botswana.jpg</t>
  </si>
  <si>
    <t>ImageFolder/Passport/Passport_Brazil.jpg</t>
  </si>
  <si>
    <t>ImageFolder/Passport/Passport_Brunei.jpg</t>
  </si>
  <si>
    <t>ImageFolder/Passport/Passport_Bulgaria.jpg</t>
  </si>
  <si>
    <t>ImageFolder/Passport/Passport_Burundi.jpg</t>
  </si>
  <si>
    <t>ImageFolder/Passport/Passport_CaboVerde.jpg</t>
  </si>
  <si>
    <t>ImageFolder/Passport/Passport_Cambodia.jpg</t>
  </si>
  <si>
    <t>ImageFolder/Passport/Passport_Cameroon.jpg</t>
  </si>
  <si>
    <t>ImageFolder/Passport/Passport_Canada.jpg</t>
  </si>
  <si>
    <t>ImageFolder/Passport/Passport_Chile.jpg</t>
  </si>
  <si>
    <t>ImageFolder/Passport/Passport_Colombia.jpg</t>
  </si>
  <si>
    <t>ImageFolder/Passport/Passport_Comoros.jpg</t>
  </si>
  <si>
    <t>ImageFolder/Passport/Passport_Congo.jpg</t>
  </si>
  <si>
    <t>ImageFolder/Passport/Passport_CostaRica.jpg</t>
  </si>
  <si>
    <t>ImageFolder/Passport/Passport_Croatia.jpg</t>
  </si>
  <si>
    <t>ImageFolder/Passport/Passport_Cuba.jpg</t>
  </si>
  <si>
    <t>ImageFolder/Passport/Passport_Cyprus.jpg</t>
  </si>
  <si>
    <t>ImageFolder/Passport/Passport_Czech.jpg</t>
  </si>
  <si>
    <t>ImageFolder/Passport/Passport_Dominica.jpg</t>
  </si>
  <si>
    <t>ImageFolder/Passport/Passport_Ekuador.jpg</t>
  </si>
  <si>
    <t>ImageFolder/Passport/Passport_Egypt.jpg</t>
  </si>
  <si>
    <t>ImageFolder/Passport/Passport_ElSalvador.jpg</t>
  </si>
  <si>
    <t>ImageFolder/Passport/Passport_France.jpg</t>
  </si>
  <si>
    <t>ImageFolder/Passport/Passport_Iceland.jpg</t>
  </si>
  <si>
    <t>ImageFolder/Passport/Passport_Japan.jpg</t>
  </si>
  <si>
    <t>ImageFolder/Passport/Passport_Kenya.jpg</t>
  </si>
  <si>
    <t>ImageFolder/Passport/Passport_Laos.jpg</t>
  </si>
  <si>
    <t>ImageFolder/Passport/Passport_Lesotho.jpg</t>
  </si>
  <si>
    <t>ImageFolder/Passport/Passport_Malaysia.jpg</t>
  </si>
  <si>
    <t>ImageFolder/Passport/Passport_Myanmar.jpg</t>
  </si>
  <si>
    <t>ImageFolder/Passport/Passport_NewZealand.jpg</t>
  </si>
  <si>
    <t>ImageFolder/Passport/Passport_Phillipines.jpg</t>
  </si>
  <si>
    <t>ImageFolder/Passport/Passport_Romania.jpg</t>
  </si>
  <si>
    <t>ImageFolder/Passport/Passport_Singapore.jpg</t>
  </si>
  <si>
    <t>ImageFolder/Passport/Passport_SouthAfrica.jpg</t>
  </si>
  <si>
    <t>ImageFolder/Passport/Passport_SriLanka.jpg</t>
  </si>
  <si>
    <t>ImageFolder/Passport/Passport_Sweden.jpg</t>
  </si>
  <si>
    <t>ImageFolder/Passport/Passport_Thailand.jpg</t>
  </si>
  <si>
    <t>ImageFolder/Passport/Passport_TimorLeste.jpg</t>
  </si>
  <si>
    <t>ImageFolder/Passport/Passport_UnitedKingdom.jpg</t>
  </si>
  <si>
    <t>OCR Passport</t>
  </si>
  <si>
    <t>{
    "message": "PASSPORT NOT FOUND",
    "ocr_date": "2023-11-28T11:15:40+07:00",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</si>
  <si>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"2023-11-28T11:19:24+07:00",
    "read": {
        "country": "Bhutan",
        "date_birth": "02-04-91",
        "date_expire": "10-12-27",
        "date_of_issue": "11 12 2017",
        "gender": "Female",
        "issue_office": "FOREIGN MINISTRY , THIMPHU",
        "mrz": "P&lt;BTNDEMA&lt;&lt;SONAM&lt;&lt;&lt;&lt;&lt;&lt;&lt;&lt;&lt;&lt;&lt;&lt;&lt;&lt;&lt;&lt;&lt;&lt;&lt;&lt;&lt;&lt;&lt;&lt;&lt;&lt;&lt;&lt;\nGO00000&lt;&lt;2BTN9104026F271210310701000736&lt;&lt;&lt;30",
        "name": "SONAM",
        "nationality": "Bhutan",
        "passport_no": "GO00000",
        "passport_type": "P",
        "place_of_birth": "THIMPHU",
        "surname": "DEMA"
    },
    "read_confidence": {
        "country": 0.97694,
        "date_birth": 0.99238,
        "date_expire": 0.99208,
        "date_of_issue": 0.98202,
        "gender": 0.9,
        "issue_office": 0.94562,
        "mrz": 0.94764,
        "name": 0.9751,
        "nationality": 0.98804,
        "passport_no": 0.53579,
        "passport_type": 0.944,
        "place_of_birth": 0.97615,
        "surname": 0.98137
    },
    "status": "SUCCESS"
}</t>
  </si>
  <si>
    <t>{
    "message": "Image resolution is below 480 x 360 or above 2560 x 1920 (Document Only).",
    "ocr_date": "2023-11-28T11:26:54+07:00",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</si>
  <si>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"Image resolution is below 480 x 360 or above 2560 x 1920 (Document Only).",
    "ocr_date": "2023-11-28T11:17:59+07:00",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</si>
  <si>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"PASSPORT NOT FOUND",
    "ocr_date": "2023-11-28T11:33:24+07:00",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</si>
  <si>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"2023-11-28T11:38:57+07:00",
    "read": {
        "country": "Indonesia",
        "date_birth": "22-11-95",
        "date_expire": "22-02-33",
        "date_of_issue": "22-02-23",
        "gender": "Male",
        "issue_office": "JAKARTA BARAT",
        "mrz": "P&lt;IDNYACOBUS&lt;&lt;CHRISTIAN&lt;&lt;&lt;&lt;&lt;&lt;&lt;&lt;&lt;&lt;&lt;&lt;&lt;&lt;&lt;&lt;&lt;&lt;&lt;&lt;&lt;\nX1945894&lt;9IDN9511224M33022223275032211001236",
        "name": "CHRISTIAN",
        "nationality": "Indonesia",
        "passport_no": "X1945894",
        "passport_type": "P",
        "place_of_birth": "BEKASI",
        "surname": "YACOBUS"
    },
    "read_confidence": {
        "country": 0.97463,
        "date_birth": 0.98949,
        "date_expire": 0.98883,
        "date_of_issue": 0.97123,
        "gender": 0.9,
        "issue_office": 0.95964,
        "mrz": 0.94019,
        "name": 0.92357,
        "nationality": 0.65722,
        "passport_no": 0.80233,
        "passport_type": 0.96532,
        "place_of_birth": 0.92286,
        "surname": 0.90779
    },
    "status": "SUCCESS"
}</t>
  </si>
  <si>
    <t>{
    "message": "PASSPORT NOT FOUND",
    "ocr_date": "2023-11-28T11:42:39+07:00",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</si>
  <si>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"2023-11-28T11:46:01+07:00",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</si>
  <si>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"2023-11-28T11:49:03+07:00",
    "read": {
        "country": "Indonesia",
        "date_birth": "24-11-87",
        "date_expire": "12-05-20",
        "date_of_issue": "12-05-15",
        "gender": "Female",
        "issue_office": "CILACAP",
        "mrz": "P&lt;IDNFIRDAUST&lt;&lt;MELA&lt;&lt;&lt;&lt;&lt;&lt;&lt;&lt;&lt;&lt;&lt;&lt;&lt;&lt;&lt;&lt;&lt;&lt;&lt;&lt;&lt;&lt;&lt;&lt;&lt;\nB0878751&lt;3IDN8711245F20051243302166411000180",
        "name": "MELA",
        "nationality": "Indonesia",
        "passport_no": "B0878751",
        "passport_type": "P",
        "place_of_birth": "BANYUMAS",
        "surname": "FIRDAUST"
    },
    "read_confidence": {
        "country": 0.97353,
        "date_birth": 0.99386,
        "date_expire": 0.99309,
        "date_of_issue": 0.98913,
        "gender": 0.9,
        "issue_office": 0.95483,
        "mrz": 0.96664,
        "name": 0.97897,
        "nationality": 0.88991,
        "passport_no": 0.84168,
        "passport_type": 0.94441,
        "place_of_birth": 0.97534,
        "surname": 0.95417
    },
    "status": "SUCCESS"
}</t>
  </si>
  <si>
    <t>{
    "message": "",
    "ocr_date": "2023-11-28T11:38:57+07:00",
    "read": {
        "country": "Indonesia",
        "date_birth": "",
        "date_expire": "22-02-33",
        "date_of_issue": "22-02-23",
        "gender": "Male",
        "issue_office": "JAKARTA BARAT",
        "mrz": "P&lt;IDNYACOBUS&lt;&lt;CHRISTIAN&lt;&lt;&lt;&lt;&lt;&lt;&lt;&lt;&lt;&lt;&lt;&lt;&lt;&lt;&lt;&lt;&lt;&lt;&lt;&lt;&lt;\nX1945894&lt;9IDN9511224M33022223275032211001236",
        "name": "CHR",
        "nationality": "",
        "passport_no": "X1945894",
        "passport_type": "P",
        "place_of_birth": "BEKASI",
        "surname": "OBUS"
    },
    "read_confidence": {
        "country": 0.97463,
        "date_birth": 0.98949,
        "date_expire": 0.98883,
        "date_of_issue": 0.97123,
        "gender": 0.9,
        "issue_office": 0.95964,
        "mrz": 0.94019,
        "name": 0.92357,
        "nationality": 0.65722,
        "passport_no": 0.80233,
        "passport_type": 0.96532,
        "place_of_birth": 0.92286,
        "surname": 0.90779
    },
    "status": "SUCCESS"
}</t>
  </si>
  <si>
    <t>{
    "message": "",
    "ocr_date": "2023-11-28T11:38:57+07:00",
    "read": {
        "country": "",
        "date_birth": "22-11-95",
        "date_expire": "22-02-30",
        "date_of_issue": "22-02-23",
        "gender": "Male",
        "issue_office": "JAKARTA BARAT",
        "mrz": "P&lt;IDNYACOBUS&lt;&lt;CHRISTIAN&lt;&lt;&lt;&lt;&lt;&lt;&lt;&lt;&lt;&lt;&lt;&lt;&lt;&lt;&lt;&lt;&lt;&lt;&lt;&lt;&lt;\nX1945894&lt;9IDN9511224M33022223275032211001236",
        "name": "CHRISTIAN",
        "nationality": "Indonesia",
        "passport_no": "X19458",
        "passport_type": "P",
        "place_of_birth": "BEKASI",
        "surname": "YACOBUS"
    },
    "read_confidence": {
        "country": 0.97463,
        "date_birth": 0.98949,
        "date_expire": 0.98883,
        "date_of_issue": 0.97123,
        "gender": 0.9,
        "issue_office": 0.95964,
        "mrz": 0.94019,
        "name": 0.92357,
        "nationality": 0.65722,
        "passport_no": 0.80233,
        "passport_type": 0.96532,
        "place_of_birth": 0.92286,
        "surname": 0.90779
    },
    "status": "SUCCESS"
}</t>
  </si>
  <si>
    <t>{
    "message": "",
    "ocr_date": "2023-11-28T13:21:10+07:00",
    "read": {
        "country": "Indonesia",
        "date_birth": "22-11-95",
        "date_expire": "",
        "date_of_issue": "22-02-23",
        "gender": "Male",
        "issue_office": "",
        "mrz": "P&lt;IDNYACOBUS&lt;&lt;CHRISTIAN&lt;&lt;&lt;&lt;&lt;&lt;&lt;&lt;&lt;&lt;&lt;&lt;&lt;&lt;&lt;&lt;&lt;&lt;&lt;&lt;&lt;\nX1945894&lt;9IDN9511224M330222232750322110&lt;&lt;&lt;&lt;&lt;",
        "name": "CHRISTIAN",
        "nationality": "Indonesia",
        "passport_no": "X1945",
        "passport_type": "P",
        "place_of_birth": "",
        "surname": "YACOBUS"
    },
    "read_confidence": {
        "country": 0.98291,
        "date_birth": 0.99047,
        "date_expire": 0.99084,
        "date_of_issue": 0.98338,
        "gender": 0.9,
        "issue_office": 0,
        "mrz": 0.94503,
        "name": 0.92895,
        "nationality": 0.71361,
        "passport_no": 0.78714,
        "passport_type": 0.96296,
        "place_of_birth": 0,
        "surname": 0.90178
    },
    "status": "SUCCESS"
}</t>
  </si>
  <si>
    <t>{
    "message": "",
    "ocr_date": "2023-11-28T13:32:24+07:00",
    "read": {
        "country": "Singapore",
        "date_birth": "",
        "date_expire": "11-04-13",
        "date_of_issue": "11-04-03",
        "gender": "Female",
        "issue_office": "IMMIGRATION &amp; CHECKPOINTS AUTHORITY",
        "mrz": "PASGPERIA&lt;&lt;VITTATA&lt;&lt;&lt;&lt;&lt;&lt;&lt;&lt;&lt;&lt;&lt;&lt;&lt;&lt;&lt;&lt;&lt;&lt;&lt;&lt;&lt;&lt;&lt;&lt;&lt;&lt;\nS0002572J1SGP6808080F1304118S0002572J&lt;&lt;&lt;&lt;&lt;10",
        "name": "VITTATA",
        "nationality": "Singapore",
        "passport_no": "S0002572J",
        "passport_type": "PA",
        "place_of_birth": "SINGAPORE",
        "surname": "ERIA"
    },
    "read_confidence": {
        "country": 0.97177,
        "date_birth": 0.9903,
        "date_expire": 0.99207,
        "date_of_issue": 0.98359,
        "gender": 0.9,
        "issue_office": 0.92777,
        "mrz": 0.94326,
        "name": 0.96515,
        "nationality": 0.97031,
        "passport_no": 0.4718,
        "passport_type": 0.95285,
        "place_of_birth": 0.94967,
        "surname": 0.94908
    },
    "status": "SUCCESS"
}</t>
  </si>
  <si>
    <t>{
    "message": "",
    "ocr_date": "2023-11-28T13:42:30+07:00",
    "read": {
        "country": "Indonesia",
        "date_birth": "",
        "date_expire": "22-02-33",
        "date_of_issue": "",
        "gender": "Male",
        "issue_office": "JAKA TA BARAT",
        "mrz": "P&lt;IDNYACOBUS&lt;&lt;CHRISTIAN&lt;&lt;&lt;&lt;&lt;&lt;&lt;&lt;&lt;&lt;&lt;&lt;&lt;&lt;&lt;&lt;&lt;&lt;&lt;&lt;&lt;\nX1945894&lt;9IDN9511224M330222232750221126&lt;&lt;&lt;&lt;&lt;",
        "name": "CHRISAN",
        "nationality": "Indonesia",
        "passport_no": "X1945894",
        "passport_type": "P",
        "place_of_birth": "BEKASI",
        "surname": "YACOBUS"
    },
    "read_confidence": {
        "country": 0.96139,
        "date_birth": 0.99219,
        "date_expire": 0.99004,
        "date_of_issue": 0,
        "gender": 0.9,
        "issue_office": 0.95497,
        "mrz": 0.92331,
        "name": 0.93154,
        "nationality": 0.78779,
        "passport_no": 0.73836,
        "passport_type": 0.95767,
        "place_of_birth": 0.88015,
        "surname": 0.92501
    },
    "status": "SUCCESS"
}</t>
  </si>
  <si>
    <t>{
    "message": "",
    "ocr_date": "2023-11-28T13:47:16+07:00",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</si>
  <si>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"2023-11-28T13:51:58+07:00",
    "read": {
        "country": "Viet Nam",
        "date_birth": "12-03-82",
        "date_expire": "26-08-10",
        "date_of_issue": "Noi cap / Place of issue",
        "gender": "Female",
        "issue_office": "Ha Noi",
        "mrz": "PDVNMNGUYEN&lt;&lt;THU&lt;HUONG&lt;&lt;&lt;&lt;&lt;&lt;&lt;&lt;&lt;&lt;&lt;&lt;&lt;&lt;&lt;&lt;&lt;&lt;&lt;&lt;&lt;&lt;\nD0000000&lt;1VNM8203128F1008265010120450&lt;&lt;&lt;&lt;&lt;96",
        "name": "THU HUONG",
        "nationality": "Viet Nam",
        "passport_no": "D0000000",
        "passport_type": "PD",
        "place_of_birth": "HA NOI",
        "surname": "NGUYEN"
    },
    "read_confidence": {
        "country": 0.97748,
        "date_birth": 0.99119,
        "date_expire": 0.99315,
        "date_of_issue": 0.99394,
        "gender": 0.9,
        "issue_office": 0.99496,
        "mrz": 0.87341,
        "name": 0.90337,
        "nationality": 0.971,
        "passport_no": 0.34453,
        "passport_type": 0.9641,
        "place_of_birth": 0.99283,
        "surname": 0.97693
    },
    "status": "SUCCESS"
}</t>
  </si>
  <si>
    <t>{
    "message": "",
    "ocr_date": "2023-11-28T14:09:26+07:00",
    "read": {
        "country": "Indonesia",
        "date_birth": "22-11-95",
        "date_expire": "22-02-33",
        "date_of_issue": "22-02-23",
        "gender": "Male",
        "issue_office": "JAKARTA BARAT",
        "mrz": "P&lt;IDNYACOBUS&lt;&lt;CHRISTIAN&lt;&lt;&lt;&lt;&lt;&lt;&lt;&lt;&lt;&lt;&lt;&lt;&lt;&lt;&lt;&lt;&lt;&lt;&lt;&lt;&lt;\nX1945894&lt;9IDN9511224M33022223275032211001236",
        "name": "CHRISTIAN",
        "nationality": "Indonesia",
        "passport_no": "X1945894",
        "passport_type": "P",
        "place_of_birth": "BEKASI",
        "surname": "YACOBUS"
    },
    "read_confidence": {
        "country": 0.97463,
        "date_birth": 0.98949,
        "date_expire": 0.98883,
        "date_of_issue": 0.97123,
        "gender": 0.9,
        "issue_office": 0.95964,
        "mrz": 0.94019,
        "name": 0.92357,
        "nationality": 0.65722,
        "passport_no": 0.80233,
        "passport_type": 0.96532,
        "place_of_birth": 0.92286,
        "surname": 0.90779
    },
    "status": "SUCCESS"
}</t>
  </si>
  <si>
    <t>{
    "message": "",
    "ocr_date": "2023-11-28T14:10:30+07:00",
    "read": {
        "country": "Russian Federation",
        "date_birth": "08-08-56",
        "date_expire": "15-02-20",
        "date_of_issue": "15-02-10",
        "gender": "Male",
        "issue_office": "Mid Rossii",
        "mrz": "P&lt;RUSOBRAZETS&lt;&lt;TESTER&lt;&lt;&lt;&lt;&lt;&lt;&lt;&lt;&lt;&lt;&lt;&lt;&lt;&lt;&lt;&lt;&lt;&lt;&lt;&lt;&lt;&lt;&lt;\n5200360198RUS5608087M2002156&lt;&lt;&lt;&lt;&lt;&lt;&lt;&lt;&lt;&lt;&lt;&lt;&lt;&lt;08",
        "name": "TESTER",
        "nationality": "Russian Federation",
        "passport_no": "520036019",
        "passport_type": "P",
        "place_of_birth": "USSR",
        "surname": "OBRAZETS"
    },
    "read_confidence": {
        "country": 0.96003,
        "date_birth": 0.99249,
        "date_expire": 0.99233,
        "date_of_issue": 0,
        "gender": 0.9,
        "issue_office": 0.46057,
        "mrz": 0.96588,
        "name": 0.97094,
        "nationality": 0.98327,
        "passport_no": 0.98189,
        "passport_type": 0.97843,
        "place_of_birth": 0.77832,
        "surname": 0.96841
    },
    "status": "SUCCESS"
}</t>
  </si>
  <si>
    <t>{
    "message": "",
    "ocr_date": "2023-11-28T14:14:59+07:00",
    "read": {
        "country": "China, Taiwan Province of",
        "date_birth": "01-01-88",
        "date_expire": "29-12-18",
        "date_of_issue": "29-12-08",
        "gender": "Female",
        "issue_office": "MINISTRY OF FOREIGN AFFAIRS",
        "mrz": "P&lt;TWNLIN&lt;&lt;MEI&lt;HUA&lt;&lt;&lt;&lt;&lt;&lt;&lt;&lt;&lt;&lt;&lt;&lt;&lt;&lt;&lt;&lt;&lt;&lt;&lt;&lt;&lt;&lt;&lt;&lt;&lt;&lt;&lt;\n8888008505TWN8801018F1812291&lt;&lt;&lt;&lt;&lt;&lt;&lt;&lt;&lt;&lt;&lt;&lt;&lt;&lt;00",
        "name": "MEI HUA",
        "nationality": "China, Taiwan Province of",
        "passport_no": "888800850",
        "passport_type": "P",
        "place_of_birth": "TAIWAN",
        "surname": "LIN"
    },
    "read_confidence": {
        "country": 0.97592,
        "date_birth": 0.98393,
        "date_expire": 0.9839,
        "date_of_issue": 0.98776,
        "gender": 0.9,
        "issue_office": 0.94891,
        "mrz": 0.94352,
        "name": 0.9766,
        "nationality": 0.94476,
        "passport_no": 0.97968,
        "passport_type": 0.96114,
        "place_of_birth": 0.92456,
        "surname": 0.96935
    },
    "status": "SUCCESS"
}</t>
  </si>
  <si>
    <t>{
    "message": "",
    "ocr_date": "2023-11-28T14:20:46+07:00",
    "read": {
        "country": "Republic of Korea",
        "date_birth": "28-10-83",
        "date_expire": "26-10-19",
        "date_of_issue": "26-10-09",
        "gender": "Female",
        "issue_office": "MINISTRY OF FOREIGN AFFAIRS AND TRADE",
        "mrz": "PMKORYANG&lt;&lt;JIHYE&lt;&lt;&lt;&lt;&lt;&lt;&lt;&lt;&lt;&lt;&lt;&lt;&lt;&lt;&lt;&lt;&lt;&lt;&lt;&lt;&lt;&lt;&lt;&lt;&lt;&lt;&lt;&lt;\nM058724523KOR8310280F19102672953717V17889938",
        "name": "JIHYE",
        "nationality": "Republic of Korea",
        "passport_no": "M05872452",
        "passport_type": "PM",
        "place_of_birth": "",
        "surname": "YANG"
    },
    "read_confidence": {
        "country": 0.9856,
        "date_birth": 0.99153,
        "date_expire": 0.992,
        "date_of_issue": 0.9787,
        "gender": 0.9,
        "issue_office": 0.91966,
        "mrz": 0.96312,
        "name": 0.99122,
        "nationality": 0.88748,
        "passport_no": 0.53696,
        "passport_type": 0.9871,
        "place_of_birth": 0,
        "surname": 0.98023
    },
    "status": "SUCCESS"
}</t>
  </si>
  <si>
    <t>{
    "message": "",
    "ocr_date": "2023-11-28T14:24:03+07:00",
    "read": {
        "country": "Denmark",
        "date_birth": "16-10-86",
        "date_expire": "15-12-29",
        "date_of_issue": "15-12-19",
        "gender": "Male",
        "issue_office": "POLITIMESTEREN I KOGE",
        "mrz": "P&lt;DNKDOE&lt;&lt;JOHN&lt;&lt;&lt;&lt;&lt;&lt;&lt;&lt;&lt;&lt;&lt;&lt;&lt;&lt;&lt;&lt;&lt;&lt;&lt;&lt;&lt;&lt;&lt;&lt;&lt;&lt;&lt;&lt;&lt;&lt;\n1234567897DNK8610164M2912154202862&lt;0836&lt;&lt;&lt;92",
        "name": "JOHN",
        "nationality": "Danish",
        "passport_no": "123456789",
        "passport_type": "P",
        "place_of_birth": "KOGE",
        "surname": "DOE"
    },
    "read_confidence": {
        "country": 0.99168,
        "date_birth": 0.99382,
        "date_expire": 0.99381,
        "date_of_issue": 0.9778,
        "gender": 0.9,
        "issue_office": 0.92751,
        "mrz": 0.96749,
        "name": 0.9638,
        "nationality": 0.98527,
        "passport_no": 0.98947,
        "passport_type": 0.96791,
        "place_of_birth": 0.88547,
        "surname": 0.95504
    },
    "status": "SUCCESS"
}</t>
  </si>
  <si>
    <t>{
    "message": "",
    "ocr_date": "2023-11-07T17:32:07+07:00",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0.93926,
        "date_birth": 0.96763,
        "date_expire": 0.99002,
        "date_of_issue": 0,
        "gender": 0.0,
        "issue_office": 0,
        "mrz": 0.92914,
        "name": 0.98223,
        "nationality": 0.82795,
        "passport_no": 0.68142,
        "passport_type": 0.95761,
        "place_of_birth": 0,
        "surname": 0.98091
    },
    "status": "SUCCESS"
}</t>
  </si>
  <si>
    <t>{
    "message": "",
    "ocr_date": "2023-11-03T17:28:35+07:00",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0.93783,
        "date_birth": 0.96666,
        "date_expire": 0.99049,
        "date_of_issue": 0,
        "gender": 0.0,
        "issue_office": 0,
        "mrz": 0.92057,
        "name": 0.97654,
        "nationality": 0.82128,
        "passport_no": 0.68514,
        "passport_type": 0.95811,
        "place_of_birth": 0,
        "surname": 0.9838
    },
    "status": "SUCCESS"
}</t>
  </si>
  <si>
    <t>{
    "message": "",
    "ocr_date": "2023-11-03T17:28:49+07:00",
    "read": {
        "country": "Indonesia",
        "date_birth": "I&lt;&lt;&lt;&lt;&lt;",
        "date_expire": "&lt;&lt;&lt;&lt;&lt;&lt;",
        "date_of_issue": "",
        "gender": "&lt;",
        "issue_office": "",
        "mrz": "P&lt;IDNLENGKAP&lt;&lt;NAMA&lt;&lt;&lt;&lt;&lt;&lt;&lt;&lt;&lt;&lt;&lt;&lt;&lt;&lt;&lt;&lt;&lt;&lt;&lt;&lt;&lt;&lt;&lt;&lt;&lt;&lt;\nKANTORIMIGRASI&lt;&lt;&lt;&lt;&lt;&lt;&lt;&lt;&lt;&lt;&lt;&lt;&lt;&lt;&lt;&lt;&lt;&lt;&lt;&lt;&lt;&lt;&lt;&lt;&lt;&lt;&lt;&lt;&lt;&lt;",
        "name": "NAMA",
        "nationality": "RAS",
        "passport_no": "KANTORIMI",
        "passport_type": "P",
        "place_of_birth": "",
        "surname": "LENGKAP"
    },
    "read_confidence": {
        "country": 0.72145,
        "date_birth": 0.0,
        "date_expire": 0.0,
        "date_of_issue": 0,
        "gender": 0.0,
        "issue_office": 0,
        "mrz": 0.66623,
        "name": 0.88649,
        "nationality": 0.0,
        "passport_no": 0.82151,
        "passport_type": 0.81137,
        "place_of_birth": 0,
        "surname": 0.97874
    },
    "status": "SUCCESS"
}</t>
  </si>
  <si>
    <t>{
    "message": "",
    "ocr_date": "2023-11-03T17:29:06+07:00",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0.76016,
        "date_birth": 0.97848,
        "date_expire": 0.98383,
        "date_of_issue": 0,
        "gender": 0.0,
        "issue_office": 0,
        "mrz": 0.66613,
        "name": 0.96685,
        "nationality": 0.85535,
        "passport_no": 0.76583,
        "passport_type": 0.95624,
        "place_of_birth": 0,
        "surname": 0.98032
    },
    "status": "SUCCESS"
}</t>
  </si>
  <si>
    <t>{
    "message": "",
    "ocr_date": "2023-11-03T17:29:17+07:00",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0.94632,
        "date_birth": 0.96361,
        "date_expire": 0.99126,
        "date_of_issue": 0,
        "gender": 0.0,
        "issue_office": 0,
        "mrz": 0.92864,
        "name": 0.96551,
        "nationality": 0.84543,
        "passport_no": 0.65468,
        "passport_type": 0.96918,
        "place_of_birth": 0,
        "surname": 0.97685
    },
    "status": "SUCCESS"
}</t>
  </si>
  <si>
    <t>{
    "message": "",
    "ocr_date": "2023-11-03T17:29:26+07:00",
    "read": {
        "country": "Indonesia",
        "date_birth": "17-08-45",
        "date_expire": "26-01-16",
        "date_of_issue": "",
        "gender": "S",
        "issue_office": "",
        "mrz": "P&lt;IDNLENGKAP&lt;&lt;NAMA&lt;&lt;&lt;&lt;&lt;&lt;&lt;&lt;&lt;&lt;&lt;&lt;&lt;&lt;&lt;&lt;&lt;&lt;&lt;&lt;&lt;&lt;&lt;&lt;&lt;&lt;\nX000000&lt;&lt;9IDN4508179S1601269&lt;&lt;&lt;&lt;&lt;&lt;&lt;&lt;91&lt;&lt;&lt;&lt;&lt;&lt;",
        "name": "NAMA",
        "nationality": "Indonesia",
        "passport_no": "X000000",
        "passport_type": "P",
        "place_of_birth": "JAKARTA",
        "surname": "LENGKAP"
    },
    "read_confidence": {
        "country": 0.95205,
        "date_birth": 0.97946,
        "date_expire": 0.99067,
        "date_of_issue": 0,
        "gender": 0.0,
        "issue_office": 0,
        "mrz": 0.91025,
        "name": 0.98087,
        "nationality": 0.89402,
        "passport_no": 0.55984,
        "passport_type": 0.96612,
        "place_of_birth": 0.98253,
        "surname": 0.97844
    },
    "status": "SUCCESS"
}</t>
  </si>
  <si>
    <t>{
    "message": "",
    "ocr_date": "2023-11-03T17:29:31+07:00",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0.93403,
        "date_birth": 0.97242,
        "date_expire": 0.98804,
        "date_of_issue": 0,
        "gender": 0.0,
        "issue_office": 0,
        "mrz": 0.92632,
        "name": 0.98081,
        "nationality": 0.84268,
        "passport_no": 0.68783,
        "passport_type": 0.96068,
        "place_of_birth": 0,
        "surname": 0.98414
    },
    "status": "SUCCESS"
}</t>
  </si>
  <si>
    <t>{
    "message": "",
    "ocr_date": "2023-11-03T17:29:39+07:00",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0.95321,
        "date_birth": 0.94554,
        "date_expire": 0.98789,
        "date_of_issue": 0,
        "gender": 0.0,
        "issue_office": 0,
        "mrz": 0.90606,
        "name": 0.90205,
        "nationality": 0.77463,
        "passport_no": 0.54011,
        "passport_type": 0.96262,
        "place_of_birth": 0,
        "surname": 0.97787
    },
    "status": "SUCCESS"
}</t>
  </si>
  <si>
    <t>{
    "message": "",
    "ocr_date": "2023-11-03T17:29:45+07:00",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0.91745,
        "date_birth": 0.97188,
        "date_expire": 0.98754,
        "date_of_issue": 0,
        "gender": 0.0,
        "issue_office": 0,
        "mrz": 0.92028,
        "name": 0.97413,
        "nationality": 0.84782,
        "passport_no": 0.69033,
        "passport_type": 0.96543,
        "place_of_birth": 0,
        "surname": 0.97737
    },
    "status": "SUCCESS"
}</t>
  </si>
  <si>
    <t>{
    "message": "",
    "ocr_date": "2023-11-03T17:29:50+07:00",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</si>
  <si>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"2023-11-03T17:29:55+07:00",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</si>
  <si>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"2023-11-03T17:30:00+07:00",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</si>
  <si>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"2023-11-03T17:30:05+07:00",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0.91655,
        "name": 0.97705,
        "nationality": 0.82766,
        "passport_no": 0.67599,
        "passport_type": 0.9598,
        "place_of_birth": 0,
        "surname": 0.98276
    },
    "status": "SUCCESS"
}</t>
  </si>
  <si>
    <t>{
    "message": "",
    "ocr_date": "2023-11-03T17:30:10+07:00",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0.91648,
        "name": 0.97705,
        "nationality": 0.82766,
        "passport_no": 0.67599,
        "passport_type": 0.9598,
        "place_of_birth": 0,
        "surname": 0.98276
    },
    "status": "SUCCESS"
}</t>
  </si>
  <si>
    <t>{
    "message": "",
    "ocr_date": "2023-11-03T17:30:15+07:00",
    "read": {
        "country": "Indonesia",
        "date_birth": "17-08-45",
        "date_expire": "26-01-16",
        "date_of_issue": "",
        "gender": "5",
        "issue_office": "",
        "mrz": "P&lt;IDNLENGKAP&lt;&lt;NAMA&lt;&lt;&lt;&lt;&lt;&lt;&lt;&lt;&lt;&lt;&lt;&lt;&lt;&lt;&lt;&lt;&lt;&lt;&lt;&lt;&lt;&lt;&lt;&lt;&lt;&lt;\nX000000&lt;&lt;91DN450817951601269&lt;&lt;&lt;&lt;&lt;&lt;&lt;&lt;&lt;&lt;&lt;&lt;&lt;&lt;91",
        "name": "NAMA",
        "nationality": "Indonesia",
        "passport_no": "X000000",
        "passport_type": "P",
        "place_of_birth": "",
        "surname": "LENGKAP"
    },
    "read_confidence": {
        "country": 0.9276,
        "date_birth": 0.97521,
        "date_expire": 0.9906,
        "date_of_issue": 0,
        "gender": 0.0,
        "issue_office": 0,
        "mrz": 0.91422,
        "name": 0.97517,
        "nationality": 0.75634,
        "passport_no": 0.52222,
        "passport_type": 0.96009,
        "place_of_birth": 0,
        "surname": 0.98123
    },
    "status": "SUCCESS"
}</t>
  </si>
  <si>
    <t>{
    "message": "",
    "ocr_date": "2023-11-03T17:30:41+07:00",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0.93926,
        "date_birth": 0.96763,
        "date_expire": 0.99002,
        "date_of_issue": 0,
        "gender": 0.0,
        "issue_office": 0,
        "mrz": 0.92914,
        "name": 0.98223,
        "nationality": 0.82795,
        "passport_no": 0.68142,
        "passport_type": 0.95761,
        "place_of_birth": 0,
        "surname": 0.98091
    },
    "status": "SUCCESS"
}</t>
  </si>
  <si>
    <t>{
    "message": "",
    "ocr_date": "2023-11-03T17:30:46+07:00",
    "read": {
        "country": "Afghanistan",
        "date_birth": "000000",
        "date_expire": "UUUUU0",
        "date_of_issue": "",
        "gender": "Male",
        "issue_office": "",
        "mrz": "P&lt;AFGCITIZEN&lt;&lt;JOHN&lt;PSDPSD&lt;&lt;&lt;&lt;&lt;&lt;&lt;&lt;&lt;&lt;&lt;&lt;&lt;&lt;&lt;&lt;&lt;&lt;&lt;\nP000000000AFG0000000MUUUUU00&lt;&lt;&lt;&lt;&lt;&lt;&lt;&lt;&lt;&lt;&lt;&lt;&lt;&lt;00",
        "name": "JOHN PSDPSD",
        "nationality": "Afghanistan",
        "passport_no": "P00000000",
        "passport_type": "P",
        "place_of_birth": "FARYAB",
        "surname": "CITIZEN"
    },
    "read_confidence": {
        "country": 0.99123,
        "date_birth": 0.0,
        "date_expire": 0.0,
        "date_of_issue": 0,
        "gender": 0.9,
        "issue_office": 0,
        "mrz": 0.82443,
        "name": 0.945,
        "nationality": 0.9689,
        "passport_no": 0.3771,
        "passport_type": 0.9473,
        "place_of_birth": 0.95473,
        "surname": 0.97771
    },
    "status": "SUCCESS"
}</t>
  </si>
  <si>
    <t>{
    "message": "",
    "ocr_date": "2023-11-03T17:31:01+07:00",
    "read": {
        "country": "Angola",
        "date_birth": "000000",
        "date_expire": "000000",
        "date_of_issue": "",
        "gender": "Female",
        "issue_office": "SME LUANDA",
        "mrz": "PNAGORACHEL&lt;&lt;DAVIS&lt;&lt;&lt;&lt;&lt;&lt;&lt;&lt;&lt;&lt;&lt;&lt;&lt;&lt;&lt;&lt;&lt;&lt;&lt;&lt;&lt;&lt;&lt;&lt;&lt;&lt;\nA0000000&lt;0AG00000000F00000000000000&lt;A00&lt;0000",
        "name": "DAVIS",
        "nationality": "Angola",
        "passport_no": "A0000000",
        "passport_type": "PN",
        "place_of_birth": "NOV NOV  LUANDA",
        "surname": "RACHEL"
    },
    "read_confidence": {
        "country": 0.9731,
        "date_birth": 0.0,
        "date_expire": 0.0,
        "date_of_issue": 0,
        "gender": 0.9,
        "issue_office": 0.96389,
        "mrz": 0.94501,
        "name": 0.96948,
        "nationality": 0.91428,
        "passport_no": 0.76008,
        "passport_type": 0.97166,
        "place_of_birth": 0.96123,
        "surname": 0.97067
    },
    "status": "SUCCESS"
}</t>
  </si>
  <si>
    <t>{
    "message": "",
    "ocr_date": "2023-11-03T17:31:06+07:00",
    "read": {
        "country": "Antigua and Barbuda",
        "date_birth": "21-12-71",
        "date_expire": "18-11-19",
        "date_of_issue": "",
        "gender": "Male",
        "issue_office": "",
        "mrz": "PDATGSAAB&lt;MORAN&lt;&lt;ALEX&lt;NAIN&lt;&lt;&lt;&lt;&lt;&lt;&lt;&lt;&lt;&lt;&lt;&lt;&lt;&lt;&lt;&lt;&lt;&lt;\n0010302&lt;&lt;SATG7112214M191118300075599&lt;&lt;&lt;&lt;&lt;&lt;96",
        "name": "ALEX NAIN",
        "nationality": "Antigua and Barbuda",
        "passport_no": "0010302",
        "passport_type": "PD",
        "place_of_birth": "",
        "surname": "SAAB MORAN"
    },
    "read_confidence": {
        "country": 0.84047,
        "date_birth": 0.97055,
        "date_expire": 0.98627,
        "date_of_issue": 0,
        "gender": 0.9,
        "issue_office": 0,
        "mrz": 0.87492,
        "name": 0.97405,
        "nationality": 0.79601,
        "passport_no": 0.91632,
        "passport_type": 0.73566,
        "place_of_birth": 0,
        "surname": 0.91763
    },
    "status": "SUCCESS"
}</t>
  </si>
  <si>
    <t>{
    "message": "",
    "ocr_date": "2023-11-03T17:31:13+07:00",
    "read": {
        "country": "JOH",
        "date_birth": "O00000",
        "date_expire": "000000",
        "date_of_issue": "",
        "gender": "Female",
        "issue_office": "Sexo Sex Lugar de Nacimiento / Place of Birth",
        "mrz": "P&lt;JOHN&lt;&lt;CITIZEN&lt;&lt;&lt;&lt;&lt;&lt;&lt;&lt;&lt;&lt;&lt;&lt;&lt;&lt;&lt;&lt;&lt;&lt;&lt;&lt;&lt;&lt;&lt;&lt;&lt;&lt;&lt;&lt;&lt;\nAAB0000000ARGO000000F000000000000000&lt;&lt;&lt;&lt;&lt;&lt;00",
        "name": "CITIZEN",
        "nationality": "Argentina",
        "passport_no": "AAB000000",
        "passport_type": "P",
        "place_of_birth": "M",
        "surname": "N"
    },
    "read_confidence": {
        "country": 0.0,
        "date_birth": 0.0,
        "date_expire": 0.0,
        "date_of_issue": 0,
        "gender": 0.9,
        "issue_office": 0.97893,
        "mrz": 0.88566,
        "name": 0.94846,
        "nationality": 0.98098,
        "passport_no": 0.52362,
        "passport_type": 0.95618,
        "place_of_birth": 0.96412,
        "surname": 0.98778
    },
    "status": "SUCCESS"
}</t>
  </si>
  <si>
    <t>{
    "message": "",
    "ocr_date": "2023-11-03T17:31:19+07:00",
    "read": {
        "country": "Armenia",
        "date_birth": "04-05-91",
        "date_expire": "25-01-30",
        "date_of_issue": "",
        "gender": "Male",
        "issue_office": "",
        "mrz": "P&lt;ARMRACHEL&lt;&lt;DAVIS&lt;&lt;&lt;&lt;&lt;&lt;&lt;&lt;&lt;&lt;&lt;&lt;&lt;&lt;&lt;&lt;&lt;&lt;&lt;&lt;&lt;&lt;&lt;&lt;&lt;&lt;\nAB95222568ARM9105049M3001251&lt;&lt;&lt;&lt;&lt;&lt;&lt;&lt;&lt;&lt;&lt;&lt;&lt;&lt;04",
        "name": "DAVIS",
        "nationality": "Armenia",
        "passport_no": "AB9522256",
        "passport_type": "P",
        "place_of_birth": "",
        "surname": "RACHEL"
    },
    "read_confidence": {
        "country": 0.98665,
        "date_birth": 0.99185,
        "date_expire": 0.99141,
        "date_of_issue": 0,
        "gender": 0.9,
        "issue_office": 0,
        "mrz": 0.9556,
        "name": 0.95435,
        "nationality": 0.98572,
        "passport_no": 0.95653,
        "passport_type": 0.96954,
        "place_of_birth": 0,
        "surname": 0.97207
    },
    "status": "SUCCESS"
}</t>
  </si>
  <si>
    <t>{
    "message": "",
    "ocr_date": "2023-11-03T17:31:25+07:00",
    "read": {
        "country": "Australia",
        "date_birth": "13-01-94",
        "date_expire": "03-06-25",
        "date_of_issue": "",
        "gender": "Female",
        "issue_office": "",
        "mrz": "P&lt;AUSCOBBOLD&lt;&lt;RUTH&lt;IRENE&lt;&lt;&lt;&lt;&lt;&lt;&lt;&lt;&lt;&lt;&lt;&lt;&lt;&lt;&lt;&lt;&lt;&lt;&lt;&lt;\nPA23766764AUS9401138F2506034&lt;31863837P&lt;&lt;&lt;&lt;46",
        "name": "RUTH IRENE",
        "nationality": "Australia",
        "passport_no": "PA2376676",
        "passport_type": "P",
        "place_of_birth": "HOBART",
        "surname": "COBBOLD"
    },
    "read_confidence": {
        "country": 0.96715,
        "date_birth": 0.99146,
        "date_expire": 0.99046,
        "date_of_issue": 0,
        "gender": 0.9,
        "issue_office": 0,
        "mrz": 0.96695,
        "name": 0.9758,
        "nationality": 0.97351,
        "passport_no": 0.97478,
        "passport_type": 0.96293,
        "place_of_birth": 0.93404,
        "surname": 0.97901
    },
    "status": "SUCCESS"
}</t>
  </si>
  <si>
    <t>{
    "message": "",
    "ocr_date": "2023-11-03T17:31:30+07:00",
    "read": {
        "country": "Austria",
        "date_birth": "&lt;&lt;&lt;&lt;&lt;&lt;",
        "date_expire": "&lt;&lt;&lt;&lt;&lt;&lt;",
        "date_of_issue": "28.05.1998",
        "gender": "&lt;",
        "issue_office": "BEZIRKSHAUPTMANNSCHAFT",
        "mrz": "P&lt;AUT&lt;&lt;MARIA&lt;&lt;&lt;&lt;&lt;&lt;&lt;&lt;&lt;&lt;&lt;&lt;&lt;&lt;&lt;&lt;&lt;&lt;&lt;&lt;&lt;&lt;&lt;&lt;&lt;&lt;&lt;&lt;&lt;&lt;&lt;&lt;\n&lt;&lt;&lt;&lt;&lt;&lt;&lt;&lt;&lt;&lt;&lt;&lt;&lt;&lt;&lt;&lt;&lt;&lt;&lt;&lt;&lt;&lt;&lt;&lt;&lt;&lt;&lt;&lt;&lt;&lt;&lt;&lt;&lt;&lt;&lt;&lt;&lt;&lt;&lt;&lt;&lt;&lt;&lt;&lt;",
        "name": "None",
        "nationality": "",
        "passport_no": "",
        "passport_type": "P",
        "place_of_birth": "BRUNN",
        "surname": "None"
    },
    "read_confidence": {
        "country": 0.95294,
        "date_birth": 0.0,
        "date_expire": 0.0,
        "date_of_issue": 0.99185,
        "gender": 0.0,
        "issue_office": 0.95331,
        "mrz": 0.94008,
        "name": 0.98638,
        "nationality": 0.0,
        "passport_no": 1.0,
        "passport_type": 0.96847,
        "place_of_birth": 0.92819,
        "surname": 0.96753
    },
    "status": "SUCCESS"
}</t>
  </si>
  <si>
    <t>{
    "message": "",
    "ocr_date": "2023-11-03T17:31:36+07:00",
    "read": {
        "country": "Azerbaijan",
        "date_birth": "15-03-75",
        "date_expire": "24-07-26",
        "date_of_issue": "25.07.2016",
        "gender": "Male",
        "issue_office": "DAXILI ISL@R NAZIRLIYI",
        "mrz": "PCAZEHUSEYNLI&lt;&lt;ORKHAN&lt;&lt;&lt;&lt;&lt;&lt;&lt;&lt;&lt;&lt;&lt;&lt;&lt;&lt;&lt;&lt;&lt;&lt;&lt;&lt;&lt;&lt;&lt;\nX110007772AZE7503153M260724130LJV5Z&lt;&lt;&lt;&lt;&lt;&lt;&lt;&lt;8",
        "name": "ORKHAN",
        "nationality": "Azerbaijan",
        "passport_no": "X11000777",
        "passport_type": "PC",
        "place_of_birth": "AZ@RBAYCAN / AZE",
        "surname": "HUSEYNLI"
    },
    "read_confidence": {
        "country": 0.98163,
        "date_birth": 0.9922,
        "date_expire": 0.99309,
        "date_of_issue": 0.98406,
        "gender": 0.9,
        "issue_office": 0.87336,
        "mrz": 0.9557,
        "name": 0.92795,
        "nationality": 0.9826,
        "passport_no": 0.72924,
        "passport_type": 0.96408,
        "place_of_birth": 0.95321,
        "surname": 0.98185
    },
    "status": "SUCCESS"
}</t>
  </si>
  <si>
    <t>{
    "message": "",
    "ocr_date": "2023-11-03T17:31:41+07:00",
    "read": {
        "country": "Bahamas",
        "date_birth": "11-06-79",
        "date_expire": "01-01-27",
        "date_of_issue": "",
        "gender": "Female",
        "issue_office": "NASSAU",
        "mrz": "PABHSSPECIMEN&lt;&lt;JANE&lt;&lt;&lt;&lt;&lt;&lt;&lt;&lt;&lt;&lt;&lt;&lt;&lt;&lt;&lt;&lt;&lt;&lt;&lt;&lt;&lt;&lt;&lt;&lt;&lt;\nAZ000155&lt;6BHS7906112F270101311000999&lt;&lt;&lt;&lt;&lt;&lt;96",
        "name": "JANE",
        "nationality": "Bahamas",
        "passport_no": "AZ000155",
        "passport_type": "PA",
        "place_of_birth": "MARSH HARBOUR",
        "surname": "SPECIMEN"
    },
    "read_confidence": {
        "country": 0.9624,
        "date_birth": 0.99345,
        "date_expire": 0.99207,
        "date_of_issue": 0,
        "gender": 0.9,
        "issue_office": 0.95604,
        "mrz": 0.94395,
        "name": 0.9658,
        "nationality": 0.96853,
        "passport_no": 0.45769,
        "passport_type": 0.94423,
        "place_of_birth": 0.9506,
        "surname": 0.98546
    },
    "status": "SUCCESS"
}</t>
  </si>
  <si>
    <t>{
    "message": "",
    "ocr_date": "2023-11-03T17:31:46+07:00",
    "read": {
        "country": "Bahrain",
        "date_birth": "28-01-90",
        "date_expire": "16-12-32",
        "date_of_issue": "",
        "gender": "Male",
        "issue_office": "ill",
        "mrz": "PBBHREBRAHIM&lt;&lt;MOHAMMED&lt;ABDULLA&lt;YOUSIF&lt;&lt;&lt;&lt;&lt;&lt;&lt;\nB0000000&lt;7BHR9001284M3212161000000000&lt;&lt;&lt;&lt;&lt;&lt;0",
        "name": "MOHAMMED ABDULLA YOUSIF",
        "nationality": "Bahrain",
        "passport_no": "B0000000",
        "passport_type": "PB",
        "place_of_birth": "MUHARRAQ",
        "surname": "EBRAHIM"
    },
    "read_confidence": {
        "country": 0.98989,
        "date_birth": 0.98914,
        "date_expire": 0.99278,
        "date_of_issue": 0,
        "gender": 0.9,
        "issue_office": 0.38323,
        "mrz": 0.95218,
        "name": 0.9634,
        "nationality": 0.98262,
        "passport_no": 0.57002,
        "passport_type": 0.98423,
        "place_of_birth": 0.9643,
        "surname": 0.96691
    },
    "status": "SUCCESS"
}</t>
  </si>
  <si>
    <t>{
    "message": "",
    "ocr_date": "2023-11-03T17:31:54+07:00",
    "read": {
        "country": "Barbados",
        "date_birth": "27-12-86",
        "date_expire": "29-07-29",
        "date_of_issue": "30 JUL / JUIL 2019",
        "gender": "Female",
        "issue_office": "",
        "mrz": "PRBRBFRASERPRYCE&lt;&lt;SHELLYANN&lt;&lt;&lt;&lt;&lt;&lt;&lt;&lt;&lt;&lt;&lt;&lt;&lt;&lt;&lt;&lt;&lt;\nR321067&lt;&lt;0BRB8612271F2907291861227&lt;0025&lt;&lt;076",
        "name": "SHELLYANN",
        "nationality": "Barbados",
        "passport_no": "R321067",
        "passport_type": "PR",
        "place_of_birth": "BARBADOS",
        "surname": "FRASERPRYCE"
    },
    "read_confidence": {
        "country": 0.98567,
        "date_birth": 0.9927,
        "date_expire": 0.99262,
        "date_of_issue": 0.97212,
        "gender": 0.9,
        "issue_office": 0,
        "mrz": 0.96592,
        "name": 0.97484,
        "nationality": 0.95223,
        "passport_no": 0.9695,
        "passport_type": 0.95703,
        "place_of_birth": 0.92227,
        "surname": 0.97493
    },
    "status": "SUCCESS"
}</t>
  </si>
  <si>
    <t>{
    "message": "",
    "ocr_date": "2023-11-03T17:31:59+07:00",
    "read": {
        "country": "Belarus",
        "date_birth": "19-04-92",
        "date_expire": "26-12-28",
        "date_of_issue": "",
        "gender": "Male",
        "issue_office": "",
        "mrz": "P&lt;BLRPANOV&lt;&lt;ALIAKSEI&lt;&lt;&lt;&lt;&lt;&lt;&lt;&lt;&lt;&lt;&lt;&lt;&lt;&lt;&lt;&lt;&lt;&lt;&lt;&lt;&lt;&lt;&lt;&lt;\nAB33948897BLR9204199M28122653190692001181&lt;&lt;&lt;",
        "name": "ALIAKSEI",
        "nationality": "Belarus",
        "passport_no": "AB3394889",
        "passport_type": "P",
        "place_of_birth": "",
        "surname": "PANOV"
    },
    "read_confidence": {
        "country": 0.92872,
        "date_birth": 0.99129,
        "date_expire": 0.9922,
        "date_of_issue": 0,
        "gender": 0.9,
        "issue_office": 0,
        "mrz": 0.89684,
        "name": 0.83953,
        "nationality": 0.977,
        "passport_no": 0.95502,
        "passport_type": 0.9222,
        "place_of_birth": 0,
        "surname": 0.91223
    },
    "status": "SUCCESS"
}</t>
  </si>
  <si>
    <t>{
    "message": "",
    "ocr_date": "2023-11-03T17:32:05+07:00",
    "read": {
        "country": "Belgium",
        "date_birth": "21-07-97",
        "date_expire": "06-02-29",
        "date_of_issue": "07 02 2022",
        "gender": "Female",
        "issue_office": "FOD BUITENLANDSE ZAKEN",
        "mrz": "P&lt;BELSPECIMEN&lt;&lt;OLIVIA&lt;&lt;&lt;&lt;&lt;&lt;&lt;&lt;&lt;&lt;&lt;&lt;&lt;&lt;&lt;&lt;&lt;&lt;&lt;&lt;&lt;&lt;&lt;\nGA00078050UT09707210F2902061&lt;&lt;&lt;&lt;&lt;&lt;&lt;&lt;&lt;&lt;&lt;&lt;&lt;&lt;00",
        "name": "OLIVIA",
        "nationality": "UT0",
        "passport_no": "GA0007805",
        "passport_type": "P",
        "place_of_birth": "BRUSSEL",
        "surname": "SPECIMEN"
    },
    "read_confidence": {
        "country": 0.96304,
        "date_birth": 0.99117,
        "date_expire": 0.99177,
        "date_of_issue": 0.96327,
        "gender": 0.9,
        "issue_office": 0.97081,
        "mrz": 0.93801,
        "name": 0.94738,
        "nationality": 0.0,
        "passport_no": 0.48417,
        "passport_type": 0.96909,
        "place_of_birth": 0.94525,
        "surname": 0.98655
    },
    "status": "SUCCESS"
}</t>
  </si>
  <si>
    <t>{
    "message": "",
    "ocr_date": "2023-11-03T17:32:19+07:00",
    "read": {
        "country": "Bhutan",
        "date_birth": "02-04-91",
        "date_expire": "10-12-27",
        "date_of_issue": "11 12 2017",
        "gender": "Female",
        "issue_office": "FOREIGN MINISTRY , THIMPHU",
        "mrz": "P&lt;BTNDEMA&lt;&lt;SONAM&lt;&lt;&lt;&lt;&lt;&lt;&lt;&lt;&lt;&lt;&lt;&lt;&lt;&lt;&lt;&lt;&lt;&lt;&lt;&lt;&lt;&lt;&lt;&lt;&lt;&lt;&lt;&lt;\nGO00000&lt;&lt;2BTN9104026F271210310701000736&lt;&lt;&lt;30",
        "name": "SONAM",
        "nationality": "Bhutan",
        "passport_no": "GO00000",
        "passport_type": "P",
        "place_of_birth": "THIMPHU",
        "surname": "DEMA"
    },
    "read_confidence": {
        "country": 0.97694,
        "date_birth": 0.99238,
        "date_expire": 0.99208,
        "date_of_issue": 0.98202,
        "gender": 0.9,
        "issue_office": 0.94562,
        "mrz": 0.94764,
        "name": 0.9751,
        "nationality": 0.98804,
        "passport_no": 0.53579,
        "passport_type": 0.944,
        "place_of_birth": 0.97615,
        "surname": 0.98137
    },
    "status": "SUCCESS"
}</t>
  </si>
  <si>
    <t>{
    "message": "",
    "ocr_date": "2023-11-03T17:32:25+07:00",
    "read": {
        "country": "Bolivia (Plurinational State of)",
        "date_birth": "13-03-76",
        "date_expire": "01-02-24",
        "date_of_issue": "01-02-18",
        "gender": "Female",
        "issue_office": "LA PAZ",
        "mrz": "P&lt;BOLABIGAIL&lt;&lt;CABANA&lt;FLORES&lt;&lt;&lt;&lt;&lt;&lt;&lt;&lt;&lt;&lt;&lt;&lt;&lt;&lt;&lt;&lt;&lt;\nAA00001&lt;&lt;7B0L7603134F24020114788633&lt;&lt;&lt;&lt;&lt;&lt;&lt;52",
        "name": "CABANA FLORES",
        "nationality": "Bolivia (Plurinational State of)",
        "passport_no": "AA00001",
        "passport_type": "P",
        "place_of_birth": "LA PAZ",
        "surname": "ABIGAIL"
    },
    "read_confidence": {
        "country": 0.91651,
        "date_birth": 0.99422,
        "date_expire": 0.99095,
        "date_of_issue": 0.98637,
        "gender": 0.9,
        "issue_office": 0.99165,
        "mrz": 0.94031,
        "name": 0.94593,
        "nationality": 0.88149,
        "passport_no": 0.83916,
        "passport_type": 0.95031,
        "place_of_birth": 0.98418,
        "surname": 0.95333
    },
    "status": "SUCCESS"
}</t>
  </si>
  <si>
    <t>{
    "message": "",
    "ocr_date": "2023-11-03T17:32:33+07:00",
    "read": {
        "country": "Botswana",
        "date_birth": "000000",
        "date_expire": "000000",
        "date_of_issue": "00 OCT / OCT / O",
        "gender": "Female",
        "issue_office": "",
        "mrz": "P&lt;BWACITIZEN&lt;&lt;&lt;&lt;ALICIALERATOKEYS&lt;&lt;&lt;&lt;&lt;&lt;&lt;&lt;&lt;&lt;&lt;&lt;\nAA00000000BWA0000000F0000000000000000&lt;&lt;&lt;&lt;&lt;00",
        "name": "None",
        "nationality": "Botswana",
        "passport_no": "AA0000000",
        "passport_type": "P",
        "place_of_birth": "MOLEPOLOLE",
        "surname": "None"
    },
    "read_confidence": {
        "country": 0.98682,
        "date_birth": 0.0,
        "date_expire": 0.0,
        "date_of_issue": 0.93275,
        "gender": 0.9,
        "issue_office": 0,
        "mrz": 0.96703,
        "name": 0.98881,
        "nationality": 0.95385,
        "passport_no": 0.86991,
        "passport_type": 0.94064,
        "place_of_birth": 0.94772,
        "surname": 0.97556
    },
    "status": "SUCCESS"
}</t>
  </si>
  <si>
    <t>{
    "message": "",
    "ocr_date": "2023-11-03T17:32:38+07:00",
    "read": {
        "country": "Brazil",
        "date_birth": "16-03-04",
        "date_expire": "05-07-25",
        "date_of_issue": "06 JUL / JUL 2015",
        "gender": "Male",
        "issue_office": "DPAS / DPF",
        "mrz": "P&lt;BRAFARIAS&lt;DOS&lt;SANTOS&lt;&lt;RODRIGO&lt;&lt;&lt;&lt;&lt;&lt;&lt;&lt;&lt;&lt;&lt;&lt;&lt;\nAA000261&lt;7BRA0403162M2507053&lt;&lt;&lt;&lt;&lt;&lt;&lt;&lt;&lt;&lt;&lt;&lt;&lt;&lt;00",
        "name": "RODRIGO",
        "nationality": "Brazil",
        "passport_no": "AA000261",
        "passport_type": "P",
        "place_of_birth": "BRASILIA / DF",
        "surname": "FARIAS DOS SANTOS"
    },
    "read_confidence": {
        "country": 0.97637,
        "date_birth": 0.96156,
        "date_expire": 0.99098,
        "date_of_issue": 0.95241,
        "gender": 0.9,
        "issue_office": 0.96273,
        "mrz": 0.92244,
        "name": 0.92965,
        "nationality": 0.98213,
        "passport_no": 0.68433,
        "passport_type": 0.95524,
        "place_of_birth": 0.9358,
        "surname": 0.9171
    },
    "status": "SUCCESS"
}</t>
  </si>
  <si>
    <t>{
    "message": "",
    "ocr_date": "2023-11-03T17:32:44+07:00",
    "read": {
        "country": "Brunei Darussalam",
        "date_birth": "708448",
        "date_expire": "002648",
        "date_of_issue": "15-08-2017",
        "gender": "0",
        "issue_office": "IMMIGRATION DEPARTMENT",
        "mrz": "PGBRNABDULRAHMAN&lt;BIN&lt;HAJI&lt;TAHA&lt;&lt;&lt;&lt;&lt;&lt;&lt;&lt;&lt;&lt;&lt;&lt;&lt;&lt;\nVORW42000094270844800002648&lt;&lt;&lt;&lt;&lt;&lt;42&lt;&lt;&lt;&lt;&lt;&lt;&lt;&lt;&lt;",
        "name": "",
        "nationality": "942",
        "passport_no": "VORW42000",
        "passport_type": "PG",
        "place_of_birth": "",
        "surname": "ABDULRAHMAN BIN HAJI TAHA"
    },
    "read_confidence": {
        "country": 0.98481,
        "date_birth": 0.0,
        "date_expire": 0.0,
        "date_of_issue": 0.98969,
        "gender": 0.0,
        "issue_office": 0.9436,
        "mrz": 0.87162,
        "name": 0.9,
        "nationality": 0.0,
        "passport_no": 0.258,
        "passport_type": 0.98887,
        "place_of_birth": 0,
        "surname": 0.96279
    },
    "status": "SUCCESS"
}</t>
  </si>
  <si>
    <t>{
    "message": "",
    "ocr_date": "2023-11-03T17:32:48+07:00",
    "read": {
        "country": "Bulgaria",
        "date_birth": "21-05-39",
        "date_expire": "13-06-05",
        "date_of_issue": "13.06.2000",
        "gender": "Male",
        "issue_office": "MBP Conia / MVR BGR",
        "mrz": "P&lt;BGRSPSOV&lt;&lt;DRAGOMIR&lt;ALEXANDROV&lt;&lt;&lt;&lt;&lt;&lt;&lt;&lt;&lt;&lt;&lt;&lt;&lt;\n3080288375BGR3905210M05061333905216644&lt;&lt;&lt;&lt;26",
        "name": "DRAGOMIR ALEXANDROV",
        "nationality": "Bulgaria",
        "passport_no": "308028837",
        "passport_type": "P",
        "place_of_birth": "Data a izdasene / Date of issue",
        "surname": "SPSOV"
    },
    "read_confidence": {
        "country": 0.96797,
        "date_birth": 0.98399,
        "date_expire": 0.90741,
        "date_of_issue": 0.94015,
        "gender": 0.9,
        "issue_office": 0.80845,
        "mrz": 0.92348,
        "name": 0.97346,
        "nationality": 0.86521,
        "passport_no": 0.88116,
        "passport_type": 0.95197,
        "place_of_birth": 0.70461,
        "surname": 0.88637
    },
    "status": "SUCCESS"
}</t>
  </si>
  <si>
    <t>{
    "message": "",
    "ocr_date": "2023-11-03T17:32:54+07:00",
    "read": {
        "country": "Burundi",
        "date_birth": "01-01-77",
        "date_expire": "11-04-17",
        "date_of_issue": "",
        "gender": "Male",
        "issue_office": "",
        "mrz": "PSBDINDAYIZEYE&lt;&lt;FRANCOIS&lt;&lt;&lt;&lt;&lt;&lt;&lt;&lt;&lt;&lt;&lt;&lt;&lt;&lt;&lt;&lt;&lt;&lt;&lt;&lt;\nSP00070503BDI7701018M1704110&lt;&lt;&lt;&lt;&lt;&lt;&lt;&lt;&lt;&lt;&lt;&lt;00&lt;&lt;",
        "name": "FRANCOIS",
        "nationality": "Burundi",
        "passport_no": "SP0007050",
        "passport_type": "PS",
        "place_of_birth": "",
        "surname": "NDAYIZEYE"
    },
    "read_confidence": {
        "country": 0.98419,
        "date_birth": 0.99156,
        "date_expire": 0.99168,
        "date_of_issue": 0,
        "gender": 0.9,
        "issue_office": 0,
        "mrz": 0.94921,
        "name": 0.92969,
        "nationality": 0.87712,
        "passport_no": 0.55138,
        "passport_type": 0.97834,
        "place_of_birth": 0,
        "surname": 0.98484
    },
    "status": "SUCCESS"
}</t>
  </si>
  <si>
    <t>{
    "message": "",
    "ocr_date": "2023-11-03T17:33:03+07:00",
    "read": {
        "country": "Cambodia",
        "date_birth": "27-06-93",
        "date_expire": "29-05-29",
        "date_of_issue": "",
        "gender": "Male",
        "issue_office": "",
        "mrz": "PNKHMSIN&lt;&lt;KIMLY&lt;&lt;&lt;&lt;&lt;&lt;&lt;&lt;&lt;&lt;&lt;&lt;&lt;&lt;&lt;&lt;&lt;&lt;&lt;&lt;&lt;&lt;&lt;&lt;&lt;&lt;&lt;&lt;&lt;\nN008628461KHM9306277M2905295N0000980632&lt;&lt;&lt;98",
        "name": "KIMLY",
        "nationality": "Cambodia",
        "passport_no": "N00862846",
        "passport_type": "PN",
        "place_of_birth": "",
        "surname": "SIN"
    },
    "read_confidence": {
        "country": 0.99004,
        "date_birth": 0.99245,
        "date_expire": 0.99025,
        "date_of_issue": 0,
        "gender": 0.9,
        "issue_office": 0,
        "mrz": 0.95372,
        "name": 0.97376,
        "nationality": 0.98161,
        "passport_no": 0.45638,
        "passport_type": 0.97443,
        "place_of_birth": 0,
        "surname": 0.97592
    },
    "status": "SUCCESS"
}</t>
  </si>
  <si>
    <t>{
    "message": "",
    "ocr_date": "2023-11-03T17:33:09+07:00",
    "read": {
        "country": "CHR",
        "date_birth": "O00041",
        "date_expire": "N24071",
        "date_of_issue": "",
        "gender": "1",
        "issue_office": "",
        "mrz": "POCHRATANGA&lt;&lt;GHISLAIN&lt;&lt;&lt;&lt;&lt;&lt;&lt;&lt;&lt;&lt;&lt;&lt;&lt;&lt;&lt;&lt;&lt;&lt;&lt;&lt;&lt;&lt;&lt;\n1001964&lt;&lt;5CHRO0004101N2407153M0854330&lt;&lt;&lt;&lt;&lt;&lt;3",
        "name": "GHISLAIN",
        "nationality": "CHR",
        "passport_no": "1001964",
        "passport_type": "PO",
        "place_of_birth": "",
        "surname": "ATANGA"
    },
    "read_confidence": {
        "country": 0.0,
        "date_birth": 0.0,
        "date_expire": 0.0,
        "date_of_issue": 0,
        "gender": 0.0,
        "issue_office": 0,
        "mrz": 0.72669,
        "name": 0.84045,
        "nationality": 0.0,
        "passport_no": 0.97446,
        "passport_type": 0.85358,
        "place_of_birth": 0,
        "surname": 0.96384
    },
    "status": "SUCCESS"
}</t>
  </si>
  <si>
    <t>{
    "message": "",
    "ocr_date": "2023-11-03T17:33:14+07:00",
    "read": {
        "country": "Canada",
        "date_birth": "01-08-90",
        "date_expire": "14-01-33",
        "date_of_issue": "14 JAN / JAN 2023",
        "gender": "Female",
        "issue_office": "GATINEAU",
        "mrz": "PPCANMARTIN&lt;&lt;SARAH&lt;&lt;&lt;&lt;&lt;&lt;&lt;&lt;&lt;&lt;&lt;&lt;&lt;&lt;&lt;&lt;&lt;&lt;&lt;&lt;&lt;&lt;&lt;&lt;&lt;&lt;\nP123456AAOCAN9008010F3301144&lt;&lt;&lt;&lt;&lt;&lt;&lt;&lt;&lt;&lt;&lt;&lt;&lt;&lt;06",
        "name": "SARAH",
        "nationality": "Canada",
        "passport_no": "P123456AA",
        "passport_type": "PP",
        "place_of_birth": "OTTAWA CAN",
        "surname": "MARTIN"
    },
    "read_confidence": {
        "country": 0.96748,
        "date_birth": 0.98084,
        "date_expire": 0.98937,
        "date_of_issue": 0.97927,
        "gender": 0.9,
        "issue_office": 0.93098,
        "mrz": 0.96414,
        "name": 0.98919,
        "nationality": 0.88865,
        "passport_no": 0.95773,
        "passport_type": 0.98493,
        "place_of_birth": 0.96387,
        "surname": 0.956
    },
    "status": "SUCCESS"
}</t>
  </si>
  <si>
    <t>{
    "message": "",
    "ocr_date": "2023-11-03T17:33:20+07:00",
    "read": {
        "country": "Chile",
        "date_birth": "08-04-75",
        "date_expire": "26-08-18",
        "date_of_issue": "",
        "gender": "Male",
        "issue_office": "",
        "mrz": "P&lt;CHLELORZA&lt;DEL&lt;PINO&lt;&lt;PEDRO&lt;PABLO&lt;&lt;&lt;&lt;&lt;&lt;&lt;&lt;&lt;&lt;&lt;\nP000000005CHL7504080M18082698999466&lt;7&lt;&lt;&lt;&lt;&lt;24",
        "name": "PEDRO PABLO",
        "nationality": "Chile",
        "passport_no": "P00000000",
        "passport_type": "P",
        "place_of_birth": "",
        "surname": "ELORZA DEL PINO"
    },
    "read_confidence": {
        "country": 0.98261,
        "date_birth": 0.98397,
        "date_expire": 0.99356,
        "date_of_issue": 0,
        "gender": 0.9,
        "issue_office": 0,
        "mrz": 0.95074,
        "name": 0.94358,
        "nationality": 0.97553,
        "passport_no": 0.45164,
        "passport_type": 0.96751,
        "place_of_birth": 0,
        "surname": 0.95884
    },
    "status": "SUCCESS"
}</t>
  </si>
  <si>
    <t>{
    "message": "",
    "ocr_date": "2023-11-03T17:33:25+07:00",
    "read": {
        "country": "China, Taiwan Province of",
        "date_birth": "01-01-88",
        "date_expire": "29-12-18",
        "date_of_issue": "29-12-08",
        "gender": "Female",
        "issue_office": "MINISTRY OF FOREIGN AFFAIRS",
        "mrz": "P&lt;TWNLIN&lt;&lt;MEI&lt;HUA&lt;&lt;&lt;&lt;&lt;&lt;&lt;&lt;&lt;&lt;&lt;&lt;&lt;&lt;&lt;&lt;&lt;&lt;&lt;&lt;&lt;&lt;&lt;&lt;&lt;&lt;&lt;\n8888008505TWN8801018F1812291&lt;&lt;&lt;&lt;&lt;&lt;&lt;&lt;&lt;&lt;&lt;&lt;&lt;&lt;00",
        "name": "MEI HUA",
        "nationality": "China, Taiwan Province of",
        "passport_no": "888800850",
        "passport_type": "P",
        "place_of_birth": "TAIWAN",
        "surname": "LIN"
    },
    "read_confidence": {
        "country": 0.97592,
        "date_birth": 0.98393,
        "date_expire": 0.9839,
        "date_of_issue": 0.98776,
        "gender": 0.9,
        "issue_office": 0.94891,
        "mrz": 0.94352,
        "name": 0.9766,
        "nationality": 0.94476,
        "passport_no": 0.97968,
        "passport_type": 0.96114,
        "place_of_birth": 0.92456,
        "surname": 0.96935
    },
    "status": "SUCCESS"
}</t>
  </si>
  <si>
    <t>{
    "message": "",
    "ocr_date": "2023-11-03T17:33:31+07:00",
    "read": {
        "country": "Colombia",
        "date_birth": "16-05-98",
        "date_expire": "09-06-29",
        "date_of_issue": "10 JUN / JUN 2019",
        "gender": "Male",
        "issue_office": "C. GUAYAQUIL",
        "mrz": "P&lt;COLSANTAMARIA&lt;ORJUELA&lt;&lt;LEYSON&lt;SMITH&lt;&lt;&lt;&lt;&lt;&lt;&lt;\nAV932938&lt;3COL9805161M2906092CC1000692747&lt;&lt;00",
        "name": "LEYSON SMITH",
        "nationality": "Colombia",
        "passport_no": "AV932938",
        "passport_type": "P",
        "place_of_birth": "BOGOTA COL",
        "surname": "SANTAMARIA ORJUELA"
    },
    "read_confidence": {
        "country": 0.97987,
        "date_birth": 0.9919,
        "date_expire": 0.99135,
        "date_of_issue": 0.94927,
        "gender": 0.9,
        "issue_office": 0.90855,
        "mrz": 0.96076,
        "name": 0.97349,
        "nationality": 0.86227,
        "passport_no": 0.94019,
        "passport_type": 0.95471,
        "place_of_birth": 0.93853,
        "surname": 0.96597
    },
    "status": "SUCCESS"
}</t>
  </si>
  <si>
    <t>{
    "message": "",
    "ocr_date": "2023-11-03T17:33:37+07:00",
    "read": {
        "country": "Comoros",
        "date_birth": "26-06-85",
        "date_expire": "22-04-18",
        "date_of_issue": "",
        "gender": "Female",
        "issue_office": "Relations Exterieures",
        "mrz": "PSCOMMARIAME&lt;&lt;HALASSI&lt;&lt;&lt;&lt;&lt;&lt;&lt;&lt;&lt;&lt;&lt;&lt;&lt;&lt;&lt;&lt;&lt;&lt;&lt;&lt;&lt;&lt;&lt;\nSBE1225324COM8506265F18042272009910&lt;&lt;&lt;&lt;&lt;&lt;&lt;56",
        "name": "HALASSI",
        "nationality": "Comoros",
        "passport_no": "SBE122532",
        "passport_type": "PS",
        "place_of_birth": "",
        "surname": "MARIAME"
    },
    "read_confidence": {
        "country": 0.97385,
        "date_birth": 0.9883,
        "date_expire": 0.99134,
        "date_of_issue": 0,
        "gender": 0.9,
        "issue_office": 0.98521,
        "mrz": 0.94593,
        "name": 0.91734,
        "nationality": 0.80617,
        "passport_no": 0.9605,
        "passport_type": 0.96737,
        "place_of_birth": 0,
        "surname": 0.92546
    },
    "status": "SUCCESS"
}</t>
  </si>
  <si>
    <t>{
    "message": "",
    "ocr_date": "2023-11-03T17:33:42+07:00",
    "read": {
        "country": "Democratic Republic of the Congo",
        "date_birth": "01-01-71",
        "date_expire": "03-12-20",
        "date_of_issue": "04/12/2015",
        "gender": "Male",
        "issue_office": "MINAFFET",
        "mrz": "P&lt;CODSPECIMEN&lt;&lt;SPECIMEN&lt;SPECIMEN&lt;&lt;&lt;&lt;&lt;&lt;&lt;&lt;&lt;&lt;&lt;&lt;\nOP00000003C0D7101010M2012032110000105&lt;&lt;&lt;&lt;&lt;28",
        "name": "SPECIMEN SPECIMEN",
        "nationality": "Democratic Republic of the Congo",
        "passport_no": "OP0000000",
        "passport_type": "P",
        "place_of_birth": "KINSHASA",
        "surname": "SPECIMEN"
    },
    "read_confidence": {
        "country": 0.96194,
        "date_birth": 0.98772,
        "date_expire": 0.99083,
        "date_of_issue": 0.98653,
        "gender": 0.9,
        "issue_office": 0.94949,
        "mrz": 0.94352,
        "name": 0.96602,
        "nationality": 0.71881,
        "passport_no": 0.4649,
        "passport_type": 0.95634,
        "place_of_birth": 0.97591,
        "surname": 0.97263
    },
    "status": "SUCCESS"
}</t>
  </si>
  <si>
    <t>{
    "message": "",
    "ocr_date": "2023-11-03T17:33:52+07:00",
    "read": {
        "country": "Croatia",
        "date_birth": "26-08-37",
        "date_expire": "04-12-12",
        "date_of_issue": "Datum 04.12.2002 .",
        "gender": "Female",
        "issue_office": "",
        "mrz": "P&lt;HRVPULJAR&lt;&lt;KOSARA&lt;&lt;&lt;&lt;&lt;&lt;&lt;&lt;&lt;&lt;&lt;&lt;&lt;&lt;&lt;&lt;&lt;&lt;&lt;&lt;&lt;&lt;&lt;&lt;&lt;\n0013457101HRV3708260F12120422608937335046&lt;06",
        "name": "KOSARA",
        "nationality": "Croatia",
        "passport_no": "001345710",
        "passport_type": "P",
        "place_of_birth": "Mjesto GOLUBAC ,",
        "surname": "PULJAR"
    },
    "read_confidence": {
        "country": 0.98989,
        "date_birth": 0.98994,
        "date_expire": 0.99334,
        "date_of_issue": 0.97546,
        "gender": 0.9,
        "issue_office": 0,
        "mrz": 0.96475,
        "name": 0.93471,
        "nationality": 0.9855,
        "passport_no": 0.97415,
        "passport_type": 0.95457,
        "place_of_birth": 0.95708,
        "surname": 0.97595
    },
    "status": "SUCCESS"
}</t>
  </si>
  <si>
    <t>{
    "message": "",
    "ocr_date": "2023-11-03T17:33:58+07:00",
    "read": {
        "country": "Cuba",
        "date_birth": "30-12-85",
        "date_expire": "13-01-19",
        "date_of_issue": "13 / JAN / ENE / 2013",
        "gender": "Male",
        "issue_office": "SANTIAGO DE CUBA",
        "mrz": "P&lt;CUBCATALA&lt;FIGUEREDO&lt;&lt;ALAIN&lt;LUIS&lt;&lt;&lt;&lt;&lt;&lt;&lt;&lt;&lt;&lt;&lt;\nH523290&lt;&lt;2CUB8512305M190113785123020003&lt;&lt;&lt;80",
        "name": "ALAIN LUIS",
        "nationality": "Cuba",
        "passport_no": "H523290",
        "passport_type": "P",
        "place_of_birth": "LAS TUNAS CUB",
        "surname": "CATALA FIGUEREDO"
    },
    "read_confidence": {
        "country": 0.96216,
        "date_birth": 0.99217,
        "date_expire": 0.99415,
        "date_of_issue": 0.98668,
        "gender": 0.9,
        "issue_office": 0.94313,
        "mrz": 0.95222,
        "name": 0.94308,
        "nationality": 0.92072,
        "passport_no": 0.96137,
        "passport_type": 0.95429,
        "place_of_birth": 0.95986,
        "surname": 0.95136
    },
    "status": "SUCCESS"
}</t>
  </si>
  <si>
    <t>{
    "message": "",
    "ocr_date": "2023-11-03T17:34:04+07:00",
    "read": {
        "country": "Cyprus",
        "date_birth": "01-01-70",
        "date_expire": "01-12-20",
        "date_of_issue": "",
        "gender": "Female",
        "issue_office": "",
        "mrz": "P&lt;CYPANONYMOU&lt;&lt;AFRODITI&lt;&lt;&lt;&lt;&lt;&lt;&lt;&lt;&lt;&lt;&lt;&lt;&lt;&lt;&lt;&lt;&lt;&lt;&lt;&lt;&lt;\nK000004134CYP7001017F2012010&lt;&lt;&lt;&lt;&lt;&lt;&lt;&lt;&lt;&lt;&lt;&lt;&lt;&lt;&lt;4",
        "name": "AFRODITI",
        "nationality": "Cyprus",
        "passport_no": "K00000413",
        "passport_type": "P",
        "place_of_birth": "AEYKOZIA",
        "surname": "ANONYMOU"
    },
    "read_confidence": {
        "country": 0.98304,
        "date_birth": 0.99099,
        "date_expire": 0.98986,
        "date_of_issue": 0,
        "gender": 0.9,
        "issue_office": 0,
        "mrz": 0.93959,
        "name": 0.94718,
        "nationality": 0.95987,
        "passport_no": 0.47838,
        "passport_type": 0.95341,
        "place_of_birth": 0.84299,
        "surname": 0.96877
    },
    "status": "SUCCESS"
}</t>
  </si>
  <si>
    <t>{
    "message": "",
    "ocr_date": "2023-11-03T17:34:10+07:00",
    "read": {
        "country": "Czechia",
        "date_birth": "01-01-11",
        "date_expire": "04-07-12",
        "date_of_issue": "",
        "gender": "Male",
        "issue_office": "PRAHA",
        "mrz": "P&lt;CZESPECIMEN&lt;&lt;VZOR&lt;&lt;&lt;&lt;&lt;&lt;&lt;&lt;&lt;&lt;&lt;&lt;&lt;&lt;&lt;&lt;&lt;&lt;&lt;&lt;&lt;&lt;&lt;&lt;&lt;\n99003853&lt;1CZE1101018M1207046110101111&lt;&lt;&lt;&lt;&lt;94",
        "name": "VZOR",
        "nationality": "Czechia",
        "passport_no": "99003853",
        "passport_type": "P",
        "place_of_birth": "M",
        "surname": "SPECIMEN"
    },
    "read_confidence": {
        "country": 0.98785,
        "date_birth": 0.99332,
        "date_expire": 0.99164,
        "date_of_issue": 0,
        "gender": 0.9,
        "issue_office": 0.97865,
        "mrz": 0.95216,
        "name": 0.92525,
        "nationality": 0.83378,
        "passport_no": 0.95825,
        "passport_type": 0.95645,
        "place_of_birth": 0.96425,
        "surname": 0.98408
    },
    "status": "SUCCESS"
}</t>
  </si>
  <si>
    <t>{
    "message": "",
    "ocr_date": "2023-11-03T17:34:16+07:00",
    "read": {
        "country": "Denmark",
        "date_birth": "16-10-86",
        "date_expire": "15-12-29",
        "date_of_issue": "15 12 2019",
        "gender": "Male",
        "issue_office": "POLITIMESTEREN I KOGE",
        "mrz": "P&lt;DNKDOE&lt;&lt;JOHN&lt;&lt;&lt;&lt;&lt;&lt;&lt;&lt;&lt;&lt;&lt;&lt;&lt;&lt;&lt;&lt;&lt;&lt;&lt;&lt;&lt;&lt;&lt;&lt;&lt;&lt;&lt;&lt;&lt;&lt;\n1234567897DNK8610164M2912154202862&lt;0836&lt;&lt;&lt;92",
        "name": "JOHN",
        "nationality": "Denmark",
        "passport_no": "123456789",
        "passport_type": "P",
        "place_of_birth": "KOGE",
        "surname": "DOE"
    },
    "read_confidence": {
        "country": 0.99168,
        "date_birth": 0.99382,
        "date_expire": 0.99381,
        "date_of_issue": 0.9778,
        "gender": 0.9,
        "issue_office": 0.92751,
        "mrz": 0.96749,
        "name": 0.9638,
        "nationality": 0.98527,
        "passport_no": 0.98947,
        "passport_type": 0.96791,
        "place_of_birth": 0.88547,
        "surname": 0.95504
    },
    "status": "SUCCESS"
}</t>
  </si>
  <si>
    <t>{
    "message": "",
    "ocr_date": "2023-11-03T17:34:23+07:00",
    "read": {
        "country": "Dominica",
        "date_birth": "&lt;&lt;&lt;&lt;&lt;&lt;",
        "date_expire": "&lt;&lt;&lt;&lt;&lt;&lt;",
        "date_of_issue": "",
        "gender": "&lt;",
        "issue_office": "",
        "mrz": "P&lt;DMAZIBA&lt;HALAT&lt;MONFARED&lt;&lt;ALI&lt;REZA&lt;&lt;&lt;&lt;&lt;&lt;&lt;&lt;&lt;&lt;\n&lt;&lt;&lt;&lt;&lt;&lt;&lt;&lt;&lt;&lt;08&lt;&lt;&lt;&lt;&lt;&lt;&lt;&lt;&lt;&lt;&lt;&lt;&lt;&lt;&lt;&lt;&lt;&lt;&lt;&lt;&lt;&lt;&lt;&lt;&lt;&lt;&lt;&lt;&lt;&lt;&lt;&lt;",
        "name": "ALI REZA",
        "nationality": "08",
        "passport_no": "",
        "passport_type": "P",
        "place_of_birth": "IRN",
        "surname": "ZIBA HALAT MONFARED"
    },
    "read_confidence": {
        "country": 0.92183,
        "date_birth": 0.0,
        "date_expire": 0.0,
        "date_of_issue": 0,
        "gender": 0.0,
        "issue_office": 0,
        "mrz": 0.94099,
        "name": 0.97916,
        "nationality": 0.0,
        "passport_no": 1.0,
        "passport_type": 0.96498,
        "place_of_birth": 0.89801,
        "surname": 0.95022
    },
    "status": "SUCCESS"
}</t>
  </si>
  <si>
    <t>{
    "message": "",
    "ocr_date": "2023-11-03T17:34:28+07:00",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</si>
  <si>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"2023-11-03T17:34:34+07:00",
    "read": {
        "country": "Egypt",
        "date_birth": "10-08-70",
        "date_expire": "31-12-11",
        "date_of_issue": "",
        "gender": "Male",
        "issue_office": "",
        "mrz": "P&lt;EGYSALEM&lt;&lt;MOHAMED&lt;MOHAMED&lt;SOLIMAN&lt;&lt;&lt;&lt;&lt;&lt;&lt;&lt;&lt;\nD000103083EGY7008108M1112315&lt;&lt;&lt;&lt;&lt;&lt;&lt;&lt;&lt;&lt;&lt;&lt;&lt;&lt;06",
        "name": "MOHAMED MOHAMED SOLIMAN",
        "nationality": "Egypt",
        "passport_no": "D00010308",
        "passport_type": "P",
        "place_of_birth": "// : BEHEIRA",
        "surname": "SALEM"
    },
    "read_confidence": {
        "country": 0.98829,
        "date_birth": 0.98819,
        "date_expire": 0.98974,
        "date_of_issue": 0,
        "gender": 0.9,
        "issue_office": 0,
        "mrz": 0.947,
        "name": 0.96977,
        "nationality": 0.97007,
        "passport_no": 0.4769,
        "passport_type": 0.97067,
        "place_of_birth": 0.94562,
        "surname": 0.96736
    },
    "status": "SUCCESS"
}</t>
  </si>
  <si>
    <t>{
    "message": "",
    "ocr_date": "2023-11-03T17:34:40+07:00",
    "read": {
        "country": "El Salvador",
        "date_birth": "01-02-82",
        "date_expire": "10-12-15",
        "date_of_issue": "10 Dic / Dec 201",
        "gender": "Female",
        "issue_office": "( Autoridad emisora / Issuing authority .",
        "mrz": "P&lt;SLVRIOS&lt;DELVALLE&lt;&lt;MARIA&lt;VALENTINA&lt;&lt;&lt;&lt;&lt;&lt;&lt;&lt;&lt;\nA000044448SLV8202017F1512100D9999999&lt;&lt;&lt;&lt;&lt;&lt;64",
        "name": "MARIA VALENTINA",
        "nationality": "El Salvador",
        "passport_no": "A00004444",
        "passport_type": "P",
        "place_of_birth": "",
        "surname": "RIOS DELVALLE"
    },
    "read_confidence": {
        "country": 0.97935,
        "date_birth": 0.98992,
        "date_expire": 0.98953,
        "date_of_issue": 0.96205,
        "gender": 0.9,
        "issue_office": 0.9597,
        "mrz": 0.95377,
        "name": 0.94482,
        "nationality": 0.93837,
        "passport_no": 0.71776,
        "passport_type": 0.9625,
        "place_of_birth": 0,
        "surname": 0.94342
    },
    "status": "SUCCESS"
}</t>
  </si>
  <si>
    <t>{
    "message": "",
    "ocr_date": "2023-11-03T17:34:46+07:00",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</si>
  <si>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"2023-11-03T17:34:52+07:00",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</si>
  <si>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"2023-11-03T17:34:58+07:00",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</si>
  <si>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"2023-11-03T17:35:03+07:00",
    "read": {
        "country": "France",
        "date_birth": "04-11-89",
        "date_expire": "10-05-25",
        "date_of_issue": "",
        "gender": "Female",
        "issue_office": "",
        "mrz": "P&lt;FRALE&lt;MOING&lt;&lt;ISSARIYA&lt;PRISCA&lt;&lt;&lt;&lt;&lt;&lt;&lt;&lt;&lt;&lt;&lt;&lt;&lt;&lt;\n15AR213397FRA8911045F2505107&lt;&lt;&lt;&lt;&lt;&lt;&lt;&lt;&lt;&lt;&lt;08&lt;&lt;&lt;",
        "name": "ISSARIYA PRISCA",
        "nationality": "France",
        "passport_no": "15AR21339",
        "passport_type": "P",
        "place_of_birth": "",
        "surname": "LE MOING"
    },
    "read_confidence": {
        "country": 0.96145,
        "date_birth": 0.99457,
        "date_expire": 0.99038,
        "date_of_issue": 0,
        "gender": 0.9,
        "issue_office": 0,
        "mrz": 0.95399,
        "name": 0.93828,
        "nationality": 0.9771,
        "passport_no": 0.95861,
        "passport_type": 0.97624,
        "place_of_birth": 0,
        "surname": 0.98097
    },
    "status": "SUCCESS"
}</t>
  </si>
  <si>
    <t>{
    "message": "",
    "ocr_date": "2023-11-03T17:35:09+07:00",
    "read": {
        "country": "Iceland",
        "date_birth": "12-12-12",
        "date_expire": "10-03-31",
        "date_of_issue": "12 MAR / MAR 2021",
        "gender": "&lt;",
        "issue_office": "ThJODSKRA ISLANDS",
        "mrz": "PAISLAEVARSDOTTIR&lt;&lt;THURIDUR&lt;OESP&lt;&lt;&lt;&lt;&lt;&lt;&lt;&lt;&lt;&lt;&lt;&lt;\nA3536444&lt;71SL1212123&lt;3103108121212&lt;1239&lt;&lt;&lt;68",
        "name": "THURIDUR OESP",
        "nationality": "Iceland",
        "passport_no": "A3536444",
        "passport_type": "PA",
        "place_of_birth": "ISL : ISLAND",
        "surname": "AEVARSDOTTIR"
    },
    "read_confidence": {
        "country": 0.88215,
        "date_birth": 0.99319,
        "date_expire": 0.9931,
        "date_of_issue": 0.94678,
        "gender": 0.0,
        "issue_office": 0.8915,
        "mrz": 0.94524,
        "name": 0.91723,
        "nationality": 0.78801,
        "passport_no": 0.98332,
        "passport_type": 0.89165,
        "place_of_birth": 0.88918,
        "surname": 0.93617
    },
    "status": "SUCCESS"
}</t>
  </si>
  <si>
    <t>{
    "message": "",
    "ocr_date": "2023-11-03T17:35:16+07:00",
    "read": {
        "country": "Iceland",
        "date_birth": "12-12-12",
        "date_expire": "10-03-31",
        "date_of_issue": "12 MAR / MAR 2021",
        "gender": "&lt;",
        "issue_office": "ThJODSKRA ISLANDS",
        "mrz": "PAISLAEVARSDOTTIR&lt;&lt;THURIDUR&lt;OESP&lt;&lt;&lt;&lt;&lt;&lt;&lt;&lt;&lt;&lt;&lt;&lt;\nA3536444&lt;71SL1212123&lt;3103108121212&lt;1239&lt;&lt;&lt;68",
        "name": "THURIDUR OESP",
        "nationality": "Iceland",
        "passport_no": "A3536444",
        "passport_type": "PA",
        "place_of_birth": "ISL : ISLAND",
        "surname": "AEVARSDOTTIR"
    },
    "read_confidence": {
        "country": 0.88215,
        "date_birth": 0.99319,
        "date_expire": 0.9931,
        "date_of_issue": 0.94678,
        "gender": 0.0,
        "issue_office": 0.8915,
        "mrz": 0.94524,
        "name": 0.91723,
        "nationality": 0.78801,
        "passport_no": 0.98332,
        "passport_type": 0.89165,
        "place_of_birth": 0.88918,
        "surname": 0.93617
    },
    "status": "SUCCESS"
}</t>
  </si>
  <si>
    <t>{
    "message": "",
    "ocr_date": "2023-11-03T17:35:22+07:00",
    "read": {
        "country": "Japan",
        "date_birth": "24-02-78",
        "date_expire": "25-01-26",
        "date_of_issue": "25-01-16",
        "gender": "Female",
        "issue_office": "MINISTRY OF",
        "mrz": "P&lt;JPNHATORI&lt;&lt;KYOKO&lt;&lt;&lt;&lt;&lt;&lt;&lt;&lt;&lt;&lt;&lt;&lt;&lt;&lt;&lt;&lt;&lt;&lt;&lt;&lt;&lt;&lt;&lt;&lt;&lt;&lt;\nTR53238430JPN7802247F2601250&lt;&lt;&lt;&lt;&lt;&lt;&lt;&lt;&lt;&lt;&lt;&lt;&lt;&lt;00",
        "name": "KYOKO",
        "nationality": "Japan",
        "passport_no": "TR5323843",
        "passport_type": "P",
        "place_of_birth": "",
        "surname": "HATORI"
    },
    "read_confidence": {
        "country": 0.98729,
        "date_birth": 0.9915,
        "date_expire": 0.99073,
        "date_of_issue": 0.98678,
        "gender": 0.9,
        "issue_office": 0.91409,
        "mrz": 0.94603,
        "name": 0.84633,
        "nationality": 0.98737,
        "passport_no": 0.95677,
        "passport_type": 0.95168,
        "place_of_birth": 0,
        "surname": 0.95581
    },
    "status": "SUCCESS"
}</t>
  </si>
  <si>
    <t>{
    "message": "",
    "ocr_date": "2023-11-03T17:35:28+07:00",
    "read": {
        "country": "Kenya",
        "date_birth": "12-06-61",
        "date_expire": "23-11-12",
        "date_of_issue": "",
        "gender": "Male",
        "issue_office": "",
        "mrz": "PAKENGER&lt;&lt;SAMUEL&lt;OTIENO&lt;&lt;&lt;&lt;&lt;&lt;&lt;&lt;&lt;&lt;&lt;&lt;&lt;&lt;&lt;&lt;&lt;&lt;&lt;&lt;&lt;\nA1760009&lt;9KEN6106122M12112300000000109167626",
        "name": "SAMUEL OTIENO",
        "nationality": "Kenya",
        "passport_no": "A1760009",
        "passport_type": "PA",
        "place_of_birth": "",
        "surname": "GER"
    },
    "read_confidence": {
        "country": 0.95047,
        "date_birth": 0.99062,
        "date_expire": 0.9924,
        "date_of_issue": 0,
        "gender": 0.9,
        "issue_office": 0,
        "mrz": 0.92188,
        "name": 0.91835,
        "nationality": 0.98158,
        "passport_no": 0.97393,
        "passport_type": 0.94768,
        "place_of_birth": 0,
        "surname": 0.94128
    },
    "status": "SUCCESS"
}</t>
  </si>
  <si>
    <t>{
    "message": "",
    "ocr_date": "2023-11-03T17:35:34+07:00",
    "read": {
        "country": "Kenya",
        "date_birth": "12-06-61",
        "date_expire": "23-11-12",
        "date_of_issue": "",
        "gender": "Male",
        "issue_office": "",
        "mrz": "PAKENGER&lt;&lt;SAMUEL&lt;OTIENO&lt;&lt;&lt;&lt;&lt;&lt;&lt;&lt;&lt;&lt;&lt;&lt;&lt;&lt;&lt;&lt;&lt;&lt;&lt;&lt;&lt;\nA1760009&lt;9KEN6106122M12112300000000109167626",
        "name": "SAMUEL OTIENO",
        "nationality": "Kenya",
        "passport_no": "A1760009",
        "passport_type": "PA",
        "place_of_birth": "",
        "surname": "GER"
    },
    "read_confidence": {
        "country": 0.95047,
        "date_birth": 0.99062,
        "date_expire": 0.9924,
        "date_of_issue": 0,
        "gender": 0.9,
        "issue_office": 0,
        "mrz": 0.92188,
        "name": 0.91835,
        "nationality": 0.98158,
        "passport_no": 0.97393,
        "passport_type": 0.94768,
        "place_of_birth": 0,
        "surname": 0.94128
    },
    "status": "SUCCESS"
}</t>
  </si>
  <si>
    <t>{
    "message": "",
    "ocr_date": "2023-11-03T17:35:40+07:00",
    "read": {
        "country": "Republic of Korea",
        "date_birth": "28-10-83",
        "date_expire": "26-10-19",
        "date_of_issue": "26-10-09",
        "gender": "Female",
        "issue_office": "MINISTRY OF FOREIGN AFFAIRS AND TRADE",
        "mrz": "PMKORYANG&lt;&lt;JIHYE&lt;&lt;&lt;&lt;&lt;&lt;&lt;&lt;&lt;&lt;&lt;&lt;&lt;&lt;&lt;&lt;&lt;&lt;&lt;&lt;&lt;&lt;&lt;&lt;&lt;&lt;&lt;&lt;\nM058724523KOR8310280F19102672953717V17889938",
        "name": "JIHYE",
        "nationality": "Republic of Korea",
        "passport_no": "M05872452",
        "passport_type": "PM",
        "place_of_birth": "",
        "surname": "YANG"
    },
    "read_confidence": {
        "country": 0.9856,
        "date_birth": 0.99153,
        "date_expire": 0.992,
        "date_of_issue": 0.9787,
        "gender": 0.9,
        "issue_office": 0.91966,
        "mrz": 0.96312,
        "name": 0.99122,
        "nationality": 0.88748,
        "passport_no": 0.53696,
        "passport_type": 0.9871,
        "place_of_birth": 0,
        "surname": 0.98023
    },
    "status": "SUCCESS"
}</t>
  </si>
  <si>
    <t>{
    "message": "",
    "ocr_date": "2023-11-03T17:35:45+07:00",
    "read": {
        "country": "Lao People's Democratic Republic",
        "date_birth": "12-07-90",
        "date_expire": "28-06-14",
        "date_of_issue": "",
        "gender": "Male",
        "issue_office": "",
        "mrz": "P&lt;LAOSAKOUNTHONG&lt;&lt;TONY&lt;&lt;&lt;&lt;&lt;&lt;&lt;&lt;&lt;&lt;&lt;&lt;&lt;&lt;&lt;&lt;&lt;&lt;&lt;&lt;&lt;&lt;\nP0473748&lt;6LA09007127M1406285&lt;&lt;&lt;&lt;&lt;&lt;&lt;&lt;&lt;&lt;&lt;&lt;&lt;&lt;&lt;0",
        "name": "TONY",
        "nationality": "Lao People's Democratic Republic",
        "passport_no": "P0473748",
        "passport_type": "P",
        "place_of_birth": "",
        "surname": "SAKOUNTHONG"
    },
    "read_confidence": {
        "country": 0.93203,
        "date_birth": 0.99381,
        "date_expire": 0.98973,
        "date_of_issue": 0,
        "gender": 0.9,
        "issue_office": 0,
        "mrz": 0.93666,
        "name": 0.97675,
        "nationality": 0.90948,
        "passport_no": 0.50166,
        "passport_type": 0.95165,
        "place_of_birth": 0,
        "surname": 0.96091
    },
    "status": "SUCCESS"
}</t>
  </si>
  <si>
    <t>{
    "message": "",
    "ocr_date": "2023-11-03T17:35:52+07:00",
    "read": {
        "country": "Lesotho",
        "date_birth": "19-10-93",
        "date_expire": "20-08-17",
        "date_of_issue": "20 Aug / Aout 07",
        "gender": "Male",
        "issue_office": "MOHA",
        "mrz": "P&lt;LSOSARELE&lt;&lt;MPHO&lt;JEFFREY&lt;&lt;&lt;&lt;&lt;&lt;&lt;&lt;&lt;&lt;&lt;&lt;&lt;&lt;&lt;&lt;&lt;&lt;&lt;\nRA672267&lt;5LS09310195M1708200191093B025603M46",
        "name": "MPHO JEFFREY",
        "nationality": "Lesotho",
        "passport_no": "RA672267",
        "passport_type": "P",
        "place_of_birth": "NGOAJANE",
        "surname": "SARELE"
    },
    "read_confidence": {
        "country": 0.94475,
        "date_birth": 0.99204,
        "date_expire": 0.99256,
        "date_of_issue": 0.97606,
        "gender": 0.9,
        "issue_office": 0.96704,
        "mrz": 0.95927,
        "name": 0.96525,
        "nationality": 0.93487,
        "passport_no": 0.96725,
        "passport_type": 0.95493,
        "place_of_birth": 0.96865,
        "surname": 0.94578
    },
    "status": "SUCCESS"
}</t>
  </si>
  <si>
    <t>{
    "message": "",
    "ocr_date": "2023-11-03T17:35:58+07:00",
    "read": {
        "country": "Malaysia",
        "date_birth": "12-07-49",
        "date_expire": "03-12-19",
        "date_of_issue": "03-12-14",
        "gender": "Male",
        "issue_office": "KOTA KINABALU",
        "mrz": "P&lt;MYSHAERUDDIN&lt;BIN&lt;HASENG&lt;&lt;&lt;&lt;&lt;&lt;&lt;&lt;&lt;&lt;&lt;&lt;&lt;&lt;&lt;&lt;&lt;&lt;&lt;\nH338934038MYS4907129M1912032490712125157&lt;&lt;60",
        "name": "",
        "nationality": "Malaysia",
        "passport_no": "H33893403",
        "passport_type": "P",
        "place_of_birth": "",
        "surname": "HAERUDDIN BIN HASENG"
    },
    "read_confidence": {
        "country": 0.98772,
        "date_birth": 0.99362,
        "date_expire": 0.99276,
        "date_of_issue": 0.97882,
        "gender": 0.9,
        "issue_office": 0.98593,
        "mrz": 0.95971,
        "name": 0.9,
        "nationality": 0.989,
        "passport_no": 0.95792,
        "passport_type": 0.96488,
        "place_of_birth": 0,
        "surname": 0.93625
    },
    "status": "SUCCESS"
}</t>
  </si>
  <si>
    <t>{
    "message": "",
    "ocr_date": "2023-11-03T17:36:05+07:00",
    "read": {
        "country": "Myanmar",
        "date_birth": "11-12-83",
        "date_expire": "14-11-22",
        "date_of_issue": "15-11-17",
        "gender": "Female",
        "issue_office": "MOHA , YANGON",
        "mrz": "PVMMRHAY&lt;MAN&lt;00&lt;&lt;&lt;&lt;&lt;&lt;&lt;&lt;&lt;&lt;&lt;&lt;&lt;&lt;&lt;&lt;&lt;&lt;&lt;&lt;&lt;&lt;&lt;&lt;&lt;&lt;&lt;&lt;&lt;\nMC721318&lt;8MMR8312114F2211145&lt;&lt;&lt;&lt;&lt;&lt;&lt;&lt;&lt;&lt;&lt;&lt;8&lt;&lt;&lt;",
        "name": "",
        "nationality": "Myanmar",
        "passport_no": "MC721318",
        "passport_type": "PV",
        "place_of_birth": "EINME",
        "surname": "HAY MAN OO"
    },
    "read_confidence": {
        "country": 0.97364,
        "date_birth": 0.99342,
        "date_expire": 0.99234,
        "date_of_issue": 0.9423,
        "gender": 0.9,
        "issue_office": 0.97535,
        "mrz": 0.95472,
        "name": 0.9,
        "nationality": 0.97866,
        "passport_no": 0.96338,
        "passport_type": 0.9563,
        "place_of_birth": 0.96657,
        "surname": 0.94972
    },
    "status": "SUCCESS"
}</t>
  </si>
  <si>
    <t>{
    "message": "",
    "ocr_date": "2023-11-03T17:36:11+07:00",
    "read": {
        "country": "New Zealand",
        "date_birth": "01-05-95",
        "date_expire": "16-12-30",
        "date_of_issue": "",
        "gender": "Female",
        "issue_office": "DEC  DIA WLG",
        "mrz": "P&lt;NZLWHAKAAHUA&lt;&lt;AROHA&lt;MARY&lt;RAUMATI&lt;&lt;&lt;&lt;&lt;&lt;&lt;&lt;&lt;&lt;\nRA000750&lt;1NZL9505014F3012165&lt;&lt;&lt;&lt;&lt;&lt;&lt;&lt;&lt;&lt;&lt;&lt;&lt;&lt;02",
        "name": "AROHA MARY RAUMATI",
        "nationality": "New Zealand",
        "passport_no": "RA000750",
        "passport_type": "P",
        "place_of_birth": "TAIHAPE",
        "surname": "WHAKAAHUA"
    },
    "read_confidence": {
        "country": 0.98678,
        "date_birth": 0.98972,
        "date_expire": 0.99236,
        "date_of_issue": 0,
        "gender": 0.9,
        "issue_office": 0.98852,
        "mrz": 0.94863,
        "name": 0.96747,
        "nationality": 0.98308,
        "passport_no": 0.4948,
        "passport_type": 0.96863,
        "place_of_birth": 0.94487,
        "surname": 0.98541
    },
    "status": "SUCCESS"
}</t>
  </si>
  <si>
    <t>{
    "message": "",
    "ocr_date": "2023-11-03T17:36:17+07:00",
    "read": {
        "country": "Philippines",
        "date_birth": "08-11-84",
        "date_expire": "04-04-31",
        "date_of_issue": "",
        "gender": "Female",
        "issue_office": "",
        "mrz": "P&lt;PHLVINAS&lt;&lt;OLIVE&lt;&lt;&lt;&lt;&lt;&lt;&lt;&lt;&lt;&lt;&lt;&lt;&lt;&lt;&lt;&lt;&lt;&lt;&lt;&lt;&lt;&lt;&lt;&lt;&lt;&lt;&lt;\nP658074389PHL8411084F3104046&lt;&lt;&lt;&lt;&lt;&lt;&lt;&lt;&lt;&lt;&lt;&lt;&lt;&lt;00",
        "name": "OLIVE",
        "nationality": "Philippines",
        "passport_no": "P65807438",
        "passport_type": "P",
        "place_of_birth": "QUEZON CITY",
        "surname": "VINAS"
    },
    "read_confidence": {
        "country": 0.98318,
        "date_birth": 0.99372,
        "date_expire": 0.98855,
        "date_of_issue": 0,
        "gender": 0.9,
        "issue_office": 0,
        "mrz": 0.94457,
        "name": 0.84533,
        "nationality": 0.98643,
        "passport_no": 0.98441,
        "passport_type": 0.96914,
        "place_of_birth": 0.98725,
        "surname": 0.95611
    },
    "status": "SUCCESS"
}</t>
  </si>
  <si>
    <t>{
    "message": "",
    "ocr_date": "2023-11-03T17:36:25+07:00",
    "read": {
        "country": "Romania",
        "date_birth": "02-02-49",
        "date_expire": "18-08-09",
        "date_of_issue": "18 AUG / AUG 04",
        "gender": "Male",
        "issue_office": "BUCURESTI",
        "mrz": "PGROUBALASOIU&lt;&lt;HORIA&lt;NICOLAE&lt;&lt;&lt;&lt;&lt;&lt;&lt;&lt;&lt;&lt;&lt;&lt;&lt;&lt;&lt;&lt;\n09219424&lt;3ROU4902021M09081841490202400029630",
        "name": "HORIA NICOLAE",
        "nationality": "Romania",
        "passport_no": "09219424",
        "passport_type": "PG",
        "place_of_birth": "BUCURESTI",
        "surname": "BALASOIU"
    },
    "read_confidence": {
        "country": 0.90005,
        "date_birth": 0.99082,
        "date_expire": 0.92328,
        "date_of_issue": 0.95449,
        "gender": 0.9,
        "issue_office": 0.90603,
        "mrz": 0.95347,
        "name": 0.96176,
        "nationality": 0.89713,
        "passport_no": 0.9805,
        "passport_type": 0.95968,
        "place_of_birth": 0.88451,
        "surname": 0.89393
    },
    "status": "SUCCESS"
}</t>
  </si>
  <si>
    <t>{
    "message": "",
    "ocr_date": "2023-11-03T17:36:32+07:00",
    "read": {
        "country": "Singapore",
        "date_birth": "08-08-68",
        "date_expire": "11-04-13",
        "date_of_issue": "11 APR 2003 11 APR 2013",
        "gender": "Female",
        "issue_office": "SEE PAGE  IMMIGRATION &amp; CHECKPOINTS AUTHORITY",
        "mrz": "PASGPERIA&lt;&lt;VITTATA&lt;&lt;&lt;&lt;&lt;&lt;&lt;&lt;&lt;&lt;&lt;&lt;&lt;&lt;&lt;&lt;&lt;&lt;&lt;&lt;&lt;&lt;&lt;&lt;&lt;&lt;\nS0002572J1SGP6808080F1304118S0002572J&lt;&lt;&lt;&lt;&lt;10",
        "name": "VITTATA",
        "nationality": "Singapore",
        "passport_no": "S0002572J",
        "passport_type": "PA",
        "place_of_birth": "SINGAPORE",
        "surname": "ERIA"
    },
    "read_confidence": {
        "country": 0.96602,
        "date_birth": 0.99153,
        "date_expire": 0.99101,
        "date_of_issue": 0.97666,
        "gender": 0.9,
        "issue_office": 0.92446,
        "mrz": 0.94894,
        "name": 0.97131,
        "nationality": 0.94757,
        "passport_no": 0.45685,
        "passport_type": 0.95259,
        "place_of_birth": 0.97909,
        "surname": 0.96343
    },
    "status": "SUCCESS"
}</t>
  </si>
  <si>
    <t>{
    "message": "",
    "ocr_date": "2023-11-03T17:36:37+07:00",
    "read": {
        "country": "South Africa",
        "date_birth": "01-01-80",
        "date_expire": "29-03-19",
        "date_of_issue": "30-03-09",
        "gender": "Female",
        "issue_office": "DEPT OF HOME AFFAIRS",
        "mrz": "PMZAFSPECIMEN&lt;&lt;JANE&lt;&lt;&lt;&lt;&lt;&lt;&lt;&lt;&lt;&lt;&lt;&lt;&lt;&lt;&lt;&lt;&lt;&lt;&lt;&lt;&lt;&lt;&lt;&lt;&lt;\nMO00000015ZAF8001014F19032908001014999082&lt;30",
        "name": "JANE",
        "nationality": "South Africa",
        "passport_no": "MO0000001",
        "passport_type": "PM",
        "place_of_birth": "",
        "surname": "SPECIMEN"
    },
    "read_confidence": {
        "country": 0.95654,
        "date_birth": 0.98875,
        "date_expire": 0.99213,
        "date_of_issue": 0.98772,
        "gender": 0.9,
        "issue_office": 0.97016,
        "mrz": 0.95295,
        "name": 0.97878,
        "nationality": 0.91426,
        "passport_no": 0.43706,
        "passport_type": 0.98597,
        "place_of_birth": 0,
        "surname": 0.97952
    },
    "status": "SUCCESS"
}</t>
  </si>
  <si>
    <t>{
    "message": "",
    "ocr_date": "2023-11-03T17:36:41+07:00",
    "read": {
        "country": "Sri Lanka",
        "date_birth": "01-10-79",
        "date_expire": "28-02-29",
        "date_of_issue": "",
        "gender": "Female",
        "issue_office": "",
        "mrz": "PBLKAGUNASEKERA&lt;&lt;SEMBUCUTTI&lt;ARACHCHIGE&lt;&lt;&lt;&lt;&lt;&lt;\nN8201701&lt;OLKA7910018F2902289797753475V&lt;&lt;&lt;&lt;14",
        "name": "SEMBUCUTTI ARACHCHIGE",
        "nationality": "Sri Lanka",
        "passport_no": "N8201701",
        "passport_type": "PB",
        "place_of_birth": "",
        "surname": "GUNASEKERA"
    },
    "read_confidence": {
        "country": 0.98182,
        "date_birth": 0.98499,
        "date_expire": 0.99308,
        "date_of_issue": 0,
        "gender": 0.9,
        "issue_office": 0,
        "mrz": 0.95985,
        "name": 0.96984,
        "nationality": 0.96878,
        "passport_no": 0.96232,
        "passport_type": 0.98505,
        "place_of_birth": 0,
        "surname": 0.97647
    },
    "status": "SUCCESS"
}</t>
  </si>
  <si>
    <t>{
    "message": "",
    "ocr_date": "2023-11-03T17:36:47+07:00",
    "read": {
        "country": "Sweden",
        "date_birth": "05-07-79",
        "date_expire": "28-07-14",
        "date_of_issue": "",
        "gender": "Male",
        "issue_office": "",
        "mrz": "P&lt;SWEGHEZALI&lt;&lt;MEHDI&lt;MUHAMMED&lt;&lt;&lt;&lt;&lt;&lt;&lt;&lt;&lt;&lt;&lt;&lt;&lt;&lt;&lt;&lt;\n45492416&lt;5SWE7907050M1407282197907050236&lt;&lt;52",
        "name": "MEHDI MUHAMMED",
        "nationality": "Sweden",
        "passport_no": "45492416",
        "passport_type": "P",
        "place_of_birth": "",
        "surname": "GHEZALI"
    },
    "read_confidence": {
        "country": 0.98154,
        "date_birth": 0.98672,
        "date_expire": 0.99333,
        "date_of_issue": 0,
        "gender": 0.9,
        "issue_office": 0,
        "mrz": 0.97205,
        "name": 0.97438,
        "nationality": 0.97772,
        "passport_no": 0.97388,
        "passport_type": 0.97372,
        "place_of_birth": 0,
        "surname": 0.97765
    },
    "status": "SUCCESS"
}</t>
  </si>
  <si>
    <t>{
    "message": "",
    "ocr_date": "2023-11-03T17:36:52+07:00",
    "read": {
        "country": "Thailand",
        "date_birth": "23-07-78",
        "date_expire": "21-11-17",
        "date_of_issue": "21-11-12",
        "gender": "Female",
        "issue_office": "MINISTRY OF FOREIGN AFFAIRS",
        "mrz": "P&lt;THAKAENGNGAN&lt;&lt;NIRACHA&lt;&lt;&lt;&lt;&lt;&lt;&lt;&lt;&lt;&lt;&lt;&lt;&lt;&lt;&lt;&lt;&lt;&lt;&lt;&lt;&lt;\nD658965&lt;&lt;7THA7807231F17112137465097665234&lt;68",
        "name": "NIRACHA",
        "nationality": "Thailand",
        "passport_no": "D658965",
        "passport_type": "P",
        "place_of_birth": "NONTHABURI",
        "surname": "KAENGNGAN"
    },
    "read_confidence": {
        "country": 0.98998,
        "date_birth": 0.99252,
        "date_expire": 0.9945,
        "date_of_issue": 0.97715,
        "gender": 0.9,
        "issue_office": 0.95049,
        "mrz": 0.97444,
        "name": 0.98266,
        "nationality": 0.98749,
        "passport_no": 0.9699,
        "passport_type": 0.95108,
        "place_of_birth": 0.97692,
        "surname": 0.98913
    },
    "status": "SUCCESS"
}</t>
  </si>
  <si>
    <t>{
    "message": "",
    "ocr_date": "2023-11-03T17:36:57+07:00",
    "read": {
        "country": "Timor-Leste",
        "date_birth": "11-12-88",
        "date_expire": "27-03-22",
        "date_of_issue": "28-03-17",
        "gender": "Male",
        "issue_office": "MINISTERIO DA JUSTICA",
        "mrz": "P&lt;TLSLEARA&lt;NAMIRE&lt;&lt;PAIRARA&lt;NAEN&lt;ACA&lt;THARALEU\nX000002C&lt;1TLS8812119M2203274&lt;&lt;&lt;&lt;&lt;&lt;&lt;&lt;&lt;&lt;&lt;&lt;&lt;&lt;06",
        "name": "PAIRARA NAEN ACA THARALEU",
        "nationality": "Timor-Leste",
        "passport_no": "X000002C",
        "passport_type": "P",
        "place_of_birth": "HELERIRA",
        "surname": "LEARA NAMIRE"
    },
    "read_confidence": {
        "country": 0.97986,
        "date_birth": 0.99326,
        "date_expire": 0.99021,
        "date_of_issue": 0.98546,
        "gender": 0.9,
        "issue_office": 0.94076,
        "mrz": 0.96088,
        "name": 0.9808,
        "nationality": 0.97491,
        "passport_no": 0.81867,
        "passport_type": 0.97139,
        "place_of_birth": 0.96865,
        "surname": 0.97039
    },
    "status": "SUCCESS"
}</t>
  </si>
  <si>
    <t>{
    "message": "",
    "ocr_date": "2023-11-03T17:37:02+07:00",
    "read": {
        "country": "United Kingdom",
        "date_birth": "08-01-40",
        "date_expire": "20-06-17",
        "date_of_issue": "20 OCT / OCT 06",
        "gender": "Male",
        "issue_office": "UKPA",
        "mrz": "P&lt;GBRBRINDLEY&lt;&lt;IAN&lt;MACGREGOR&lt;&lt;&lt;&lt;&lt;&lt;&lt;&lt;&lt;&lt;&lt;&lt;&lt;&lt;&lt;&lt;\n1083765374GBR4001083M1706206&lt;&lt;&lt;&lt;&lt;&lt;&lt;&lt;&lt;&lt;&lt;&lt;&lt;&lt;08",
        "name": "IAN MACGREGOR",
        "nationality": "United Kingdom",
        "passport_no": "108376537",
        "passport_type": "P",
        "place_of_birth": "STOKE ON TRENT",
        "surname": "BRINDLEY"
    },
    "read_confidence": {
        "country": 0.98179,
        "date_birth": 0.98839,
        "date_expire": 0.99007,
        "date_of_issue": 0.93032,
        "gender": 0.9,
        "issue_office": 0.98256,
        "mrz": 0.95979,
        "name": 0.96472,
        "nationality": 0.99207,
        "passport_no": 0.99094,
        "passport_type": 0.95869,
        "place_of_birth": 0.95504,
        "surname": 0.96992
    },
    "status": "SUCCESS"
}</t>
  </si>
  <si>
    <t>{
    "message": "",
    "ocr_date": "2023-11-03T17:37:07+07:00",
    "read": {
        "country": "Viet Nam",
        "date_birth": "12-03-82",
        "date_expire": "26-08-10",
        "date_of_issue": "Noi cap / Place of issue",
        "gender": "Female",
        "issue_office": "Ha Noi",
        "mrz": "PDVNMNGUYEN&lt;&lt;THU&lt;HUONG&lt;&lt;&lt;&lt;&lt;&lt;&lt;&lt;&lt;&lt;&lt;&lt;&lt;&lt;&lt;&lt;&lt;&lt;&lt;&lt;&lt;&lt;\nD0000000&lt;1VNM8203128F1008265010120450&lt;&lt;&lt;&lt;&lt;96",
        "name": "THU HUONG",
        "nationality": "Viet Nam",
        "passport_no": "D0000000",
        "passport_type": "PD",
        "place_of_birth": "HA NOI",
        "surname": "NGUYEN"
    },
    "read_confidence": {
        "country": 0.97748,
        "date_birth": 0.99119,
        "date_expire": 0.99315,
        "date_of_issue": 0.99394,
        "gender": 0.9,
        "issue_office": 0.99496,
        "mrz": 0.87341,
        "name": 0.90337,
        "nationality": 0.971,
        "passport_no": 0.34453,
        "passport_type": 0.9641,
        "place_of_birth": 0.99283,
        "surname": 0.97693
    },
    "status": "SUCCESS"
}</t>
  </si>
  <si>
    <t>2.127 second</t>
  </si>
  <si>
    <t>Issue</t>
  </si>
  <si>
    <t>AT-BRI-001 (Hit dengan file extension .docx)</t>
  </si>
  <si>
    <t>AT-BRI-002 (Hit dengan file kosong)</t>
  </si>
  <si>
    <t>AT-BRI-003 (Hit dengan API key yang salah)</t>
  </si>
  <si>
    <t>AT-BRI-004 (Hit dengan Tenant code yang salah)</t>
  </si>
  <si>
    <t>AT-BRI-005 (Hit dengan RK BRI dengan size file diatas limit)</t>
  </si>
  <si>
    <t>AT-BRI-006 (Hit dengan RK BRI dengan size file diatas limit)</t>
  </si>
  <si>
    <t>AT-BRI-007 (Hit dengan RK BRI yang salah 1 informasinya dikosongkan)</t>
  </si>
  <si>
    <t>AT-BRI-008 (Hit dengan RK BRI yang kurang pencahayaan/gelap)</t>
  </si>
  <si>
    <t>AT-BRI-009 (Hit dengan RK BRI yang overexposure)</t>
  </si>
  <si>
    <t>AT-BRI-010 (Hit dengan RK BRI yang fotonya blur)</t>
  </si>
  <si>
    <t>AT-BRI-011 (Hit dengan RK BRI yang terdapat pantulan cahaya)</t>
  </si>
  <si>
    <t>AT-BRI-012 (Hit dengan RK BRI yang terlalu jauh dari kamera)</t>
  </si>
  <si>
    <t>AT-BRI-013 (Hit dengan RK BRI yang terlalu miring)</t>
  </si>
  <si>
    <t>AT-BRI-014 (Hit dengan RK BRI yang memudar)</t>
  </si>
  <si>
    <t>AT-BRI-015 (Hit dengan 2 RK BRI dalam 1 foto)</t>
  </si>
  <si>
    <t>AT-BRI-016 (Hit dengan RK BRI yang difoto dari monitor)</t>
  </si>
  <si>
    <t>AT-BRI-017 (Hit dengan RK BRI yang terdapat bagian terpotong/hilang)</t>
  </si>
  <si>
    <t>AT-BRI-018 (Hit dengan RK BRI digabung dengan dokumen lain dalam 1 foto)</t>
  </si>
  <si>
    <t>AT-BRI-019 (Hit dengan RK BRI yang terkena bayangan)</t>
  </si>
  <si>
    <t>AT-BRI-020 (Hit dengan RK BRI yang banyak tulisan di background)</t>
  </si>
  <si>
    <t>AT-BRI-021 (Hit dengan RK BRI yang terdapat watermark)</t>
  </si>
  <si>
    <t>AT-BRI-022 (Hit dengan RK BRI yang dirotasi 180 derajat)</t>
  </si>
  <si>
    <t>AT-BRI-023 (Hit dengan RK BRI yang di-mirrored)</t>
  </si>
  <si>
    <t>AT-BRI-024 (Hit dengan RK BRI yang diberi filter)</t>
  </si>
  <si>
    <t>AT-BRI-025 (Hit dengan RK BRI yang difoto dari layar hp/monitor)</t>
  </si>
  <si>
    <t>AT-BRI-026 (Hit dengan RK BRI yang dibelah dua dalam satu gambar)</t>
  </si>
  <si>
    <t>AT-BRI-027 (Hit dengan RK BRI yang backgroundnya adalah orang lain)</t>
  </si>
  <si>
    <t>AT-BRI-028 (Hit dengan RK BRI dalam kondisi lecek)</t>
  </si>
  <si>
    <t>AT-BRI-029 (Hit dengan RK BRI dalam kondisi terlipat)</t>
  </si>
  <si>
    <t>AT-BRI-030 (Hit dengan RK BRI dalam kondisi sobek)</t>
  </si>
  <si>
    <t>AT-BRI-031 (Hit dengan RK BRI dalam fotokopi berwarna)</t>
  </si>
  <si>
    <t>AT-BRI-032 (Hit dengan RK BRI dalam fotokopi hitam putih)</t>
  </si>
  <si>
    <t>AT-BRI-033 (Hit dengan RK BRI landscape)</t>
  </si>
  <si>
    <t>AT-BRI-034 (Hit dengan RK BRI portrait)</t>
  </si>
  <si>
    <t>AT-BRI-035 (Hit dengan RK BRI hasil scan printer)</t>
  </si>
  <si>
    <t>AT-BRI-036 (Hit dengan RK BRI 1 dari total 2 halaman)</t>
  </si>
  <si>
    <t>Hit dengan rekening koran BRI dengan hasil scan dengan ketajaman dibawah 70%</t>
  </si>
  <si>
    <t>Hit dengan rekening koran BRI dengan transaksi dari beberapa nasabah berbeda didalamnya</t>
  </si>
  <si>
    <t>Hit dengan rekening koran yang merupakan hasil scan dari printer</t>
  </si>
  <si>
    <t>Hit dengan rekening koran dari bank lain (Bank mandiri)</t>
  </si>
  <si>
    <t>Hit dengan rekening koran BRI tanpa Header</t>
  </si>
  <si>
    <t>Hit dengan rekening koran BRI dengan logo BCA di semua halaman</t>
  </si>
  <si>
    <t>Hit dengan rekening koran BRI dengan bagian Judul dari Tabel disensor</t>
  </si>
  <si>
    <t>Hit dengan rekening koran BRI dengan bagian Tanggal Transaksi disensor</t>
  </si>
  <si>
    <t>Hit dengan rekening koran BRI dengan bagian Uraian Transaksi disensor</t>
  </si>
  <si>
    <t>Hit dengan rekening koran BRI dengan bagian Teller disensor</t>
  </si>
  <si>
    <t>Hit dengan rekening koran BRI dengan bagian Debet disensor</t>
  </si>
  <si>
    <t>Hit dengan rekening koran BRI dengan bagian Kredit disensor</t>
  </si>
  <si>
    <t>Hit dengan rekening koran BRI dengan bagian Saldo disensor</t>
  </si>
  <si>
    <t>Hit dengan rekening koran BRI terkena pantulan cahaya</t>
  </si>
  <si>
    <t>Hit dengan rekening koran BRI dimana dalam satu foto terdapat dua statement</t>
  </si>
  <si>
    <t>Hit dengan rekening koran BRI yang sesuai dengan standar</t>
  </si>
  <si>
    <t>ImageFolder/RKBRI/RKBRI.docx</t>
  </si>
  <si>
    <t>ImageFolder/RKBRI/RKBRI1.pdf</t>
  </si>
  <si>
    <t>ImageFolder/RKBRI/RKsizelimit.pdf</t>
  </si>
  <si>
    <t>ImageFolder/RKBRI/RKBRI9.pdf</t>
  </si>
  <si>
    <t>ImageFolder/RKBRI/RKdark.pdf</t>
  </si>
  <si>
    <t>ImageFolder/RKBRI/RKoverexposure.pdf</t>
  </si>
  <si>
    <t>ImageFolder/RKBRI/RKblur.pdf</t>
  </si>
  <si>
    <t>ImageFolder/RKBRI/RKflash.pdf</t>
  </si>
  <si>
    <t>ImageFolder/RKBRI/RKjauh.pdf</t>
  </si>
  <si>
    <t>ImageFolder/RKBRI/RKmiring.pdf</t>
  </si>
  <si>
    <t>ImageFolder/RKBRI/RKmemudar.pdf</t>
  </si>
  <si>
    <t>ImageFolder/RKBRI/RK2statementBRI.pdf</t>
  </si>
  <si>
    <t>ImageFolder/RKBRI/RKmonitor.pdf</t>
  </si>
  <si>
    <t>ImageFolder/RKBRI/RKBRI11.pdf</t>
  </si>
  <si>
    <t>ImageFolder/RKBRI/RK2statementbedabank.pdf</t>
  </si>
  <si>
    <t>ImageFolder/RKBRI/RKberbayang.pdf</t>
  </si>
  <si>
    <t>ImageFolder/RKBRI/RKbackgroundtulisan.pdf</t>
  </si>
  <si>
    <t>ImageFolder/RKBRI/RKBRI5.pdf</t>
  </si>
  <si>
    <t>ImageFolder/RKBRI/RKrotated.pdf</t>
  </si>
  <si>
    <t>ImageFolder/RKBRI/RKmirrored.pdf</t>
  </si>
  <si>
    <t>ImageFolder/RKBRI/RKfilter.pdf</t>
  </si>
  <si>
    <t>ImageFolder/RKBRI/RKterbelahdua.pdf</t>
  </si>
  <si>
    <t>ImageFolder/RKBRI/RKbackgroundpeople.pdf</t>
  </si>
  <si>
    <t>ImageFolder/RKBRI/RKlecek.pdf</t>
  </si>
  <si>
    <t>ImageFolder/RKBRI/RKterlipat.pdf</t>
  </si>
  <si>
    <t>ImageFolder/RKBRI/RKblackwhite.pdf</t>
  </si>
  <si>
    <t>ImageFolder/RKBRI/RKlandscape.pdf</t>
  </si>
  <si>
    <t>ImageFolder/RKBRI/RKfirstpageonly.pdf</t>
  </si>
  <si>
    <t>ImageFolder/RKBRI/RKBRI2.pdf</t>
  </si>
  <si>
    <t>ImageFolder/RKBRI/RKBRI3.pdf</t>
  </si>
  <si>
    <t>ImageFolder/RKBRI/RKBRI4.pdf</t>
  </si>
  <si>
    <t>ImageFolder/RKBRI/RKBRI6.pdf</t>
  </si>
  <si>
    <t>ImageFolder/RKBRI/RKBRI7.pdf</t>
  </si>
  <si>
    <t>ImageFolder/RKBRI/RKBRI8.pdf</t>
  </si>
  <si>
    <t>ImageFolder/RKBRI/RKBRI10.pdf</t>
  </si>
  <si>
    <t>ImageFolder/RKBRI/RKBRI12.pdf</t>
  </si>
  <si>
    <t>ImageFolder/RKBRI/RKBRI13.pdf</t>
  </si>
  <si>
    <t>ImageFolder/RKBRI/RKBRI14.pdf</t>
  </si>
  <si>
    <t>ImageFolder/RKBRI/RKBRI15.pdf</t>
  </si>
  <si>
    <t>ImageFolder/RKBRI/RKBRI16.pdf</t>
  </si>
  <si>
    <t>ImageFolder/RKBRI/RKBRI17.pdf</t>
  </si>
  <si>
    <t>ImageFolder/RKBRI/RKBRI18.pdf</t>
  </si>
  <si>
    <t>ImageFolder/RKBRI/RKBRI19.pdf</t>
  </si>
  <si>
    <t>ImageFolder/RKBRI/RKBRI.jpg</t>
  </si>
  <si>
    <t>OCR Rek. Koran BRI</t>
  </si>
  <si>
    <t>{
    "message": "Unexpected Error",
    "num_of_pages": 0,
    "ocr_date": "2023-11-08T10:58:12+07:00",
    "read": {
        "Identity": {
        },
        "TransactionHistory": [
        ],
        "TransactionSummary": [
        ]
    },
    "status": "FAILED"
}</t>
  </si>
  <si>
    <t>{
    "message": "",
    "num_of_pages": 2,
    "ocr_date": "2023-11-08T08:55:15+07:00",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</si>
  <si>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
    "message": "",
    "num_of_pages": 2,
    "ocr_date": "2023-11-08T08:56:56+07:00",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"IRMAN RIDMANSYAH",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0.9515223,
            "Product": 0.983075
        },
        "TransactionSummary": [
            {
                "BeginningBalance": 0.9882599,
                "Credit": 0.98134744,
                "Debit": 0.97545266,
                "EndingBalance": 0.9903433,
                "Period_date": "2022-04-01"
            }
        ]
    },
    "status": "SUCCESS"
}</t>
  </si>
  <si>
    <t>{
    "message": "",
    "num_of_pages": 2,
    "ocr_date": "2023-11-08T08:58:25+07:00",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0.9863651,
                "Credit": 0.98134744,
                "Debit": 0.97545266,
                "EndingBalance": 0.9903433,
                "Period_date": "2022-04-01"
            }
        ]
    },
    "status": "SUCCESS"
}</t>
  </si>
  <si>
    <t>{
    "message": "",
    "num_of_pages": 2,
    "ocr_date": "2023-11-08T09:11:23+07:00",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#MP #TRFHMB LN 0144371904438MP 6013014079742790",
                "EndingBalance": 44206.0,
                "Type": "DEBIT"
            },
            {
                "Amount": 2135000.0,
                "Date": "2022-04-18",
                "Description": "6013014079742790 # 000000018492 # MP #TRFHMB LN 0144371904438MP 6013014079742790",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</si>
  <si>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
    "message": "",
    "num_of_pages": 2,
    "ocr_date": "2023-11-08T09:13:33+07:00",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</si>
  <si>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2.818 second</t>
  </si>
  <si>
    <t>2.736 second</t>
  </si>
  <si>
    <t>3.06 second</t>
  </si>
  <si>
    <t>2.991 second</t>
  </si>
  <si>
    <t>4.788 second</t>
  </si>
  <si>
    <t>3.466 second</t>
  </si>
  <si>
    <t>3.368 second</t>
  </si>
  <si>
    <t>3.128 second</t>
  </si>
  <si>
    <t>3.695 second</t>
  </si>
  <si>
    <t>3.916 second</t>
  </si>
  <si>
    <t>2.358 second</t>
  </si>
  <si>
    <t>1.877 second</t>
  </si>
  <si>
    <t>4.753 second</t>
  </si>
  <si>
    <t>3.359 second</t>
  </si>
  <si>
    <t>3.291 second</t>
  </si>
  <si>
    <t>0.241 second</t>
  </si>
  <si>
    <t>0.253 second</t>
  </si>
  <si>
    <t>0.221 second</t>
  </si>
  <si>
    <t>0.198 second</t>
  </si>
  <si>
    <t>0.318 second</t>
  </si>
  <si>
    <t>0.215 second</t>
  </si>
  <si>
    <t>3.492 second</t>
  </si>
  <si>
    <t>AT-OIV-001 (Hit dengan foto invoice blur)</t>
  </si>
  <si>
    <t>AT-OIV-002 (Hit dengan file size lebih besar dari setting)</t>
  </si>
  <si>
    <t>AT-OIV-003 (Hit dengan file size lebih kecil dari setting)</t>
  </si>
  <si>
    <t>AT-OIV-004 (Hit dengan invoice dalam minim cahaya)</t>
  </si>
  <si>
    <t>AT-OIV-005 (Hit dengan invoice agak blur)</t>
  </si>
  <si>
    <t>AT-OIV-006 (Hit dengan file base64.txt)</t>
  </si>
  <si>
    <t>AT-OIV-007 (Hit dengan kondisi gambar kertas putih bersih pdf)</t>
  </si>
  <si>
    <t>AT-OIV-008 (Hit dengan kondisi gambar overexposure)</t>
  </si>
  <si>
    <t>AT-OIV-009 (Hit dengan pdf bukan file invoice)</t>
  </si>
  <si>
    <t>AT-OIV-010 (Hit dengan pdf kondisi background ada tulisan lain)</t>
  </si>
  <si>
    <t>jalankan dulu BLS21 di tenant, pastikan saldo ocr invoice juga sudah 0</t>
  </si>
  <si>
    <t>AT-BLS-020 (Isi Saldo OCR invoice yang habis)</t>
  </si>
  <si>
    <t>AT-OIV-013 (Hit dengan pdf yang sesuai kriteria)
AT-SLD-005( Cek saldo OCR Invoice)</t>
  </si>
  <si>
    <t>AT-OIV-013 (Saldo OCR habis, dan dapat balikan dari API)</t>
  </si>
  <si>
    <t>pastikan saldo ocr invoice juga sudah 0</t>
  </si>
  <si>
    <t>AT-OIV-014 (Saldo menggunakan IDR, hit dengan file sesuai kriteria, dan saldo habis)
AT-BLS-022 (Ubah charge type menjadi IDR dan isi ulang)</t>
  </si>
  <si>
    <t>AT-OIV-014 (Saldo menggunakan IDR, hit dengan file sesuai kriteria)
AT-SLD-006 (cek Saldo IDR)</t>
  </si>
  <si>
    <t>AT-OIV-014 (Saldo menggunakan IDR, hit dengan file sesuai kriteria)</t>
  </si>
  <si>
    <t>AT-OIV-015 (Saldo menggunakan IDR, hit dengan file sesuai kriteria)</t>
  </si>
  <si>
    <t>STOP INI pemisah SIT</t>
  </si>
  <si>
    <t>Hit dan ambil respons dari OCR</t>
  </si>
  <si>
    <t>lalu ubah nomor tagihan, tambah saldo diisi dengan 3, dan ubah service menjadi Quantity (di file Excel Login)</t>
  </si>
  <si>
    <t>lalu ubah nomor tagihan, tambah saldo diisi dengan 4000, dan ubah service menjadi Price (di file Excel Login)</t>
  </si>
  <si>
    <t>ImageFolder/Invoice/InvoiceBlur.pdf</t>
  </si>
  <si>
    <t>ImageFolder/Invoice/Invoicesizetoobig.pdf</t>
  </si>
  <si>
    <t>ImageFolder/Invoice/Invoicerestoolow.pdf</t>
  </si>
  <si>
    <t>ImageFolder/Invoice/InvoiceMinimcahaya.pdf</t>
  </si>
  <si>
    <t>ImageFolder/Invoice/Invoiceagakblur.pdf</t>
  </si>
  <si>
    <t>ImageFolder/Invoice/base64Invoice.txt</t>
  </si>
  <si>
    <t>ImageFolder/Invoice/WhiteBlank.pdf</t>
  </si>
  <si>
    <t>ImageFolder/Invoice/InvoiceOverexposure.pdf</t>
  </si>
  <si>
    <t>ImageFolder/Invoice/Invoicebackgroundtulisan.pdf</t>
  </si>
  <si>
    <t>ImageFolder/Invoice/InvoicePanjang.pdf</t>
  </si>
  <si>
    <t>ImageFolder/Invoice/Invoice1.pdf</t>
  </si>
  <si>
    <t>OCR INVOICE</t>
  </si>
  <si>
    <t>CV-ADINS-PROD-H1@DT476WATDADT4WA</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</si>
</sst>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_);[Red]\(0\)"/>
  </numFmts>
  <fonts count="30">
    <font>
      <sz val="11"/>
      <color theme="1"/>
      <name val="Calibri"/>
      <charset val="134"/>
      <scheme val="minor"/>
    </font>
    <font>
      <sz val="11"/>
      <color theme="0"/>
      <name val="Calibri"/>
      <charset val="134"/>
      <scheme val="minor"/>
    </font>
    <font>
      <sz val="11"/>
      <name val="Calibri"/>
      <charset val="134"/>
      <scheme val="minor"/>
    </font>
    <font>
      <b/>
      <sz val="11"/>
      <color theme="1"/>
      <name val="Calibri"/>
      <charset val="134"/>
      <scheme val="minor"/>
    </font>
    <font>
      <b/>
      <sz val="11"/>
      <color theme="0"/>
      <name val="Calibri"/>
      <charset val="134"/>
      <scheme val="minor"/>
    </font>
    <font>
      <sz val="11"/>
      <color rgb="FF000000"/>
      <name val="Calibri"/>
      <charset val="134"/>
    </font>
    <font>
      <sz val="11"/>
      <color rgb="FFFFFFFF"/>
      <name val="Calibri"/>
      <charset val="134"/>
    </font>
    <font>
      <u/>
      <sz val="11"/>
      <color theme="10"/>
      <name val="Calibri"/>
      <charset val="134"/>
      <scheme val="minor"/>
    </font>
    <font>
      <b/>
      <sz val="11"/>
      <color rgb="FF000000"/>
      <name val="Calibri"/>
      <charset val="134"/>
    </font>
    <font>
      <u/>
      <sz val="11"/>
      <color rgb="FF0000FF"/>
      <name val="Calibri"/>
      <charset val="134"/>
      <scheme val="minor"/>
    </font>
    <font>
      <u/>
      <sz val="11"/>
      <color rgb="FF80008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color rgb="FF000000"/>
      <name val="Calibri"/>
      <charset val="134"/>
      <scheme val="minor"/>
    </font>
  </fonts>
  <fills count="41">
    <fill>
      <patternFill patternType="none"/>
    </fill>
    <fill>
      <patternFill patternType="gray125"/>
    </fill>
    <fill>
      <patternFill patternType="solid">
        <fgColor theme="9" tint="0.6"/>
        <bgColor indexed="64"/>
      </patternFill>
    </fill>
    <fill>
      <patternFill patternType="solid">
        <fgColor rgb="FFFFFF00"/>
        <bgColor indexed="64"/>
      </patternFill>
    </fill>
    <fill>
      <patternFill patternType="solid">
        <fgColor theme="1"/>
        <bgColor indexed="64"/>
      </patternFill>
    </fill>
    <fill>
      <patternFill patternType="solid">
        <fgColor rgb="FF7030A0"/>
        <bgColor indexed="64"/>
      </patternFill>
    </fill>
    <fill>
      <patternFill patternType="solid">
        <fgColor rgb="FF000000"/>
        <bgColor rgb="FF000000"/>
      </patternFill>
    </fill>
    <fill>
      <patternFill patternType="darkGray">
        <bgColor theme="2" tint="-0.0999176000244148"/>
      </patternFill>
    </fill>
    <fill>
      <patternFill patternType="solid">
        <fgColor theme="9" tint="0.4"/>
        <bgColor indexed="64"/>
      </patternFill>
    </fill>
    <fill>
      <patternFill patternType="solid">
        <fgColor theme="8" tint="0.39994506668294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10" borderId="10"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11" applyNumberFormat="0" applyFill="0" applyAlignment="0" applyProtection="0">
      <alignment vertical="center"/>
    </xf>
    <xf numFmtId="0" fontId="16" fillId="0" borderId="11" applyNumberFormat="0" applyFill="0" applyAlignment="0" applyProtection="0">
      <alignment vertical="center"/>
    </xf>
    <xf numFmtId="0" fontId="17" fillId="0" borderId="12" applyNumberFormat="0" applyFill="0" applyAlignment="0" applyProtection="0">
      <alignment vertical="center"/>
    </xf>
    <xf numFmtId="0" fontId="17" fillId="0" borderId="0" applyNumberFormat="0" applyFill="0" applyBorder="0" applyAlignment="0" applyProtection="0">
      <alignment vertical="center"/>
    </xf>
    <xf numFmtId="0" fontId="18" fillId="11" borderId="13" applyNumberFormat="0" applyAlignment="0" applyProtection="0">
      <alignment vertical="center"/>
    </xf>
    <xf numFmtId="0" fontId="19" fillId="12" borderId="14" applyNumberFormat="0" applyAlignment="0" applyProtection="0">
      <alignment vertical="center"/>
    </xf>
    <xf numFmtId="0" fontId="20" fillId="12" borderId="13" applyNumberFormat="0" applyAlignment="0" applyProtection="0">
      <alignment vertical="center"/>
    </xf>
    <xf numFmtId="0" fontId="21" fillId="13" borderId="15" applyNumberFormat="0" applyAlignment="0" applyProtection="0">
      <alignment vertical="center"/>
    </xf>
    <xf numFmtId="0" fontId="22" fillId="0" borderId="16" applyNumberFormat="0" applyFill="0" applyAlignment="0" applyProtection="0">
      <alignment vertical="center"/>
    </xf>
    <xf numFmtId="0" fontId="23" fillId="0" borderId="17" applyNumberFormat="0" applyFill="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6" fillId="16" borderId="0" applyNumberFormat="0" applyBorder="0" applyAlignment="0" applyProtection="0">
      <alignment vertical="center"/>
    </xf>
    <xf numFmtId="0" fontId="27"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7" fillId="24" borderId="0" applyNumberFormat="0" applyBorder="0" applyAlignment="0" applyProtection="0">
      <alignment vertical="center"/>
    </xf>
    <xf numFmtId="0" fontId="27"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8" fillId="34" borderId="0" applyNumberFormat="0" applyBorder="0" applyAlignment="0" applyProtection="0">
      <alignment vertical="center"/>
    </xf>
    <xf numFmtId="0" fontId="28" fillId="35"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8" fillId="38" borderId="0" applyNumberFormat="0" applyBorder="0" applyAlignment="0" applyProtection="0">
      <alignment vertical="center"/>
    </xf>
    <xf numFmtId="0" fontId="28" fillId="39" borderId="0" applyNumberFormat="0" applyBorder="0" applyAlignment="0" applyProtection="0">
      <alignment vertical="center"/>
    </xf>
    <xf numFmtId="0" fontId="27" fillId="40" borderId="0" applyNumberFormat="0" applyBorder="0" applyAlignment="0" applyProtection="0">
      <alignment vertical="center"/>
    </xf>
    <xf numFmtId="0" fontId="0" fillId="0" borderId="0"/>
    <xf numFmtId="0" fontId="29" fillId="0" borderId="0"/>
  </cellStyleXfs>
  <cellXfs count="122">
    <xf numFmtId="0" fontId="0" fillId="0" borderId="0" xfId="0"/>
    <xf numFmtId="0" fontId="0" fillId="2" borderId="0" xfId="0" applyFill="1"/>
    <xf numFmtId="0" fontId="0" fillId="3" borderId="0" xfId="0" applyFill="1"/>
    <xf numFmtId="0" fontId="0" fillId="0" borderId="1" xfId="0" applyBorder="1"/>
    <xf numFmtId="0" fontId="0" fillId="2" borderId="1" xfId="0" applyFill="1" applyBorder="1"/>
    <xf numFmtId="0" fontId="0" fillId="0" borderId="1" xfId="0" applyBorder="1" applyAlignment="1">
      <alignment wrapText="1"/>
    </xf>
    <xf numFmtId="0" fontId="1" fillId="4" borderId="1" xfId="0" applyFont="1" applyFill="1" applyBorder="1"/>
    <xf numFmtId="0" fontId="1" fillId="2" borderId="1" xfId="0" applyFont="1" applyFill="1" applyBorder="1"/>
    <xf numFmtId="0" fontId="0" fillId="4" borderId="1" xfId="0" applyFill="1" applyBorder="1"/>
    <xf numFmtId="0" fontId="2" fillId="0" borderId="1" xfId="0" applyFont="1" applyBorder="1"/>
    <xf numFmtId="0" fontId="2" fillId="2" borderId="0" xfId="0" applyFont="1" applyFill="1"/>
    <xf numFmtId="0" fontId="0" fillId="0" borderId="0" xfId="0" applyAlignment="1">
      <alignment wrapText="1"/>
    </xf>
    <xf numFmtId="0" fontId="0" fillId="2" borderId="1" xfId="0" applyFill="1" applyBorder="1" applyAlignment="1">
      <alignment wrapText="1"/>
    </xf>
    <xf numFmtId="0" fontId="0" fillId="2" borderId="0" xfId="0" applyFill="1" applyAlignment="1">
      <alignment wrapText="1"/>
    </xf>
    <xf numFmtId="0" fontId="0" fillId="3" borderId="1" xfId="0" applyFill="1" applyBorder="1"/>
    <xf numFmtId="0" fontId="1" fillId="3" borderId="1" xfId="0" applyFont="1" applyFill="1" applyBorder="1"/>
    <xf numFmtId="0" fontId="2" fillId="3" borderId="0" xfId="0" applyFont="1" applyFill="1"/>
    <xf numFmtId="0" fontId="0" fillId="4" borderId="0" xfId="0" applyFill="1"/>
    <xf numFmtId="0" fontId="0" fillId="0" borderId="2" xfId="0" applyBorder="1"/>
    <xf numFmtId="0" fontId="0" fillId="4" borderId="2" xfId="0" applyFill="1" applyBorder="1"/>
    <xf numFmtId="0" fontId="0" fillId="0" borderId="0" xfId="0" applyBorder="1"/>
    <xf numFmtId="0" fontId="0" fillId="0" borderId="0" xfId="0" applyFont="1" applyAlignment="1">
      <alignment wrapText="1"/>
    </xf>
    <xf numFmtId="0" fontId="1" fillId="4" borderId="0" xfId="0" applyFont="1" applyFill="1"/>
    <xf numFmtId="0" fontId="2" fillId="0" borderId="0" xfId="0" applyFont="1"/>
    <xf numFmtId="0" fontId="0" fillId="0" borderId="0" xfId="0" applyFont="1"/>
    <xf numFmtId="0" fontId="0" fillId="0" borderId="0" xfId="0" applyAlignment="1">
      <alignment horizontal="left"/>
    </xf>
    <xf numFmtId="49" fontId="0" fillId="0" borderId="0" xfId="0" applyNumberFormat="1" applyAlignment="1">
      <alignment wrapText="1"/>
    </xf>
    <xf numFmtId="0" fontId="0" fillId="5" borderId="0" xfId="0" applyFill="1"/>
    <xf numFmtId="0" fontId="0" fillId="0" borderId="0" xfId="0" applyAlignment="1">
      <alignment horizontal="center"/>
    </xf>
    <xf numFmtId="0" fontId="3" fillId="0" borderId="1" xfId="0" applyFont="1" applyBorder="1" applyAlignment="1">
      <alignment horizontal="center" vertical="center"/>
    </xf>
    <xf numFmtId="0" fontId="4" fillId="5" borderId="1" xfId="0" applyFont="1" applyFill="1" applyBorder="1" applyAlignment="1">
      <alignment horizontal="center" vertical="center"/>
    </xf>
    <xf numFmtId="0" fontId="3" fillId="5" borderId="1" xfId="0" applyFont="1" applyFill="1" applyBorder="1" applyAlignment="1">
      <alignment horizontal="center" vertical="center"/>
    </xf>
    <xf numFmtId="0" fontId="0" fillId="0" borderId="1" xfId="0" applyFont="1" applyBorder="1"/>
    <xf numFmtId="0" fontId="0" fillId="0" borderId="1" xfId="0" applyBorder="1" applyAlignment="1">
      <alignment horizontal="center"/>
    </xf>
    <xf numFmtId="0" fontId="0" fillId="0" borderId="1" xfId="0" applyFont="1" applyBorder="1" applyAlignment="1">
      <alignment horizontal="center"/>
    </xf>
    <xf numFmtId="0" fontId="1" fillId="5" borderId="1" xfId="0" applyFont="1" applyFill="1" applyBorder="1"/>
    <xf numFmtId="0" fontId="0" fillId="5" borderId="1" xfId="0" applyFill="1" applyBorder="1"/>
    <xf numFmtId="0" fontId="0" fillId="5" borderId="1" xfId="0" applyFill="1" applyBorder="1" applyAlignment="1">
      <alignment horizontal="center"/>
    </xf>
    <xf numFmtId="49" fontId="0" fillId="0" borderId="1" xfId="0" applyNumberFormat="1" applyBorder="1"/>
    <xf numFmtId="0" fontId="0" fillId="0" borderId="1" xfId="0" applyFont="1" applyBorder="1" applyAlignment="1">
      <alignment wrapText="1"/>
    </xf>
    <xf numFmtId="49" fontId="0" fillId="0" borderId="1" xfId="0" applyNumberFormat="1" applyFont="1" applyBorder="1" applyAlignment="1">
      <alignment horizontal="left"/>
    </xf>
    <xf numFmtId="49" fontId="0" fillId="0" borderId="1" xfId="0" applyNumberFormat="1" applyBorder="1" applyAlignment="1">
      <alignment horizontal="left" wrapText="1"/>
    </xf>
    <xf numFmtId="0" fontId="0" fillId="0" borderId="1" xfId="0" applyBorder="1"/>
    <xf numFmtId="49" fontId="0" fillId="0" borderId="0" xfId="0" applyNumberFormat="1" applyFont="1" applyAlignment="1">
      <alignment horizontal="left"/>
    </xf>
    <xf numFmtId="49" fontId="0" fillId="0" borderId="0" xfId="0" applyNumberFormat="1" applyAlignment="1">
      <alignment horizontal="left" wrapText="1"/>
    </xf>
    <xf numFmtId="0" fontId="0" fillId="0" borderId="0" xfId="0" applyAlignment="1">
      <alignment horizontal="left" vertical="center" wrapText="1"/>
    </xf>
    <xf numFmtId="0" fontId="5" fillId="0" borderId="1" xfId="0" applyFont="1" applyBorder="1"/>
    <xf numFmtId="0" fontId="5" fillId="0" borderId="1" xfId="0" applyFont="1" applyBorder="1" applyAlignment="1">
      <alignment horizontal="left" vertical="center" wrapText="1"/>
    </xf>
    <xf numFmtId="0" fontId="0" fillId="0" borderId="1" xfId="0" applyBorder="1" applyAlignment="1">
      <alignment horizontal="left" vertical="center" wrapText="1"/>
    </xf>
    <xf numFmtId="0" fontId="6" fillId="6" borderId="1" xfId="0" applyFont="1" applyFill="1" applyBorder="1"/>
    <xf numFmtId="0" fontId="5" fillId="6" borderId="1" xfId="0" applyFont="1" applyFill="1" applyBorder="1"/>
    <xf numFmtId="49" fontId="0" fillId="0" borderId="0" xfId="0" applyNumberFormat="1" applyAlignment="1">
      <alignment horizontal="left"/>
    </xf>
    <xf numFmtId="0" fontId="3" fillId="0" borderId="1" xfId="0" applyFont="1" applyBorder="1"/>
    <xf numFmtId="0" fontId="3" fillId="0" borderId="0" xfId="0" applyFont="1"/>
    <xf numFmtId="0" fontId="0" fillId="7" borderId="0" xfId="0" applyFill="1" applyAlignment="1">
      <alignment wrapText="1"/>
    </xf>
    <xf numFmtId="0" fontId="0" fillId="7" borderId="0" xfId="0" applyFill="1"/>
    <xf numFmtId="0" fontId="0" fillId="0" borderId="0" xfId="0" applyFont="1" applyAlignment="1">
      <alignment vertical="top" wrapText="1"/>
    </xf>
    <xf numFmtId="0" fontId="0" fillId="0" borderId="0" xfId="0" applyFont="1" applyAlignment="1">
      <alignment vertical="top"/>
    </xf>
    <xf numFmtId="0" fontId="1" fillId="4" borderId="0" xfId="0" applyFont="1" applyFill="1" applyBorder="1"/>
    <xf numFmtId="0" fontId="3" fillId="0" borderId="0" xfId="0" applyFont="1" applyBorder="1"/>
    <xf numFmtId="0" fontId="0" fillId="0" borderId="0" xfId="0" applyFont="1" applyBorder="1"/>
    <xf numFmtId="0" fontId="0" fillId="8" borderId="0" xfId="0" applyFill="1"/>
    <xf numFmtId="0" fontId="0" fillId="8" borderId="0" xfId="0" applyFill="1" applyAlignment="1">
      <alignment wrapText="1"/>
    </xf>
    <xf numFmtId="0" fontId="1" fillId="8" borderId="0" xfId="0" applyFont="1" applyFill="1"/>
    <xf numFmtId="0" fontId="1" fillId="3" borderId="0" xfId="0" applyFont="1" applyFill="1"/>
    <xf numFmtId="0" fontId="0" fillId="0" borderId="0" xfId="0" applyFill="1"/>
    <xf numFmtId="0" fontId="2" fillId="4" borderId="1" xfId="0" applyFont="1" applyFill="1" applyBorder="1"/>
    <xf numFmtId="0" fontId="2" fillId="2" borderId="1" xfId="0" applyFont="1" applyFill="1" applyBorder="1"/>
    <xf numFmtId="0" fontId="7" fillId="0" borderId="1" xfId="6" applyFont="1" applyBorder="1" applyAlignment="1"/>
    <xf numFmtId="0" fontId="7" fillId="0" borderId="0" xfId="6" applyFont="1" applyBorder="1" applyAlignment="1"/>
    <xf numFmtId="0" fontId="7" fillId="2" borderId="1" xfId="6" applyFont="1" applyFill="1" applyBorder="1" applyAlignment="1"/>
    <xf numFmtId="0" fontId="7" fillId="2" borderId="0" xfId="6" applyFont="1" applyFill="1" applyBorder="1" applyAlignment="1"/>
    <xf numFmtId="0" fontId="0" fillId="0" borderId="3" xfId="0" applyBorder="1"/>
    <xf numFmtId="0" fontId="0" fillId="2" borderId="3" xfId="0" applyFill="1" applyBorder="1"/>
    <xf numFmtId="0" fontId="0" fillId="0" borderId="3" xfId="0" applyBorder="1" applyAlignment="1">
      <alignment wrapText="1"/>
    </xf>
    <xf numFmtId="0" fontId="0" fillId="2" borderId="3" xfId="0" applyFill="1" applyBorder="1" applyAlignment="1">
      <alignment wrapText="1"/>
    </xf>
    <xf numFmtId="0" fontId="0" fillId="0" borderId="4" xfId="0" applyBorder="1"/>
    <xf numFmtId="0" fontId="1" fillId="4" borderId="5" xfId="0" applyFont="1" applyFill="1" applyBorder="1" applyAlignment="1"/>
    <xf numFmtId="0" fontId="1" fillId="4" borderId="4" xfId="0" applyFont="1" applyFill="1" applyBorder="1" applyAlignment="1"/>
    <xf numFmtId="0" fontId="1" fillId="4" borderId="6" xfId="0" applyFont="1" applyFill="1" applyBorder="1" applyAlignment="1"/>
    <xf numFmtId="0" fontId="1" fillId="4" borderId="4" xfId="0" applyFont="1" applyFill="1" applyBorder="1" applyAlignment="1"/>
    <xf numFmtId="0" fontId="0" fillId="0" borderId="0" xfId="0" applyFill="1" applyBorder="1"/>
    <xf numFmtId="0" fontId="0" fillId="0" borderId="7" xfId="0" applyBorder="1"/>
    <xf numFmtId="0" fontId="0" fillId="0" borderId="0" xfId="0" applyFont="1" applyFill="1" applyBorder="1"/>
    <xf numFmtId="0" fontId="0" fillId="0" borderId="7" xfId="0" applyFont="1" applyBorder="1"/>
    <xf numFmtId="0" fontId="0" fillId="3" borderId="3" xfId="0" applyFill="1" applyBorder="1"/>
    <xf numFmtId="0" fontId="0" fillId="0" borderId="8" xfId="0" applyBorder="1"/>
    <xf numFmtId="0" fontId="0" fillId="0" borderId="7" xfId="0" applyBorder="1" applyAlignment="1">
      <alignment wrapText="1"/>
    </xf>
    <xf numFmtId="0" fontId="0" fillId="0" borderId="6" xfId="0" applyBorder="1"/>
    <xf numFmtId="0" fontId="1" fillId="2" borderId="0" xfId="0" applyFont="1" applyFill="1"/>
    <xf numFmtId="0" fontId="5" fillId="0" borderId="0" xfId="0" applyFont="1"/>
    <xf numFmtId="1" fontId="0" fillId="0" borderId="0" xfId="0" applyNumberFormat="1" applyAlignment="1">
      <alignment horizontal="left"/>
    </xf>
    <xf numFmtId="1" fontId="0" fillId="2" borderId="0" xfId="0" applyNumberFormat="1" applyFill="1" applyAlignment="1">
      <alignment horizontal="left"/>
    </xf>
    <xf numFmtId="49" fontId="0" fillId="2" borderId="0" xfId="0" applyNumberFormat="1" applyFill="1" applyAlignment="1">
      <alignment horizontal="left"/>
    </xf>
    <xf numFmtId="0" fontId="0" fillId="3" borderId="0" xfId="0" applyFill="1" applyAlignment="1">
      <alignment wrapText="1"/>
    </xf>
    <xf numFmtId="0" fontId="0" fillId="2" borderId="0" xfId="0" applyFill="1" applyAlignment="1">
      <alignment horizontal="left"/>
    </xf>
    <xf numFmtId="0" fontId="0" fillId="9" borderId="0" xfId="0" applyFill="1"/>
    <xf numFmtId="0" fontId="2" fillId="7" borderId="0" xfId="0" applyFont="1" applyFill="1"/>
    <xf numFmtId="178" fontId="0" fillId="0" borderId="0" xfId="0" applyNumberFormat="1"/>
    <xf numFmtId="1" fontId="0" fillId="0" borderId="0" xfId="0" applyNumberFormat="1"/>
    <xf numFmtId="49" fontId="0" fillId="0" borderId="0" xfId="0" applyNumberFormat="1"/>
    <xf numFmtId="0" fontId="1" fillId="4" borderId="2" xfId="0" applyFont="1" applyFill="1" applyBorder="1"/>
    <xf numFmtId="0" fontId="0" fillId="0" borderId="0" xfId="0" applyAlignment="1" applyProtection="1">
      <alignment wrapText="1"/>
    </xf>
    <xf numFmtId="0" fontId="0" fillId="8" borderId="0" xfId="0" applyFont="1" applyFill="1"/>
    <xf numFmtId="0" fontId="0" fillId="3" borderId="0" xfId="0" applyFont="1" applyFill="1" applyAlignment="1">
      <alignment wrapText="1"/>
    </xf>
    <xf numFmtId="0" fontId="0" fillId="0" borderId="0" xfId="0" applyFill="1"/>
    <xf numFmtId="0" fontId="8" fillId="0" borderId="1" xfId="0" applyFont="1" applyBorder="1" applyAlignment="1">
      <alignment wrapText="1"/>
    </xf>
    <xf numFmtId="0" fontId="5" fillId="0" borderId="3" xfId="0" applyFont="1" applyBorder="1" applyAlignment="1">
      <alignment wrapText="1"/>
    </xf>
    <xf numFmtId="0" fontId="5" fillId="0" borderId="1" xfId="0" applyFont="1" applyBorder="1" applyAlignment="1">
      <alignment wrapText="1"/>
    </xf>
    <xf numFmtId="0" fontId="5" fillId="0" borderId="9" xfId="0" applyFont="1" applyBorder="1" applyAlignment="1">
      <alignment wrapText="1"/>
    </xf>
    <xf numFmtId="0" fontId="5" fillId="0" borderId="9" xfId="0" applyFont="1" applyBorder="1" applyAlignment="1">
      <alignment wrapText="1"/>
    </xf>
    <xf numFmtId="0" fontId="0" fillId="3" borderId="0" xfId="0" applyFont="1" applyFill="1"/>
    <xf numFmtId="0" fontId="0" fillId="2" borderId="0" xfId="0" applyFont="1" applyFill="1"/>
    <xf numFmtId="1" fontId="0" fillId="0" borderId="1" xfId="0" applyNumberFormat="1" applyBorder="1" applyAlignment="1">
      <alignment horizontal="left"/>
    </xf>
    <xf numFmtId="0" fontId="9" fillId="0" borderId="1" xfId="6" applyBorder="1" applyAlignment="1"/>
    <xf numFmtId="0" fontId="0" fillId="0" borderId="1" xfId="0" applyBorder="1" applyAlignment="1">
      <alignment horizontal="left"/>
    </xf>
    <xf numFmtId="0" fontId="5" fillId="0" borderId="1" xfId="0" applyFont="1" applyBorder="1" applyAlignment="1">
      <alignment wrapText="1"/>
    </xf>
    <xf numFmtId="0" fontId="10" fillId="0" borderId="1" xfId="6" applyFont="1" applyBorder="1" applyAlignment="1"/>
    <xf numFmtId="0" fontId="0" fillId="0" borderId="1" xfId="0" applyFont="1" applyBorder="1" applyAlignment="1">
      <alignment horizontal="left"/>
    </xf>
    <xf numFmtId="0" fontId="0" fillId="7" borderId="1" xfId="0" applyFill="1" applyBorder="1"/>
    <xf numFmtId="0" fontId="9" fillId="0" borderId="0" xfId="6" applyFill="1" applyAlignment="1"/>
    <xf numFmtId="0" fontId="0" fillId="0" borderId="0" xfId="0" applyAlignment="1">
      <alignment horizontal="left" wrapText="1"/>
    </xf>
    <xf numFmtId="0" fontId="0" fillId="0" borderId="1" xfId="0" applyBorder="1" quotePrefix="1"/>
    <xf numFmtId="0" fontId="0" fillId="0" borderId="1" xfId="0" applyFont="1" applyBorder="1" applyAlignment="1" quotePrefix="1">
      <alignment horizontal="left"/>
    </xf>
    <xf numFmtId="0" fontId="0" fillId="0" borderId="1" xfId="0" applyBorder="1" applyAlignment="1" quotePrefix="1">
      <alignment horizontal="left"/>
    </xf>
    <xf numFmtId="0" fontId="0" fillId="0" borderId="0" xfId="0" quotePrefix="1"/>
    <xf numFmtId="0" fontId="0" fillId="0" borderId="0" xfId="0" applyAlignment="1" quotePrefix="1">
      <alignment horizontal="left"/>
    </xf>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3" xfId="50"/>
  </cellStyles>
  <dxfs count="8">
    <dxf>
      <fill>
        <patternFill patternType="none"/>
      </fill>
    </dxf>
    <dxf>
      <fill>
        <patternFill patternType="solid">
          <bgColor theme="7"/>
        </patternFill>
      </fill>
    </dxf>
    <dxf>
      <fill>
        <patternFill patternType="solid">
          <bgColor rgb="FF00B050"/>
        </patternFill>
      </fill>
    </dxf>
    <dxf>
      <fill>
        <patternFill patternType="solid">
          <bgColor rgb="FFFF0000"/>
        </patternFill>
      </fill>
    </dxf>
    <dxf>
      <fill>
        <patternFill patternType="solid">
          <bgColor theme="1"/>
        </patternFill>
      </fill>
    </dxf>
    <dxf>
      <fill>
        <patternFill patternType="darkGray">
          <bgColor theme="2" tint="-0.0996429334391308"/>
        </patternFill>
      </fill>
    </dxf>
    <dxf>
      <fill>
        <patternFill patternType="solid">
          <bgColor rgb="FFFFC000"/>
        </patternFill>
      </fill>
    </dxf>
    <dxf>
      <fill>
        <patternFill patternType="mediumGray">
          <bgColor theme="7" tint="0.39991454817346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5" Type="http://schemas.openxmlformats.org/officeDocument/2006/relationships/sharedStrings" Target="sharedStrings.xml"/><Relationship Id="rId34" Type="http://schemas.openxmlformats.org/officeDocument/2006/relationships/styles" Target="styles.xml"/><Relationship Id="rId33" Type="http://schemas.openxmlformats.org/officeDocument/2006/relationships/theme" Target="theme/theme1.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12</xdr:col>
      <xdr:colOff>44450</xdr:colOff>
      <xdr:row>4</xdr:row>
      <xdr:rowOff>43815</xdr:rowOff>
    </xdr:from>
    <xdr:to>
      <xdr:col>12</xdr:col>
      <xdr:colOff>2248535</xdr:colOff>
      <xdr:row>8</xdr:row>
      <xdr:rowOff>311150</xdr:rowOff>
    </xdr:to>
    <xdr:pic>
      <xdr:nvPicPr>
        <xdr:cNvPr id="2" name="Picture 1"/>
        <xdr:cNvPicPr>
          <a:picLocks noChangeAspect="1"/>
        </xdr:cNvPicPr>
      </xdr:nvPicPr>
      <xdr:blipFill>
        <a:blip r:embed="rId1"/>
        <a:stretch>
          <a:fillRect/>
        </a:stretch>
      </xdr:blipFill>
      <xdr:spPr>
        <a:xfrm>
          <a:off x="27260550" y="1885315"/>
          <a:ext cx="2204085" cy="1003935"/>
        </a:xfrm>
        <a:prstGeom prst="rect">
          <a:avLst/>
        </a:prstGeom>
        <a:noFill/>
        <a:ln w="9525">
          <a:noFill/>
        </a:ln>
      </xdr:spPr>
    </xdr:pic>
    <xdr:clientData/>
  </xdr:twoCellAnchor>
  <xdr:twoCellAnchor editAs="oneCell">
    <xdr:from>
      <xdr:col>17</xdr:col>
      <xdr:colOff>82550</xdr:colOff>
      <xdr:row>4</xdr:row>
      <xdr:rowOff>57150</xdr:rowOff>
    </xdr:from>
    <xdr:to>
      <xdr:col>17</xdr:col>
      <xdr:colOff>2286635</xdr:colOff>
      <xdr:row>8</xdr:row>
      <xdr:rowOff>324485</xdr:rowOff>
    </xdr:to>
    <xdr:pic>
      <xdr:nvPicPr>
        <xdr:cNvPr id="3" name="Picture 2"/>
        <xdr:cNvPicPr>
          <a:picLocks noChangeAspect="1"/>
        </xdr:cNvPicPr>
      </xdr:nvPicPr>
      <xdr:blipFill>
        <a:blip r:embed="rId1"/>
        <a:stretch>
          <a:fillRect/>
        </a:stretch>
      </xdr:blipFill>
      <xdr:spPr>
        <a:xfrm>
          <a:off x="39268400" y="1898650"/>
          <a:ext cx="2204085" cy="1003935"/>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P@ssw0rd12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google.com/" TargetMode="Externa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7"/>
  <sheetViews>
    <sheetView topLeftCell="A46" workbookViewId="0">
      <selection activeCell="C47" sqref="C47"/>
    </sheetView>
  </sheetViews>
  <sheetFormatPr defaultColWidth="21.8181818181818" defaultRowHeight="14.5"/>
  <cols>
    <col min="3" max="3" width="37.2727272727273" customWidth="1"/>
  </cols>
  <sheetData>
    <row r="1" spans="1:22">
      <c r="A1" t="s">
        <v>0</v>
      </c>
      <c r="B1" t="s">
        <v>1</v>
      </c>
      <c r="C1" t="s">
        <v>1</v>
      </c>
      <c r="D1" t="s">
        <v>1</v>
      </c>
      <c r="E1" t="s">
        <v>1</v>
      </c>
      <c r="F1" t="s">
        <v>1</v>
      </c>
      <c r="G1" t="s">
        <v>1</v>
      </c>
      <c r="H1" t="s">
        <v>1</v>
      </c>
      <c r="I1" t="s">
        <v>1</v>
      </c>
      <c r="J1" t="s">
        <v>2</v>
      </c>
      <c r="K1" t="s">
        <v>2</v>
      </c>
      <c r="L1" t="s">
        <v>3</v>
      </c>
      <c r="M1" t="s">
        <v>3</v>
      </c>
      <c r="N1" t="s">
        <v>3</v>
      </c>
      <c r="O1" t="s">
        <v>2</v>
      </c>
      <c r="P1" t="s">
        <v>2</v>
      </c>
      <c r="Q1" t="s">
        <v>2</v>
      </c>
      <c r="R1" t="s">
        <v>2</v>
      </c>
      <c r="S1" t="s">
        <v>2</v>
      </c>
      <c r="T1" t="s">
        <v>2</v>
      </c>
      <c r="U1" t="s">
        <v>3</v>
      </c>
      <c r="V1" t="s">
        <v>3</v>
      </c>
    </row>
    <row r="2" spans="1:21">
      <c r="A2" t="s">
        <v>4</v>
      </c>
      <c r="B2" t="s">
        <v>5</v>
      </c>
      <c r="C2" t="s">
        <v>5</v>
      </c>
      <c r="D2" t="s">
        <v>5</v>
      </c>
      <c r="E2" t="s">
        <v>5</v>
      </c>
      <c r="F2" t="s">
        <v>5</v>
      </c>
      <c r="G2" t="s">
        <v>5</v>
      </c>
      <c r="H2" t="s">
        <v>5</v>
      </c>
      <c r="I2" t="s">
        <v>5</v>
      </c>
      <c r="J2" t="s">
        <v>6</v>
      </c>
      <c r="K2" t="s">
        <v>6</v>
      </c>
      <c r="L2" s="11" t="s">
        <v>5</v>
      </c>
      <c r="M2" s="11" t="s">
        <v>5</v>
      </c>
      <c r="O2" t="s">
        <v>7</v>
      </c>
      <c r="P2" t="s">
        <v>8</v>
      </c>
      <c r="Q2" t="s">
        <v>8</v>
      </c>
      <c r="R2" t="s">
        <v>8</v>
      </c>
      <c r="S2" t="s">
        <v>8</v>
      </c>
      <c r="T2" t="s">
        <v>6</v>
      </c>
      <c r="U2" t="s">
        <v>9</v>
      </c>
    </row>
    <row r="3" ht="72.5" spans="1:22">
      <c r="A3" t="s">
        <v>10</v>
      </c>
      <c r="B3" s="11" t="s">
        <v>11</v>
      </c>
      <c r="C3" s="11" t="s">
        <v>12</v>
      </c>
      <c r="D3" s="11" t="s">
        <v>13</v>
      </c>
      <c r="E3" s="11" t="s">
        <v>14</v>
      </c>
      <c r="F3" s="11" t="s">
        <v>15</v>
      </c>
      <c r="G3" s="11" t="s">
        <v>16</v>
      </c>
      <c r="H3" s="11" t="s">
        <v>17</v>
      </c>
      <c r="I3" s="11" t="s">
        <v>18</v>
      </c>
      <c r="J3" s="11" t="s">
        <v>19</v>
      </c>
      <c r="K3" s="11" t="s">
        <v>20</v>
      </c>
      <c r="L3" s="11" t="s">
        <v>21</v>
      </c>
      <c r="M3" s="11" t="s">
        <v>22</v>
      </c>
      <c r="N3" s="11" t="s">
        <v>23</v>
      </c>
      <c r="O3" s="11" t="s">
        <v>24</v>
      </c>
      <c r="P3" s="11" t="s">
        <v>25</v>
      </c>
      <c r="Q3" s="11" t="s">
        <v>26</v>
      </c>
      <c r="R3" s="11" t="s">
        <v>27</v>
      </c>
      <c r="S3" s="11" t="s">
        <v>28</v>
      </c>
      <c r="T3" s="11" t="s">
        <v>29</v>
      </c>
      <c r="U3" s="11" t="s">
        <v>30</v>
      </c>
      <c r="V3" s="11" t="s">
        <v>31</v>
      </c>
    </row>
    <row r="4" spans="1:22">
      <c r="A4" s="24" t="s">
        <v>32</v>
      </c>
      <c r="B4" s="21" t="s">
        <v>2</v>
      </c>
      <c r="C4" s="21" t="s">
        <v>2</v>
      </c>
      <c r="D4" s="21" t="s">
        <v>2</v>
      </c>
      <c r="E4" s="21" t="s">
        <v>2</v>
      </c>
      <c r="F4" s="21" t="s">
        <v>2</v>
      </c>
      <c r="G4" s="21" t="s">
        <v>2</v>
      </c>
      <c r="H4" s="21" t="s">
        <v>2</v>
      </c>
      <c r="I4" s="21" t="s">
        <v>3</v>
      </c>
      <c r="J4" s="21" t="s">
        <v>2</v>
      </c>
      <c r="K4" s="21" t="s">
        <v>2</v>
      </c>
      <c r="L4" s="24" t="s">
        <v>3</v>
      </c>
      <c r="M4" s="24" t="s">
        <v>3</v>
      </c>
      <c r="N4" s="21" t="s">
        <v>3</v>
      </c>
      <c r="O4" s="21" t="s">
        <v>2</v>
      </c>
      <c r="P4" s="21" t="s">
        <v>2</v>
      </c>
      <c r="Q4" s="21" t="s">
        <v>2</v>
      </c>
      <c r="R4" s="21" t="s">
        <v>2</v>
      </c>
      <c r="S4" s="21" t="s">
        <v>2</v>
      </c>
      <c r="T4" s="21" t="s">
        <v>2</v>
      </c>
      <c r="U4" s="21" t="s">
        <v>2</v>
      </c>
      <c r="V4" s="21" t="s">
        <v>3</v>
      </c>
    </row>
    <row r="5" spans="1:22">
      <c r="A5" t="s">
        <v>33</v>
      </c>
      <c r="B5">
        <f t="shared" ref="B5:I5" si="0">COUNTIFS($A$9:$A$12,"*$*",B9:B12,"")</f>
        <v>4</v>
      </c>
      <c r="C5">
        <f t="shared" si="0"/>
        <v>0</v>
      </c>
      <c r="D5">
        <f t="shared" si="0"/>
        <v>0</v>
      </c>
      <c r="E5">
        <f t="shared" si="0"/>
        <v>0</v>
      </c>
      <c r="F5">
        <f t="shared" si="0"/>
        <v>0</v>
      </c>
      <c r="G5">
        <f t="shared" si="0"/>
        <v>0</v>
      </c>
      <c r="H5">
        <f t="shared" si="0"/>
        <v>0</v>
      </c>
      <c r="I5">
        <f t="shared" si="0"/>
        <v>0</v>
      </c>
      <c r="J5">
        <f t="shared" ref="J5:V5" si="1">COUNTIFS($A$9:$A$12,"*$*",J9:J12,"")</f>
        <v>0</v>
      </c>
      <c r="K5">
        <f t="shared" si="1"/>
        <v>0</v>
      </c>
      <c r="L5">
        <f t="shared" si="1"/>
        <v>0</v>
      </c>
      <c r="M5">
        <f t="shared" si="1"/>
        <v>0</v>
      </c>
      <c r="N5">
        <f t="shared" si="1"/>
        <v>0</v>
      </c>
      <c r="O5">
        <f t="shared" si="1"/>
        <v>4</v>
      </c>
      <c r="P5">
        <f t="shared" si="1"/>
        <v>0</v>
      </c>
      <c r="Q5">
        <f t="shared" si="1"/>
        <v>0</v>
      </c>
      <c r="R5">
        <f t="shared" si="1"/>
        <v>0</v>
      </c>
      <c r="S5">
        <f t="shared" si="1"/>
        <v>0</v>
      </c>
      <c r="T5">
        <f t="shared" si="1"/>
        <v>0</v>
      </c>
      <c r="U5">
        <f t="shared" si="1"/>
        <v>0</v>
      </c>
      <c r="V5">
        <f t="shared" si="1"/>
        <v>0</v>
      </c>
    </row>
    <row r="8" s="17" customFormat="1" spans="1:1">
      <c r="A8" s="22" t="s">
        <v>34</v>
      </c>
    </row>
    <row r="9" ht="29" spans="1:22">
      <c r="A9" t="s">
        <v>35</v>
      </c>
      <c r="C9" t="s">
        <v>36</v>
      </c>
      <c r="D9" t="s">
        <v>37</v>
      </c>
      <c r="E9" t="s">
        <v>37</v>
      </c>
      <c r="F9" t="s">
        <v>37</v>
      </c>
      <c r="G9" t="s">
        <v>37</v>
      </c>
      <c r="H9" t="s">
        <v>37</v>
      </c>
      <c r="I9" t="s">
        <v>37</v>
      </c>
      <c r="J9" t="s">
        <v>38</v>
      </c>
      <c r="K9" t="s">
        <v>38</v>
      </c>
      <c r="L9" t="s">
        <v>39</v>
      </c>
      <c r="M9" t="s">
        <v>40</v>
      </c>
      <c r="N9" t="s">
        <v>41</v>
      </c>
      <c r="P9" t="s">
        <v>42</v>
      </c>
      <c r="Q9" s="11" t="s">
        <v>43</v>
      </c>
      <c r="R9" s="11" t="s">
        <v>43</v>
      </c>
      <c r="S9" s="11" t="s">
        <v>43</v>
      </c>
      <c r="T9" s="11" t="s">
        <v>43</v>
      </c>
      <c r="U9" s="11" t="s">
        <v>43</v>
      </c>
      <c r="V9" s="11" t="s">
        <v>44</v>
      </c>
    </row>
    <row r="10" spans="1:22">
      <c r="A10" t="s">
        <v>45</v>
      </c>
      <c r="C10" t="s">
        <v>46</v>
      </c>
      <c r="D10" t="s">
        <v>46</v>
      </c>
      <c r="E10" t="s">
        <v>46</v>
      </c>
      <c r="F10" t="s">
        <v>46</v>
      </c>
      <c r="G10" t="s">
        <v>46</v>
      </c>
      <c r="H10" t="s">
        <v>46</v>
      </c>
      <c r="I10" t="s">
        <v>46</v>
      </c>
      <c r="J10" t="s">
        <v>47</v>
      </c>
      <c r="K10" t="s">
        <v>47</v>
      </c>
      <c r="L10" t="s">
        <v>48</v>
      </c>
      <c r="M10" t="s">
        <v>49</v>
      </c>
      <c r="N10" t="s">
        <v>50</v>
      </c>
      <c r="P10" t="s">
        <v>51</v>
      </c>
      <c r="Q10" t="s">
        <v>51</v>
      </c>
      <c r="R10" t="s">
        <v>51</v>
      </c>
      <c r="S10" t="s">
        <v>51</v>
      </c>
      <c r="T10" t="s">
        <v>51</v>
      </c>
      <c r="U10" t="s">
        <v>51</v>
      </c>
      <c r="V10" t="s">
        <v>52</v>
      </c>
    </row>
    <row r="11" spans="1:22">
      <c r="A11" t="s">
        <v>53</v>
      </c>
      <c r="C11" t="s">
        <v>54</v>
      </c>
      <c r="D11" t="s">
        <v>55</v>
      </c>
      <c r="E11" t="s">
        <v>56</v>
      </c>
      <c r="F11" t="s">
        <v>56</v>
      </c>
      <c r="G11" s="120" t="s">
        <v>54</v>
      </c>
      <c r="H11" s="120" t="s">
        <v>54</v>
      </c>
      <c r="I11" s="120" t="s">
        <v>54</v>
      </c>
      <c r="J11" t="s">
        <v>57</v>
      </c>
      <c r="K11" t="s">
        <v>57</v>
      </c>
      <c r="L11" t="s">
        <v>58</v>
      </c>
      <c r="M11" t="s">
        <v>59</v>
      </c>
      <c r="N11" t="s">
        <v>60</v>
      </c>
      <c r="P11" t="s">
        <v>54</v>
      </c>
      <c r="Q11" t="s">
        <v>55</v>
      </c>
      <c r="R11" t="s">
        <v>56</v>
      </c>
      <c r="S11" t="s">
        <v>56</v>
      </c>
      <c r="T11" t="s">
        <v>54</v>
      </c>
      <c r="U11" t="s">
        <v>54</v>
      </c>
      <c r="V11" t="s">
        <v>54</v>
      </c>
    </row>
    <row r="12" spans="1:22">
      <c r="A12" t="s">
        <v>61</v>
      </c>
      <c r="C12" t="s">
        <v>54</v>
      </c>
      <c r="D12" t="s">
        <v>55</v>
      </c>
      <c r="E12" t="s">
        <v>56</v>
      </c>
      <c r="F12" t="s">
        <v>62</v>
      </c>
      <c r="G12" s="120" t="s">
        <v>54</v>
      </c>
      <c r="H12" s="120" t="s">
        <v>54</v>
      </c>
      <c r="I12" s="120" t="s">
        <v>54</v>
      </c>
      <c r="J12" t="s">
        <v>57</v>
      </c>
      <c r="K12" t="s">
        <v>57</v>
      </c>
      <c r="L12" t="s">
        <v>58</v>
      </c>
      <c r="M12" t="s">
        <v>59</v>
      </c>
      <c r="N12" t="s">
        <v>60</v>
      </c>
      <c r="P12" t="s">
        <v>54</v>
      </c>
      <c r="Q12" t="s">
        <v>55</v>
      </c>
      <c r="R12" t="s">
        <v>56</v>
      </c>
      <c r="S12" t="s">
        <v>62</v>
      </c>
      <c r="T12" t="s">
        <v>54</v>
      </c>
      <c r="U12" t="s">
        <v>54</v>
      </c>
      <c r="V12" t="s">
        <v>54</v>
      </c>
    </row>
    <row r="13" s="17" customFormat="1" spans="1:1">
      <c r="A13" s="22" t="s">
        <v>63</v>
      </c>
    </row>
    <row r="14" spans="1:22">
      <c r="A14" s="3" t="s">
        <v>64</v>
      </c>
      <c r="B14" s="3" t="s">
        <v>65</v>
      </c>
      <c r="C14" s="3" t="s">
        <v>65</v>
      </c>
      <c r="D14" s="3" t="s">
        <v>65</v>
      </c>
      <c r="E14" s="3" t="s">
        <v>65</v>
      </c>
      <c r="F14" s="3" t="s">
        <v>65</v>
      </c>
      <c r="G14" s="3" t="s">
        <v>65</v>
      </c>
      <c r="H14" s="3" t="s">
        <v>65</v>
      </c>
      <c r="I14" s="3" t="s">
        <v>66</v>
      </c>
      <c r="J14" s="3" t="s">
        <v>66</v>
      </c>
      <c r="K14" s="3" t="s">
        <v>66</v>
      </c>
      <c r="L14" s="3" t="s">
        <v>65</v>
      </c>
      <c r="M14" s="3" t="s">
        <v>65</v>
      </c>
      <c r="N14" s="3" t="s">
        <v>65</v>
      </c>
      <c r="O14" s="3" t="s">
        <v>65</v>
      </c>
      <c r="P14" s="3" t="s">
        <v>65</v>
      </c>
      <c r="Q14" s="3" t="s">
        <v>65</v>
      </c>
      <c r="R14" s="3" t="s">
        <v>65</v>
      </c>
      <c r="S14" s="3" t="s">
        <v>65</v>
      </c>
      <c r="T14" s="3" t="s">
        <v>65</v>
      </c>
      <c r="U14" s="3" t="s">
        <v>65</v>
      </c>
      <c r="V14" s="3" t="s">
        <v>66</v>
      </c>
    </row>
    <row r="15" spans="1:22">
      <c r="A15" s="3" t="s">
        <v>67</v>
      </c>
      <c r="B15" s="38" t="s">
        <v>68</v>
      </c>
      <c r="C15" s="38" t="s">
        <v>68</v>
      </c>
      <c r="D15" s="38" t="s">
        <v>68</v>
      </c>
      <c r="E15" s="38" t="s">
        <v>68</v>
      </c>
      <c r="F15" s="38" t="s">
        <v>68</v>
      </c>
      <c r="G15" s="38" t="s">
        <v>68</v>
      </c>
      <c r="H15" s="38" t="s">
        <v>68</v>
      </c>
      <c r="I15" s="38" t="s">
        <v>68</v>
      </c>
      <c r="J15" s="38"/>
      <c r="K15" s="38" t="s">
        <v>68</v>
      </c>
      <c r="L15" s="38">
        <v>999999</v>
      </c>
      <c r="M15" s="38" t="s">
        <v>68</v>
      </c>
      <c r="N15" s="38" t="s">
        <v>68</v>
      </c>
      <c r="O15" s="38" t="s">
        <v>68</v>
      </c>
      <c r="P15" s="38" t="s">
        <v>68</v>
      </c>
      <c r="Q15" s="38" t="s">
        <v>68</v>
      </c>
      <c r="R15" s="38" t="s">
        <v>68</v>
      </c>
      <c r="S15" s="38" t="s">
        <v>68</v>
      </c>
      <c r="T15" s="38" t="s">
        <v>68</v>
      </c>
      <c r="U15" s="38" t="s">
        <v>68</v>
      </c>
      <c r="V15" s="38" t="s">
        <v>68</v>
      </c>
    </row>
    <row r="16" spans="1:22">
      <c r="A16" s="3" t="s">
        <v>69</v>
      </c>
      <c r="B16" s="3" t="s">
        <v>65</v>
      </c>
      <c r="C16" s="3" t="s">
        <v>66</v>
      </c>
      <c r="D16" s="3" t="s">
        <v>66</v>
      </c>
      <c r="E16" s="3" t="s">
        <v>66</v>
      </c>
      <c r="F16" s="3" t="s">
        <v>66</v>
      </c>
      <c r="G16" s="3" t="s">
        <v>66</v>
      </c>
      <c r="H16" s="3" t="s">
        <v>66</v>
      </c>
      <c r="I16" s="3" t="s">
        <v>65</v>
      </c>
      <c r="J16" s="3" t="s">
        <v>66</v>
      </c>
      <c r="K16" s="3" t="s">
        <v>65</v>
      </c>
      <c r="L16" s="3" t="s">
        <v>65</v>
      </c>
      <c r="M16" s="3" t="s">
        <v>66</v>
      </c>
      <c r="N16" s="3" t="s">
        <v>66</v>
      </c>
      <c r="O16" s="3" t="s">
        <v>66</v>
      </c>
      <c r="P16" s="3" t="s">
        <v>66</v>
      </c>
      <c r="Q16" s="3" t="s">
        <v>66</v>
      </c>
      <c r="R16" s="3" t="s">
        <v>66</v>
      </c>
      <c r="S16" s="3" t="s">
        <v>66</v>
      </c>
      <c r="T16" s="3" t="s">
        <v>66</v>
      </c>
      <c r="U16" s="3" t="s">
        <v>66</v>
      </c>
      <c r="V16" s="3" t="s">
        <v>65</v>
      </c>
    </row>
    <row r="17" spans="1:22">
      <c r="A17" s="3" t="s">
        <v>70</v>
      </c>
      <c r="B17" s="3">
        <v>1</v>
      </c>
      <c r="C17" s="3">
        <v>1</v>
      </c>
      <c r="D17" s="3">
        <v>1</v>
      </c>
      <c r="E17" s="3">
        <v>1</v>
      </c>
      <c r="F17" s="3">
        <v>1</v>
      </c>
      <c r="G17" s="3">
        <v>1</v>
      </c>
      <c r="H17" s="3">
        <v>1</v>
      </c>
      <c r="I17" s="3">
        <v>1</v>
      </c>
      <c r="J17" s="3">
        <v>2</v>
      </c>
      <c r="K17" s="3">
        <v>1</v>
      </c>
      <c r="L17" s="3">
        <v>1</v>
      </c>
      <c r="M17" s="3">
        <v>2</v>
      </c>
      <c r="N17" s="3">
        <v>2</v>
      </c>
      <c r="O17" s="3">
        <v>1</v>
      </c>
      <c r="P17" s="3">
        <v>1</v>
      </c>
      <c r="Q17" s="3">
        <v>1</v>
      </c>
      <c r="R17" s="3">
        <v>1</v>
      </c>
      <c r="S17" s="3">
        <v>1</v>
      </c>
      <c r="T17" s="3">
        <v>1</v>
      </c>
      <c r="U17" s="3">
        <v>1</v>
      </c>
      <c r="V17" s="3">
        <v>1</v>
      </c>
    </row>
    <row r="18" s="17" customFormat="1" spans="1:1">
      <c r="A18" s="22" t="s">
        <v>71</v>
      </c>
    </row>
    <row r="19" spans="1:22">
      <c r="A19" s="3" t="s">
        <v>72</v>
      </c>
      <c r="B19" s="3" t="s">
        <v>65</v>
      </c>
      <c r="C19" s="3" t="s">
        <v>65</v>
      </c>
      <c r="D19" s="3" t="s">
        <v>65</v>
      </c>
      <c r="E19" s="3" t="s">
        <v>65</v>
      </c>
      <c r="F19" s="3" t="s">
        <v>65</v>
      </c>
      <c r="G19" s="3" t="s">
        <v>65</v>
      </c>
      <c r="H19" s="3" t="s">
        <v>66</v>
      </c>
      <c r="I19" s="3" t="s">
        <v>65</v>
      </c>
      <c r="J19" s="3" t="s">
        <v>65</v>
      </c>
      <c r="K19" s="3" t="s">
        <v>66</v>
      </c>
      <c r="L19" s="3" t="s">
        <v>65</v>
      </c>
      <c r="M19" s="3" t="s">
        <v>65</v>
      </c>
      <c r="N19" s="3" t="s">
        <v>65</v>
      </c>
      <c r="O19" s="3" t="s">
        <v>65</v>
      </c>
      <c r="P19" s="3" t="s">
        <v>65</v>
      </c>
      <c r="Q19" s="3" t="s">
        <v>65</v>
      </c>
      <c r="R19" s="3" t="s">
        <v>65</v>
      </c>
      <c r="S19" s="3" t="s">
        <v>65</v>
      </c>
      <c r="T19" s="3" t="s">
        <v>65</v>
      </c>
      <c r="U19" s="3" t="s">
        <v>66</v>
      </c>
      <c r="V19" s="3" t="s">
        <v>65</v>
      </c>
    </row>
    <row r="20" spans="1:22">
      <c r="A20" s="3" t="s">
        <v>73</v>
      </c>
      <c r="B20" s="3" t="s">
        <v>65</v>
      </c>
      <c r="C20" s="3" t="s">
        <v>66</v>
      </c>
      <c r="D20" s="3" t="s">
        <v>66</v>
      </c>
      <c r="E20" s="3" t="s">
        <v>66</v>
      </c>
      <c r="F20" s="3" t="s">
        <v>66</v>
      </c>
      <c r="G20" s="3" t="s">
        <v>66</v>
      </c>
      <c r="H20" s="3" t="s">
        <v>66</v>
      </c>
      <c r="I20" s="3" t="s">
        <v>66</v>
      </c>
      <c r="J20" s="3"/>
      <c r="K20" s="3"/>
      <c r="L20" s="3"/>
      <c r="M20" s="3"/>
      <c r="N20" s="3"/>
      <c r="O20" s="3" t="s">
        <v>66</v>
      </c>
      <c r="P20" s="3" t="s">
        <v>66</v>
      </c>
      <c r="Q20" s="3" t="s">
        <v>66</v>
      </c>
      <c r="R20" s="3" t="s">
        <v>66</v>
      </c>
      <c r="S20" s="3" t="s">
        <v>66</v>
      </c>
      <c r="T20" s="3" t="s">
        <v>66</v>
      </c>
      <c r="U20" s="3" t="s">
        <v>66</v>
      </c>
      <c r="V20" s="3" t="s">
        <v>66</v>
      </c>
    </row>
    <row r="21" spans="1:22">
      <c r="A21" s="3" t="s">
        <v>74</v>
      </c>
      <c r="B21" s="3" t="s">
        <v>65</v>
      </c>
      <c r="C21" s="3" t="s">
        <v>65</v>
      </c>
      <c r="D21" s="3" t="s">
        <v>65</v>
      </c>
      <c r="E21" s="3" t="s">
        <v>65</v>
      </c>
      <c r="F21" s="3" t="s">
        <v>65</v>
      </c>
      <c r="G21" s="3" t="s">
        <v>66</v>
      </c>
      <c r="H21" s="3" t="s">
        <v>65</v>
      </c>
      <c r="I21" s="3" t="s">
        <v>65</v>
      </c>
      <c r="J21" s="3" t="s">
        <v>65</v>
      </c>
      <c r="K21" s="3" t="s">
        <v>66</v>
      </c>
      <c r="L21" s="3" t="s">
        <v>65</v>
      </c>
      <c r="M21" s="3" t="s">
        <v>65</v>
      </c>
      <c r="N21" s="3" t="s">
        <v>65</v>
      </c>
      <c r="O21" s="3" t="s">
        <v>65</v>
      </c>
      <c r="P21" s="3" t="s">
        <v>65</v>
      </c>
      <c r="Q21" s="3" t="s">
        <v>65</v>
      </c>
      <c r="R21" s="3" t="s">
        <v>65</v>
      </c>
      <c r="S21" s="3" t="s">
        <v>65</v>
      </c>
      <c r="T21" s="3" t="s">
        <v>66</v>
      </c>
      <c r="U21" s="3" t="s">
        <v>65</v>
      </c>
      <c r="V21" s="3" t="s">
        <v>65</v>
      </c>
    </row>
    <row r="22" spans="1:11">
      <c r="A22" s="42" t="s">
        <v>75</v>
      </c>
      <c r="B22" s="42" t="s">
        <v>66</v>
      </c>
      <c r="C22" s="42"/>
      <c r="D22" s="42"/>
      <c r="E22" s="42"/>
      <c r="F22" s="42"/>
      <c r="G22" s="42"/>
      <c r="K22" s="2"/>
    </row>
    <row r="23" spans="1:1">
      <c r="A23" t="s">
        <v>76</v>
      </c>
    </row>
    <row r="24" spans="1:4">
      <c r="A24" t="s">
        <v>77</v>
      </c>
      <c r="B24" s="25"/>
      <c r="C24" s="25"/>
      <c r="D24" s="25"/>
    </row>
    <row r="27" spans="1:3">
      <c r="A27" s="106" t="s">
        <v>78</v>
      </c>
      <c r="B27" s="107"/>
      <c r="C27" s="107"/>
    </row>
    <row r="28" ht="232" spans="1:3">
      <c r="A28" t="s">
        <v>0</v>
      </c>
      <c r="B28" t="s">
        <v>2</v>
      </c>
      <c r="C28" s="108" t="s">
        <v>79</v>
      </c>
    </row>
    <row r="29" ht="130.5" spans="1:3">
      <c r="A29" t="s">
        <v>4</v>
      </c>
      <c r="B29" t="s">
        <v>5</v>
      </c>
      <c r="C29" s="109" t="s">
        <v>80</v>
      </c>
    </row>
    <row r="30" ht="43.5" spans="1:3">
      <c r="A30" t="s">
        <v>10</v>
      </c>
      <c r="B30" s="11" t="s">
        <v>15</v>
      </c>
      <c r="C30" s="109" t="s">
        <v>81</v>
      </c>
    </row>
    <row r="31" ht="29" spans="1:3">
      <c r="A31" s="24" t="s">
        <v>32</v>
      </c>
      <c r="B31" s="21" t="s">
        <v>2</v>
      </c>
      <c r="C31" s="109" t="s">
        <v>82</v>
      </c>
    </row>
    <row r="32" ht="58" spans="1:3">
      <c r="A32" t="s">
        <v>33</v>
      </c>
      <c r="B32">
        <f>COUNTIFS($A$9:$A$12,"*$*",B34:B37,"")</f>
        <v>0</v>
      </c>
      <c r="C32" s="109" t="s">
        <v>83</v>
      </c>
    </row>
    <row r="33" spans="1:2">
      <c r="A33" s="22" t="s">
        <v>34</v>
      </c>
      <c r="B33" s="17"/>
    </row>
    <row r="34" ht="29" spans="1:3">
      <c r="A34" t="s">
        <v>35</v>
      </c>
      <c r="B34" t="s">
        <v>37</v>
      </c>
      <c r="C34" s="109" t="s">
        <v>84</v>
      </c>
    </row>
    <row r="35" ht="29" spans="1:3">
      <c r="A35" t="s">
        <v>45</v>
      </c>
      <c r="B35" t="s">
        <v>46</v>
      </c>
      <c r="C35" s="121" t="s">
        <v>85</v>
      </c>
    </row>
    <row r="36" spans="1:3">
      <c r="A36" t="s">
        <v>53</v>
      </c>
      <c r="B36" t="s">
        <v>56</v>
      </c>
      <c r="C36" s="109" t="s">
        <v>86</v>
      </c>
    </row>
    <row r="37" ht="29" spans="1:3">
      <c r="A37" t="s">
        <v>61</v>
      </c>
      <c r="B37" t="s">
        <v>62</v>
      </c>
      <c r="C37" s="109" t="s">
        <v>87</v>
      </c>
    </row>
    <row r="38" spans="1:2">
      <c r="A38" s="22" t="s">
        <v>63</v>
      </c>
      <c r="B38" s="17"/>
    </row>
    <row r="39" ht="87" spans="1:3">
      <c r="A39" s="3" t="s">
        <v>64</v>
      </c>
      <c r="B39" s="3" t="s">
        <v>65</v>
      </c>
      <c r="C39" s="109" t="s">
        <v>88</v>
      </c>
    </row>
    <row r="40" ht="43.5" spans="1:3">
      <c r="A40" s="3" t="s">
        <v>67</v>
      </c>
      <c r="B40" s="38" t="s">
        <v>68</v>
      </c>
      <c r="C40" s="109" t="s">
        <v>89</v>
      </c>
    </row>
    <row r="41" ht="116" spans="1:3">
      <c r="A41" s="3" t="s">
        <v>69</v>
      </c>
      <c r="B41" s="3" t="s">
        <v>66</v>
      </c>
      <c r="C41" s="109" t="s">
        <v>90</v>
      </c>
    </row>
    <row r="42" ht="29" spans="1:3">
      <c r="A42" s="3" t="s">
        <v>70</v>
      </c>
      <c r="B42" s="3">
        <v>1</v>
      </c>
      <c r="C42" s="109" t="s">
        <v>91</v>
      </c>
    </row>
    <row r="43" spans="1:2">
      <c r="A43" s="22" t="s">
        <v>71</v>
      </c>
      <c r="B43" s="17"/>
    </row>
    <row r="44" ht="43.5" spans="1:3">
      <c r="A44" s="3" t="s">
        <v>72</v>
      </c>
      <c r="B44" s="3" t="s">
        <v>65</v>
      </c>
      <c r="C44" s="109" t="s">
        <v>92</v>
      </c>
    </row>
    <row r="45" ht="29" spans="1:3">
      <c r="A45" s="3" t="s">
        <v>73</v>
      </c>
      <c r="B45" s="3" t="s">
        <v>66</v>
      </c>
      <c r="C45" s="109" t="s">
        <v>93</v>
      </c>
    </row>
    <row r="46" ht="72.5" spans="1:3">
      <c r="A46" s="3" t="s">
        <v>74</v>
      </c>
      <c r="B46" s="3" t="s">
        <v>65</v>
      </c>
      <c r="C46" s="109" t="s">
        <v>94</v>
      </c>
    </row>
    <row r="47" ht="72.5" spans="1:3">
      <c r="A47" s="42" t="s">
        <v>75</v>
      </c>
      <c r="B47" s="42" t="s">
        <v>66</v>
      </c>
      <c r="C47" s="109" t="s">
        <v>95</v>
      </c>
    </row>
  </sheetData>
  <conditionalFormatting sqref="O1:V1">
    <cfRule type="expression" dxfId="0" priority="15">
      <formula>OR(O$1="",O$1="Unexecuted")</formula>
    </cfRule>
    <cfRule type="expression" dxfId="1" priority="16">
      <formula>O1="Warning"</formula>
    </cfRule>
    <cfRule type="expression" dxfId="2" priority="17">
      <formula>O1=O4</formula>
    </cfRule>
    <cfRule type="expression" dxfId="3" priority="18">
      <formula>O1&lt;&gt;O4</formula>
    </cfRule>
  </conditionalFormatting>
  <conditionalFormatting sqref="$A15:$XFD15">
    <cfRule type="expression" dxfId="4" priority="14">
      <formula>A$14="Yes"</formula>
    </cfRule>
  </conditionalFormatting>
  <conditionalFormatting sqref="$A17:$XFD17">
    <cfRule type="expression" dxfId="4" priority="13">
      <formula>A$16="No"</formula>
    </cfRule>
  </conditionalFormatting>
  <conditionalFormatting sqref="A28">
    <cfRule type="expression" dxfId="0" priority="9">
      <formula>OR(A$1="",A$1="Unexecuted")</formula>
    </cfRule>
    <cfRule type="expression" dxfId="1" priority="10">
      <formula>A28="Warning"</formula>
    </cfRule>
    <cfRule type="expression" dxfId="2" priority="11">
      <formula>A28=A31</formula>
    </cfRule>
  </conditionalFormatting>
  <conditionalFormatting sqref="B28">
    <cfRule type="expression" dxfId="0" priority="3">
      <formula>OR(B$1="",B$1="Unexecuted")</formula>
    </cfRule>
    <cfRule type="expression" dxfId="1" priority="4">
      <formula>B28="Warning"</formula>
    </cfRule>
    <cfRule type="expression" dxfId="2" priority="5">
      <formula>B28=B31</formula>
    </cfRule>
    <cfRule type="expression" dxfId="3" priority="6">
      <formula>B28&lt;&gt;B31</formula>
    </cfRule>
  </conditionalFormatting>
  <conditionalFormatting sqref="A40">
    <cfRule type="expression" dxfId="4" priority="8">
      <formula>A$14="Yes"</formula>
    </cfRule>
  </conditionalFormatting>
  <conditionalFormatting sqref="B40">
    <cfRule type="expression" dxfId="4" priority="2">
      <formula>B$14="Yes"</formula>
    </cfRule>
  </conditionalFormatting>
  <conditionalFormatting sqref="A42">
    <cfRule type="expression" dxfId="4" priority="7">
      <formula>A$16="No"</formula>
    </cfRule>
  </conditionalFormatting>
  <conditionalFormatting sqref="B42">
    <cfRule type="expression" dxfId="4" priority="1">
      <formula>B$16="No"</formula>
    </cfRule>
  </conditionalFormatting>
  <conditionalFormatting sqref="A1:N1 W1:XFD1">
    <cfRule type="expression" dxfId="0" priority="31">
      <formula>OR(A$1="",A$1="Unexecuted")</formula>
    </cfRule>
    <cfRule type="expression" dxfId="1" priority="32">
      <formula>A1="Warning"</formula>
    </cfRule>
    <cfRule type="expression" dxfId="2" priority="33">
      <formula>A1=A4</formula>
    </cfRule>
  </conditionalFormatting>
  <conditionalFormatting sqref="B1:N1 W1:XFD1">
    <cfRule type="expression" dxfId="3" priority="34">
      <formula>B1&lt;&gt;B4</formula>
    </cfRule>
  </conditionalFormatting>
  <dataValidations count="1">
    <dataValidation type="list" allowBlank="1" showInputMessage="1" showErrorMessage="1" sqref="B14:H14 I14:K14 L14 M14 N14:U14 V14 B16:I16 J16 K16:L16 M16:Q16 R16:U16 V16 B19:G19 H19 I19 J19:K19 L19:N19 O19:T19 U19 V19 B20 C20:G20 H20:I20 O20:T20 U20 V20 B21:F21 G21 H21 I21 J21 K21 L21:N21 O21:S21 T21 U21 V21 B39 B41 B44 B45 B46">
      <formula1>"Yes,No"</formula1>
    </dataValidation>
  </dataValidations>
  <hyperlinks>
    <hyperlink ref="G11" r:id="rId1" display="P@ssw0rd123"/>
    <hyperlink ref="G12" r:id="rId1" display="P@ssw0rd123"/>
    <hyperlink ref="H11" r:id="rId1" display="P@ssw0rd123"/>
    <hyperlink ref="H12" r:id="rId1" display="P@ssw0rd123"/>
    <hyperlink ref="I11" r:id="rId1" display="P@ssw0rd123"/>
    <hyperlink ref="I12" r:id="rId1" display="P@ssw0rd123"/>
  </hyperlinks>
  <pageMargins left="0.7" right="0.7" top="0.75" bottom="0.75" header="0.3" footer="0.3"/>
  <pageSetup paperSize="1" orientation="portrait"/>
  <headerFooter/>
  <ignoredErrors>
    <ignoredError sqref="K15:N15 S15 B15:C15" numberStoredAsText="1"/>
  </ignoredError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31"/>
  <sheetViews>
    <sheetView topLeftCell="A5" workbookViewId="0">
      <pane xSplit="1" topLeftCell="B1" activePane="topRight" state="frozen"/>
      <selection/>
      <selection pane="topRight" activeCell="A16" sqref="A16"/>
    </sheetView>
  </sheetViews>
  <sheetFormatPr defaultColWidth="8.72727272727273" defaultRowHeight="14.5"/>
  <cols>
    <col min="1" max="1" width="34.9090909090909" customWidth="1"/>
    <col min="2" max="37" width="35.7272727272727" customWidth="1"/>
    <col min="38" max="38" width="34.9090909090909" customWidth="1"/>
    <col min="39" max="40" width="35.7272727272727" customWidth="1"/>
    <col min="41" max="41" width="47.8181818181818" customWidth="1"/>
    <col min="42" max="43" width="38" customWidth="1"/>
    <col min="44" max="44" width="34.2727272727273" customWidth="1"/>
    <col min="45" max="45" width="34.4545454545455" customWidth="1"/>
    <col min="46" max="46" width="33.1818181818182" customWidth="1"/>
    <col min="47" max="59" width="34.1818181818182" customWidth="1"/>
    <col min="60" max="60" width="36.5454545454545" customWidth="1"/>
    <col min="61" max="61" width="35.7272727272727" customWidth="1"/>
    <col min="62" max="63" width="57.1818181818182" customWidth="1"/>
    <col min="64" max="64" width="37.2727272727273" customWidth="1"/>
    <col min="65" max="65" width="36.5454545454545" customWidth="1"/>
    <col min="66" max="76" width="35.7272727272727" customWidth="1"/>
  </cols>
  <sheetData>
    <row r="1" spans="1:76">
      <c r="A1" t="s">
        <v>0</v>
      </c>
      <c r="B1" t="s">
        <v>97</v>
      </c>
      <c r="C1" t="s">
        <v>97</v>
      </c>
      <c r="D1" t="s">
        <v>97</v>
      </c>
      <c r="E1" t="s">
        <v>97</v>
      </c>
      <c r="F1" t="s">
        <v>97</v>
      </c>
      <c r="G1" t="s">
        <v>97</v>
      </c>
      <c r="H1" t="s">
        <v>97</v>
      </c>
      <c r="I1" t="s">
        <v>97</v>
      </c>
      <c r="J1" t="s">
        <v>97</v>
      </c>
      <c r="K1" t="s">
        <v>97</v>
      </c>
      <c r="L1" t="s">
        <v>97</v>
      </c>
      <c r="M1" t="s">
        <v>97</v>
      </c>
      <c r="N1" t="s">
        <v>97</v>
      </c>
      <c r="O1" t="s">
        <v>97</v>
      </c>
      <c r="P1" t="s">
        <v>97</v>
      </c>
      <c r="Q1" t="s">
        <v>97</v>
      </c>
      <c r="R1" t="s">
        <v>97</v>
      </c>
      <c r="S1" t="s">
        <v>97</v>
      </c>
      <c r="T1" t="s">
        <v>97</v>
      </c>
      <c r="U1" t="s">
        <v>97</v>
      </c>
      <c r="V1" t="s">
        <v>97</v>
      </c>
      <c r="W1" t="s">
        <v>97</v>
      </c>
      <c r="X1" t="s">
        <v>97</v>
      </c>
      <c r="Y1" t="s">
        <v>97</v>
      </c>
      <c r="Z1" t="s">
        <v>97</v>
      </c>
      <c r="AA1" t="s">
        <v>97</v>
      </c>
      <c r="AB1" t="s">
        <v>97</v>
      </c>
      <c r="AC1" t="s">
        <v>97</v>
      </c>
      <c r="AD1" t="s">
        <v>97</v>
      </c>
      <c r="AE1" t="s">
        <v>97</v>
      </c>
      <c r="AF1" t="s">
        <v>97</v>
      </c>
      <c r="AG1" t="s">
        <v>97</v>
      </c>
      <c r="AH1" t="s">
        <v>97</v>
      </c>
      <c r="AI1" t="s">
        <v>97</v>
      </c>
      <c r="AJ1" t="s">
        <v>97</v>
      </c>
      <c r="AK1" t="s">
        <v>97</v>
      </c>
      <c r="AM1" t="s">
        <v>336</v>
      </c>
      <c r="AO1" t="s">
        <v>336</v>
      </c>
      <c r="AP1" t="s">
        <v>337</v>
      </c>
      <c r="AQ1" t="s">
        <v>337</v>
      </c>
      <c r="AR1" t="s">
        <v>337</v>
      </c>
      <c r="AS1" t="s">
        <v>337</v>
      </c>
      <c r="AT1" t="s">
        <v>337</v>
      </c>
      <c r="AU1" t="s">
        <v>337</v>
      </c>
      <c r="AV1" t="s">
        <v>337</v>
      </c>
      <c r="AW1" t="s">
        <v>336</v>
      </c>
      <c r="AX1" t="s">
        <v>337</v>
      </c>
      <c r="AY1" t="s">
        <v>337</v>
      </c>
      <c r="AZ1" t="s">
        <v>337</v>
      </c>
      <c r="BA1" t="s">
        <v>336</v>
      </c>
      <c r="BB1" t="s">
        <v>337</v>
      </c>
      <c r="BC1" t="s">
        <v>336</v>
      </c>
      <c r="BD1" t="s">
        <v>337</v>
      </c>
      <c r="BE1" t="s">
        <v>337</v>
      </c>
      <c r="BF1" t="s">
        <v>337</v>
      </c>
      <c r="BG1" t="s">
        <v>97</v>
      </c>
      <c r="BH1" t="s">
        <v>337</v>
      </c>
      <c r="BI1" t="s">
        <v>337</v>
      </c>
      <c r="BJ1" t="s">
        <v>337</v>
      </c>
      <c r="BK1" t="s">
        <v>337</v>
      </c>
      <c r="BL1" t="s">
        <v>337</v>
      </c>
      <c r="BM1" t="s">
        <v>337</v>
      </c>
      <c r="BO1" t="s">
        <v>97</v>
      </c>
      <c r="BP1" t="s">
        <v>97</v>
      </c>
      <c r="BQ1" t="s">
        <v>97</v>
      </c>
      <c r="BR1" t="s">
        <v>97</v>
      </c>
      <c r="BS1" t="s">
        <v>97</v>
      </c>
      <c r="BT1" t="s">
        <v>97</v>
      </c>
      <c r="BU1" t="s">
        <v>97</v>
      </c>
      <c r="BV1" t="s">
        <v>97</v>
      </c>
      <c r="BW1" t="s">
        <v>97</v>
      </c>
      <c r="BX1" t="s">
        <v>97</v>
      </c>
    </row>
    <row r="2" spans="1:76">
      <c r="A2" t="s">
        <v>4</v>
      </c>
      <c r="B2" t="s">
        <v>338</v>
      </c>
      <c r="C2" t="s">
        <v>338</v>
      </c>
      <c r="D2" t="s">
        <v>338</v>
      </c>
      <c r="E2" t="s">
        <v>338</v>
      </c>
      <c r="F2" t="s">
        <v>338</v>
      </c>
      <c r="G2" t="s">
        <v>338</v>
      </c>
      <c r="H2" t="s">
        <v>338</v>
      </c>
      <c r="I2" t="s">
        <v>338</v>
      </c>
      <c r="J2" t="s">
        <v>338</v>
      </c>
      <c r="K2" t="s">
        <v>338</v>
      </c>
      <c r="L2" t="s">
        <v>338</v>
      </c>
      <c r="M2" t="s">
        <v>338</v>
      </c>
      <c r="N2" t="s">
        <v>338</v>
      </c>
      <c r="O2" t="s">
        <v>338</v>
      </c>
      <c r="P2" t="s">
        <v>338</v>
      </c>
      <c r="Q2" t="s">
        <v>338</v>
      </c>
      <c r="R2" t="s">
        <v>338</v>
      </c>
      <c r="S2" t="s">
        <v>338</v>
      </c>
      <c r="T2" t="s">
        <v>338</v>
      </c>
      <c r="U2" t="s">
        <v>338</v>
      </c>
      <c r="V2" t="s">
        <v>338</v>
      </c>
      <c r="W2" t="s">
        <v>338</v>
      </c>
      <c r="X2" t="s">
        <v>338</v>
      </c>
      <c r="Y2" t="s">
        <v>338</v>
      </c>
      <c r="Z2" t="s">
        <v>338</v>
      </c>
      <c r="AA2" t="s">
        <v>338</v>
      </c>
      <c r="AB2" t="s">
        <v>338</v>
      </c>
      <c r="AC2" t="s">
        <v>338</v>
      </c>
      <c r="AD2" t="s">
        <v>338</v>
      </c>
      <c r="AE2" t="s">
        <v>338</v>
      </c>
      <c r="AF2" t="s">
        <v>338</v>
      </c>
      <c r="AG2" t="s">
        <v>338</v>
      </c>
      <c r="AH2" t="s">
        <v>338</v>
      </c>
      <c r="AI2" t="s">
        <v>338</v>
      </c>
      <c r="AJ2" t="s">
        <v>338</v>
      </c>
      <c r="AK2" t="s">
        <v>338</v>
      </c>
      <c r="AM2" t="s">
        <v>338</v>
      </c>
      <c r="AN2" t="s">
        <v>338</v>
      </c>
      <c r="AO2" t="s">
        <v>338</v>
      </c>
      <c r="AP2" t="s">
        <v>342</v>
      </c>
      <c r="AQ2" t="s">
        <v>342</v>
      </c>
      <c r="AR2" t="s">
        <v>342</v>
      </c>
      <c r="AS2" t="s">
        <v>342</v>
      </c>
      <c r="AT2" t="s">
        <v>342</v>
      </c>
      <c r="AU2" t="s">
        <v>342</v>
      </c>
      <c r="AV2" t="s">
        <v>342</v>
      </c>
      <c r="AW2" t="s">
        <v>338</v>
      </c>
      <c r="AX2" t="s">
        <v>342</v>
      </c>
      <c r="AY2" t="s">
        <v>342</v>
      </c>
      <c r="AZ2" t="s">
        <v>342</v>
      </c>
      <c r="BA2" t="s">
        <v>338</v>
      </c>
      <c r="BB2" t="s">
        <v>342</v>
      </c>
      <c r="BC2" t="s">
        <v>338</v>
      </c>
      <c r="BD2" t="s">
        <v>342</v>
      </c>
      <c r="BE2" t="s">
        <v>342</v>
      </c>
      <c r="BF2" t="s">
        <v>342</v>
      </c>
      <c r="BH2" t="s">
        <v>342</v>
      </c>
      <c r="BI2" t="s">
        <v>342</v>
      </c>
      <c r="BJ2" t="s">
        <v>340</v>
      </c>
      <c r="BK2" t="s">
        <v>340</v>
      </c>
      <c r="BL2" t="s">
        <v>342</v>
      </c>
      <c r="BM2" t="s">
        <v>342</v>
      </c>
      <c r="BN2" t="s">
        <v>5</v>
      </c>
      <c r="BO2" t="s">
        <v>5</v>
      </c>
      <c r="BP2" t="s">
        <v>5</v>
      </c>
      <c r="BQ2" t="s">
        <v>5</v>
      </c>
      <c r="BR2" t="s">
        <v>5</v>
      </c>
      <c r="BS2" t="s">
        <v>5</v>
      </c>
      <c r="BT2" t="s">
        <v>5</v>
      </c>
      <c r="BU2" t="s">
        <v>5</v>
      </c>
      <c r="BV2" t="s">
        <v>5</v>
      </c>
      <c r="BW2" t="s">
        <v>5</v>
      </c>
      <c r="BX2" t="s">
        <v>5</v>
      </c>
    </row>
    <row r="3" ht="43.5" spans="1:76">
      <c r="A3" t="s">
        <v>346</v>
      </c>
      <c r="B3" s="11" t="s">
        <v>1500</v>
      </c>
      <c r="C3" s="11" t="s">
        <v>1501</v>
      </c>
      <c r="D3" s="11" t="s">
        <v>1502</v>
      </c>
      <c r="E3" s="11" t="s">
        <v>1503</v>
      </c>
      <c r="F3" s="11" t="s">
        <v>1504</v>
      </c>
      <c r="G3" s="11" t="s">
        <v>1505</v>
      </c>
      <c r="H3" s="11" t="s">
        <v>1506</v>
      </c>
      <c r="I3" s="11" t="s">
        <v>1507</v>
      </c>
      <c r="J3" s="11" t="s">
        <v>1508</v>
      </c>
      <c r="K3" s="11" t="s">
        <v>1509</v>
      </c>
      <c r="L3" s="11" t="s">
        <v>1510</v>
      </c>
      <c r="M3" s="11" t="s">
        <v>1511</v>
      </c>
      <c r="N3" s="11" t="s">
        <v>1512</v>
      </c>
      <c r="O3" s="11" t="s">
        <v>1513</v>
      </c>
      <c r="P3" s="11" t="s">
        <v>1514</v>
      </c>
      <c r="Q3" s="11" t="s">
        <v>1515</v>
      </c>
      <c r="R3" s="11" t="s">
        <v>1516</v>
      </c>
      <c r="S3" s="11" t="s">
        <v>1517</v>
      </c>
      <c r="T3" s="11" t="s">
        <v>1518</v>
      </c>
      <c r="U3" s="11" t="s">
        <v>1519</v>
      </c>
      <c r="V3" s="11" t="s">
        <v>1520</v>
      </c>
      <c r="W3" s="11" t="s">
        <v>1521</v>
      </c>
      <c r="X3" s="11" t="s">
        <v>1522</v>
      </c>
      <c r="Y3" s="11" t="s">
        <v>1523</v>
      </c>
      <c r="Z3" s="11" t="s">
        <v>1524</v>
      </c>
      <c r="AA3" s="11" t="s">
        <v>1525</v>
      </c>
      <c r="AB3" s="11" t="s">
        <v>1526</v>
      </c>
      <c r="AC3" s="11" t="s">
        <v>1527</v>
      </c>
      <c r="AD3" s="11" t="s">
        <v>1528</v>
      </c>
      <c r="AE3" s="11" t="s">
        <v>1529</v>
      </c>
      <c r="AF3" s="11" t="s">
        <v>1530</v>
      </c>
      <c r="AG3" s="11" t="s">
        <v>1531</v>
      </c>
      <c r="AH3" s="11" t="s">
        <v>1532</v>
      </c>
      <c r="AI3" s="11" t="s">
        <v>1533</v>
      </c>
      <c r="AJ3" s="11" t="s">
        <v>1534</v>
      </c>
      <c r="AK3" s="11" t="s">
        <v>1535</v>
      </c>
      <c r="AM3" s="11" t="s">
        <v>393</v>
      </c>
      <c r="AN3" s="11" t="s">
        <v>1536</v>
      </c>
      <c r="AO3" s="11" t="s">
        <v>1537</v>
      </c>
      <c r="AP3" s="11" t="s">
        <v>1538</v>
      </c>
      <c r="AQ3" s="11" t="s">
        <v>1539</v>
      </c>
      <c r="AR3" s="11" t="s">
        <v>1540</v>
      </c>
      <c r="AS3" s="11" t="s">
        <v>1541</v>
      </c>
      <c r="AT3" s="11" t="s">
        <v>1542</v>
      </c>
      <c r="AU3" s="11" t="s">
        <v>1543</v>
      </c>
      <c r="AV3" s="11" t="s">
        <v>1544</v>
      </c>
      <c r="AW3" s="11" t="s">
        <v>1545</v>
      </c>
      <c r="AX3" s="11" t="s">
        <v>1546</v>
      </c>
      <c r="AY3" s="11" t="s">
        <v>1547</v>
      </c>
      <c r="AZ3" s="11" t="s">
        <v>1548</v>
      </c>
      <c r="BA3" s="11" t="s">
        <v>1549</v>
      </c>
      <c r="BB3" s="11" t="s">
        <v>1550</v>
      </c>
      <c r="BC3" s="11" t="s">
        <v>1551</v>
      </c>
      <c r="BD3" s="11" t="s">
        <v>1552</v>
      </c>
      <c r="BE3" s="11" t="s">
        <v>1553</v>
      </c>
      <c r="BF3" s="11" t="s">
        <v>1554</v>
      </c>
      <c r="BG3" s="11" t="s">
        <v>1555</v>
      </c>
      <c r="BH3" s="11" t="s">
        <v>1556</v>
      </c>
      <c r="BI3" s="11" t="s">
        <v>1557</v>
      </c>
      <c r="BJ3" s="11" t="s">
        <v>1558</v>
      </c>
      <c r="BK3" s="11" t="s">
        <v>678</v>
      </c>
      <c r="BL3" s="11" t="s">
        <v>1559</v>
      </c>
      <c r="BM3" s="11" t="s">
        <v>438</v>
      </c>
      <c r="BN3" s="11" t="s">
        <v>1560</v>
      </c>
      <c r="BO3" s="11" t="s">
        <v>1561</v>
      </c>
      <c r="BP3" s="11" t="s">
        <v>1562</v>
      </c>
      <c r="BQ3" s="11" t="s">
        <v>1563</v>
      </c>
      <c r="BR3" s="11" t="s">
        <v>1564</v>
      </c>
      <c r="BS3" s="11" t="s">
        <v>1565</v>
      </c>
      <c r="BT3" s="11" t="s">
        <v>1566</v>
      </c>
      <c r="BU3" s="11" t="s">
        <v>1567</v>
      </c>
      <c r="BV3" s="11" t="s">
        <v>1568</v>
      </c>
      <c r="BW3" s="11" t="s">
        <v>1569</v>
      </c>
      <c r="BX3" s="11" t="s">
        <v>1570</v>
      </c>
    </row>
    <row r="4" spans="1:76">
      <c r="A4" t="s">
        <v>1571</v>
      </c>
      <c r="B4" s="11" t="s">
        <v>2</v>
      </c>
      <c r="C4" s="11" t="s">
        <v>2</v>
      </c>
      <c r="D4" s="11" t="s">
        <v>2</v>
      </c>
      <c r="E4" s="11" t="s">
        <v>2</v>
      </c>
      <c r="F4" s="11" t="s">
        <v>2</v>
      </c>
      <c r="G4" s="11" t="s">
        <v>2</v>
      </c>
      <c r="H4" s="11" t="s">
        <v>2</v>
      </c>
      <c r="I4" s="11" t="s">
        <v>2</v>
      </c>
      <c r="J4" s="11" t="s">
        <v>2</v>
      </c>
      <c r="K4" s="11" t="s">
        <v>2</v>
      </c>
      <c r="L4" s="11" t="s">
        <v>2</v>
      </c>
      <c r="M4" s="11" t="s">
        <v>2</v>
      </c>
      <c r="N4" s="11" t="s">
        <v>2</v>
      </c>
      <c r="O4" s="11" t="s">
        <v>2</v>
      </c>
      <c r="P4" s="11" t="s">
        <v>2</v>
      </c>
      <c r="Q4" s="11" t="s">
        <v>2</v>
      </c>
      <c r="R4" s="11" t="s">
        <v>2</v>
      </c>
      <c r="S4" s="11" t="s">
        <v>2</v>
      </c>
      <c r="T4" s="11" t="s">
        <v>2</v>
      </c>
      <c r="U4" s="11" t="s">
        <v>2</v>
      </c>
      <c r="V4" s="11" t="s">
        <v>2</v>
      </c>
      <c r="W4" s="11" t="s">
        <v>2</v>
      </c>
      <c r="X4" s="11" t="s">
        <v>2</v>
      </c>
      <c r="Y4" s="11" t="s">
        <v>2</v>
      </c>
      <c r="Z4" s="11" t="s">
        <v>2</v>
      </c>
      <c r="AA4" s="11" t="s">
        <v>2</v>
      </c>
      <c r="AB4" s="11" t="s">
        <v>2</v>
      </c>
      <c r="AC4" s="11" t="s">
        <v>2</v>
      </c>
      <c r="AD4" s="11" t="s">
        <v>3</v>
      </c>
      <c r="AE4" s="11" t="s">
        <v>3</v>
      </c>
      <c r="AF4" s="11" t="s">
        <v>2</v>
      </c>
      <c r="AG4" s="11" t="s">
        <v>2</v>
      </c>
      <c r="AH4" s="11" t="s">
        <v>3</v>
      </c>
      <c r="AI4" s="11" t="s">
        <v>3</v>
      </c>
      <c r="AJ4" s="11" t="s">
        <v>3</v>
      </c>
      <c r="AK4" s="11" t="s">
        <v>2</v>
      </c>
      <c r="AM4" s="11" t="s">
        <v>3</v>
      </c>
      <c r="AN4" s="11" t="s">
        <v>3</v>
      </c>
      <c r="AO4" s="11" t="s">
        <v>3</v>
      </c>
      <c r="AP4" s="11" t="s">
        <v>2</v>
      </c>
      <c r="AQ4" s="11" t="s">
        <v>2</v>
      </c>
      <c r="AR4" s="11" t="s">
        <v>2</v>
      </c>
      <c r="AS4" s="11" t="s">
        <v>2</v>
      </c>
      <c r="AT4" s="11" t="s">
        <v>2</v>
      </c>
      <c r="AU4" s="11" t="s">
        <v>2</v>
      </c>
      <c r="AV4" s="11" t="s">
        <v>2</v>
      </c>
      <c r="AW4" s="11" t="s">
        <v>2</v>
      </c>
      <c r="AX4" s="11" t="s">
        <v>2</v>
      </c>
      <c r="AY4" s="11" t="s">
        <v>2</v>
      </c>
      <c r="AZ4" s="11" t="s">
        <v>2</v>
      </c>
      <c r="BA4" s="11" t="s">
        <v>2</v>
      </c>
      <c r="BB4" s="11" t="s">
        <v>2</v>
      </c>
      <c r="BC4" s="11" t="s">
        <v>2</v>
      </c>
      <c r="BD4" s="11" t="s">
        <v>2</v>
      </c>
      <c r="BE4" s="11" t="s">
        <v>2</v>
      </c>
      <c r="BF4" s="11" t="s">
        <v>2</v>
      </c>
      <c r="BG4" s="11" t="s">
        <v>2</v>
      </c>
      <c r="BH4" s="11" t="s">
        <v>2</v>
      </c>
      <c r="BI4" s="11" t="s">
        <v>2</v>
      </c>
      <c r="BJ4" s="11" t="s">
        <v>2</v>
      </c>
      <c r="BK4" s="11" t="s">
        <v>2</v>
      </c>
      <c r="BL4" s="11" t="s">
        <v>2</v>
      </c>
      <c r="BM4" s="11" t="s">
        <v>2</v>
      </c>
      <c r="BN4" s="11" t="s">
        <v>2</v>
      </c>
      <c r="BO4" s="11" t="s">
        <v>2</v>
      </c>
      <c r="BP4" s="11" t="s">
        <v>2</v>
      </c>
      <c r="BQ4" s="11" t="s">
        <v>2</v>
      </c>
      <c r="BR4" s="11" t="s">
        <v>2</v>
      </c>
      <c r="BS4" s="11" t="s">
        <v>2</v>
      </c>
      <c r="BT4" s="11" t="s">
        <v>2</v>
      </c>
      <c r="BU4" s="11" t="s">
        <v>2</v>
      </c>
      <c r="BV4" s="11" t="s">
        <v>3</v>
      </c>
      <c r="BW4" s="11" t="s">
        <v>3</v>
      </c>
      <c r="BX4" s="11" t="s">
        <v>3</v>
      </c>
    </row>
    <row r="5" spans="1:76">
      <c r="A5" t="s">
        <v>33</v>
      </c>
      <c r="B5">
        <f>COUNTIFS($A$9:$A$22,"*$*",B9:B22,"")</f>
        <v>0</v>
      </c>
      <c r="C5">
        <f>COUNTIFS($A$9:$A$22,"*$*",C9:C22,"")</f>
        <v>0</v>
      </c>
      <c r="D5">
        <f>COUNTIFS($A$9:$A$22,"*$*",D9:D22,"")</f>
        <v>0</v>
      </c>
      <c r="E5">
        <f>COUNTIFS($A$9:$A$22,"*$*",E9:E22,"")</f>
        <v>0</v>
      </c>
      <c r="F5">
        <f>COUNTIFS($A$9:$A$22,"*$*",F9:F22,"")</f>
        <v>0</v>
      </c>
      <c r="G5">
        <f>COUNTIFS($A$9:$A$22,"*$*",G9:G22,"")</f>
        <v>0</v>
      </c>
      <c r="H5">
        <f>COUNTIFS($A$9:$A$22,"*$*",H9:H22,"")</f>
        <v>0</v>
      </c>
      <c r="I5">
        <f>COUNTIFS($A$9:$A$22,"*$*",I9:I22,"")</f>
        <v>0</v>
      </c>
      <c r="J5">
        <f>COUNTIFS($A$9:$A$22,"*$*",J9:J22,"")</f>
        <v>0</v>
      </c>
      <c r="K5">
        <f>COUNTIFS($A$9:$A$22,"*$*",K9:K22,"")</f>
        <v>0</v>
      </c>
      <c r="L5">
        <f>COUNTIFS($A$9:$A$22,"*$*",L9:L22,"")</f>
        <v>0</v>
      </c>
      <c r="M5">
        <f>COUNTIFS($A$9:$A$22,"*$*",M9:M22,"")</f>
        <v>0</v>
      </c>
      <c r="N5">
        <f>COUNTIFS($A$9:$A$22,"*$*",N9:N22,"")</f>
        <v>0</v>
      </c>
      <c r="O5">
        <f>COUNTIFS($A$9:$A$22,"*$*",O9:O22,"")</f>
        <v>0</v>
      </c>
      <c r="P5">
        <f>COUNTIFS($A$9:$A$22,"*$*",P9:P22,"")</f>
        <v>0</v>
      </c>
      <c r="Q5">
        <f>COUNTIFS($A$9:$A$22,"*$*",Q9:Q22,"")</f>
        <v>0</v>
      </c>
      <c r="R5">
        <f>COUNTIFS($A$9:$A$22,"*$*",R9:R22,"")</f>
        <v>0</v>
      </c>
      <c r="S5">
        <f>COUNTIFS($A$9:$A$22,"*$*",S9:S22,"")</f>
        <v>0</v>
      </c>
      <c r="T5">
        <f>COUNTIFS($A$9:$A$22,"*$*",T9:T22,"")</f>
        <v>0</v>
      </c>
      <c r="U5">
        <f>COUNTIFS($A$9:$A$22,"*$*",U9:U22,"")</f>
        <v>0</v>
      </c>
      <c r="V5">
        <f>COUNTIFS($A$9:$A$22,"*$*",V9:V22,"")</f>
        <v>0</v>
      </c>
      <c r="W5">
        <f>COUNTIFS($A$9:$A$22,"*$*",W9:W22,"")</f>
        <v>0</v>
      </c>
      <c r="X5">
        <f>COUNTIFS($A$9:$A$22,"*$*",X9:X22,"")</f>
        <v>0</v>
      </c>
      <c r="Y5">
        <f>COUNTIFS($A$9:$A$22,"*$*",Y9:Y22,"")</f>
        <v>0</v>
      </c>
      <c r="Z5">
        <f>COUNTIFS($A$9:$A$22,"*$*",Z9:Z22,"")</f>
        <v>0</v>
      </c>
      <c r="AA5">
        <f>COUNTIFS($A$9:$A$22,"*$*",AA9:AA22,"")</f>
        <v>0</v>
      </c>
      <c r="AB5">
        <f>COUNTIFS($A$9:$A$22,"*$*",AB9:AB22,"")</f>
        <v>0</v>
      </c>
      <c r="AC5">
        <f>COUNTIFS($A$9:$A$22,"*$*",AC9:AC22,"")</f>
        <v>0</v>
      </c>
      <c r="AD5">
        <f>COUNTIFS($A$9:$A$22,"*$*",AD9:AD22,"")</f>
        <v>0</v>
      </c>
      <c r="AE5">
        <f>COUNTIFS($A$9:$A$22,"*$*",AE9:AE22,"")</f>
        <v>0</v>
      </c>
      <c r="AF5">
        <f>COUNTIFS($A$9:$A$22,"*$*",AF9:AF22,"")</f>
        <v>0</v>
      </c>
      <c r="AG5">
        <f>COUNTIFS($A$9:$A$22,"*$*",AG9:AG22,"")</f>
        <v>0</v>
      </c>
      <c r="AH5">
        <f>COUNTIFS($A$9:$A$22,"*$*",AH9:AH22,"")</f>
        <v>0</v>
      </c>
      <c r="AI5">
        <f>COUNTIFS($A$9:$A$22,"*$*",AI9:AI22,"")</f>
        <v>0</v>
      </c>
      <c r="AJ5">
        <f>COUNTIFS($A$9:$A$22,"*$*",AJ9:AJ22,"")</f>
        <v>0</v>
      </c>
      <c r="AK5">
        <f>COUNTIFS($A$9:$A$22,"*$*",AK9:AK22,"")</f>
        <v>0</v>
      </c>
      <c r="AM5">
        <f>COUNTIFS($A$9:$A$22,"*$*",AM9:AM22,"")</f>
        <v>0</v>
      </c>
      <c r="AN5">
        <f>COUNTIFS($A$9:$A$22,"*$*",AN9:AN22,"")</f>
        <v>0</v>
      </c>
      <c r="AO5">
        <f>COUNTIFS($A$9:$A$22,"*$*",AO9:AO22,"")</f>
        <v>0</v>
      </c>
      <c r="AP5">
        <f>COUNTIFS($A$9:$A$22,"*$*",AP9:AP22,"")</f>
        <v>0</v>
      </c>
      <c r="AQ5">
        <f>COUNTIFS($A$9:$A$22,"*$*",AQ9:AQ22,"")</f>
        <v>0</v>
      </c>
      <c r="AR5">
        <f>COUNTIFS($A$9:$A$22,"*$*",AR9:AR22,"")</f>
        <v>0</v>
      </c>
      <c r="AS5">
        <f>COUNTIFS($A$9:$A$22,"*$*",AS9:AS22,"")</f>
        <v>0</v>
      </c>
      <c r="AT5">
        <f>COUNTIFS($A$9:$A$22,"*$*",AT9:AT22,"")</f>
        <v>0</v>
      </c>
      <c r="AU5">
        <f>COUNTIFS($A$9:$A$22,"*$*",AU9:AU22,"")</f>
        <v>0</v>
      </c>
      <c r="AV5">
        <f>COUNTIFS($A$9:$A$22,"*$*",AV9:AV22,"")</f>
        <v>0</v>
      </c>
      <c r="AW5">
        <f>COUNTIFS($A$9:$A$22,"*$*",AW9:AW22,"")</f>
        <v>0</v>
      </c>
      <c r="AX5">
        <f>COUNTIFS($A$9:$A$22,"*$*",AX9:AX22,"")</f>
        <v>0</v>
      </c>
      <c r="AY5">
        <f>COUNTIFS($A$9:$A$22,"*$*",AY9:AY22,"")</f>
        <v>0</v>
      </c>
      <c r="AZ5">
        <f>COUNTIFS($A$9:$A$22,"*$*",AZ9:AZ22,"")</f>
        <v>0</v>
      </c>
      <c r="BA5">
        <f>COUNTIFS($A$9:$A$22,"*$*",BA9:BA22,"")</f>
        <v>0</v>
      </c>
      <c r="BB5">
        <f>COUNTIFS($A$9:$A$22,"*$*",BB9:BB22,"")</f>
        <v>0</v>
      </c>
      <c r="BC5">
        <f>COUNTIFS($A$9:$A$22,"*$*",BC9:BC22,"")</f>
        <v>0</v>
      </c>
      <c r="BD5">
        <f>COUNTIFS($A$9:$A$22,"*$*",BD9:BD22,"")</f>
        <v>0</v>
      </c>
      <c r="BE5">
        <f>COUNTIFS($A$9:$A$22,"*$*",BE9:BE22,"")</f>
        <v>0</v>
      </c>
      <c r="BF5">
        <f>COUNTIFS($A$9:$A$22,"*$*",BF9:BF22,"")</f>
        <v>0</v>
      </c>
      <c r="BG5">
        <f>COUNTIFS($A$9:$A$22,"*$*",BG9:BG22,"")</f>
        <v>0</v>
      </c>
      <c r="BH5">
        <f>COUNTIFS($A$9:$A$22,"*$*",BH9:BH22,"")</f>
        <v>0</v>
      </c>
      <c r="BI5">
        <f>COUNTIFS($A$9:$A$22,"*$*",BI9:BI22,"")</f>
        <v>0</v>
      </c>
      <c r="BJ5">
        <f>COUNTIFS($A$9:$A$22,"*$*",BJ9:BJ22,"")</f>
        <v>0</v>
      </c>
      <c r="BK5">
        <f>COUNTIFS($A$9:$A$22,"*$*",BK9:BK22,"")</f>
        <v>0</v>
      </c>
      <c r="BL5">
        <f>COUNTIFS($A$9:$A$22,"*$*",BL9:BL22,"")</f>
        <v>0</v>
      </c>
      <c r="BM5">
        <f>COUNTIFS($A$9:$A$21,"*$*",BM9:BM21,"")</f>
        <v>0</v>
      </c>
      <c r="BN5">
        <f t="shared" ref="BN5:BX5" si="0">COUNTIFS($A$9:$A$22,"*$*",BN9:BN22,"")</f>
        <v>0</v>
      </c>
      <c r="BO5">
        <f t="shared" si="0"/>
        <v>0</v>
      </c>
      <c r="BP5">
        <f t="shared" si="0"/>
        <v>0</v>
      </c>
      <c r="BQ5">
        <f t="shared" si="0"/>
        <v>0</v>
      </c>
      <c r="BR5">
        <f t="shared" si="0"/>
        <v>0</v>
      </c>
      <c r="BS5">
        <f t="shared" si="0"/>
        <v>0</v>
      </c>
      <c r="BT5">
        <f t="shared" si="0"/>
        <v>0</v>
      </c>
      <c r="BU5">
        <f t="shared" si="0"/>
        <v>0</v>
      </c>
      <c r="BV5">
        <f t="shared" si="0"/>
        <v>0</v>
      </c>
      <c r="BW5">
        <f t="shared" si="0"/>
        <v>0</v>
      </c>
      <c r="BX5">
        <f t="shared" si="0"/>
        <v>0</v>
      </c>
    </row>
    <row r="8" s="17" customFormat="1" spans="1:38">
      <c r="A8" s="22" t="s">
        <v>452</v>
      </c>
      <c r="AL8" s="22"/>
    </row>
    <row r="9" ht="29" spans="1:76">
      <c r="A9" s="23" t="s">
        <v>453</v>
      </c>
      <c r="B9" s="11" t="s">
        <v>1572</v>
      </c>
      <c r="C9" s="11" t="s">
        <v>455</v>
      </c>
      <c r="D9" s="11" t="s">
        <v>454</v>
      </c>
      <c r="E9" s="11" t="s">
        <v>454</v>
      </c>
      <c r="F9" s="11" t="s">
        <v>1573</v>
      </c>
      <c r="G9" s="11" t="s">
        <v>1396</v>
      </c>
      <c r="H9" s="11" t="s">
        <v>1574</v>
      </c>
      <c r="I9" s="11" t="s">
        <v>1575</v>
      </c>
      <c r="J9" s="11" t="s">
        <v>1576</v>
      </c>
      <c r="K9" s="11" t="s">
        <v>1577</v>
      </c>
      <c r="L9" s="11" t="s">
        <v>1578</v>
      </c>
      <c r="M9" s="11" t="s">
        <v>1579</v>
      </c>
      <c r="N9" s="11" t="s">
        <v>1580</v>
      </c>
      <c r="O9" s="11" t="s">
        <v>1581</v>
      </c>
      <c r="P9" s="11" t="s">
        <v>1582</v>
      </c>
      <c r="Q9" s="11" t="s">
        <v>1583</v>
      </c>
      <c r="R9" s="11" t="s">
        <v>1574</v>
      </c>
      <c r="S9" s="11" t="s">
        <v>1584</v>
      </c>
      <c r="T9" s="11" t="s">
        <v>1585</v>
      </c>
      <c r="U9" s="11" t="s">
        <v>1586</v>
      </c>
      <c r="V9" s="11" t="s">
        <v>1587</v>
      </c>
      <c r="W9" s="11" t="s">
        <v>1588</v>
      </c>
      <c r="X9" s="11" t="s">
        <v>1589</v>
      </c>
      <c r="Y9" s="11" t="s">
        <v>1583</v>
      </c>
      <c r="Z9" s="11" t="s">
        <v>1590</v>
      </c>
      <c r="AA9" s="11" t="s">
        <v>1591</v>
      </c>
      <c r="AB9" s="11" t="s">
        <v>1592</v>
      </c>
      <c r="AC9" s="11" t="s">
        <v>1593</v>
      </c>
      <c r="AD9" s="11" t="s">
        <v>1594</v>
      </c>
      <c r="AE9" s="11" t="s">
        <v>1595</v>
      </c>
      <c r="AF9" s="11" t="s">
        <v>1596</v>
      </c>
      <c r="AG9" s="11" t="s">
        <v>1597</v>
      </c>
      <c r="AH9" s="11" t="s">
        <v>1598</v>
      </c>
      <c r="AI9" s="11" t="s">
        <v>1594</v>
      </c>
      <c r="AJ9" s="11" t="s">
        <v>454</v>
      </c>
      <c r="AK9" s="11" t="s">
        <v>1599</v>
      </c>
      <c r="AL9" s="23"/>
      <c r="AM9" s="11" t="s">
        <v>454</v>
      </c>
      <c r="AN9" s="11" t="s">
        <v>454</v>
      </c>
      <c r="AO9" s="11" t="s">
        <v>1600</v>
      </c>
      <c r="AP9" s="11" t="s">
        <v>1601</v>
      </c>
      <c r="AQ9" s="11" t="s">
        <v>1580</v>
      </c>
      <c r="AR9" s="11" t="s">
        <v>1573</v>
      </c>
      <c r="AS9" s="11" t="s">
        <v>1585</v>
      </c>
      <c r="AT9" s="11" t="s">
        <v>1602</v>
      </c>
      <c r="AU9" s="11" t="s">
        <v>1579</v>
      </c>
      <c r="AV9" s="11" t="s">
        <v>1603</v>
      </c>
      <c r="AW9" s="11" t="s">
        <v>1604</v>
      </c>
      <c r="AX9" s="11" t="s">
        <v>1574</v>
      </c>
      <c r="AY9" s="11" t="s">
        <v>1605</v>
      </c>
      <c r="AZ9" s="11" t="s">
        <v>1581</v>
      </c>
      <c r="BA9" s="11" t="s">
        <v>1606</v>
      </c>
      <c r="BB9" s="11" t="s">
        <v>1607</v>
      </c>
      <c r="BC9" s="11" t="s">
        <v>1608</v>
      </c>
      <c r="BD9" s="11" t="s">
        <v>1609</v>
      </c>
      <c r="BE9" s="11" t="s">
        <v>1610</v>
      </c>
      <c r="BF9" s="11" t="s">
        <v>1611</v>
      </c>
      <c r="BG9" s="11" t="s">
        <v>1582</v>
      </c>
      <c r="BH9" s="11" t="s">
        <v>1612</v>
      </c>
      <c r="BI9" s="11" t="s">
        <v>1572</v>
      </c>
      <c r="BJ9" s="11" t="s">
        <v>454</v>
      </c>
      <c r="BK9" s="11" t="s">
        <v>454</v>
      </c>
      <c r="BL9" s="11" t="s">
        <v>455</v>
      </c>
      <c r="BM9" s="11" t="s">
        <v>525</v>
      </c>
      <c r="BN9" s="11" t="s">
        <v>454</v>
      </c>
      <c r="BO9" s="11" t="s">
        <v>454</v>
      </c>
      <c r="BP9" s="11" t="s">
        <v>454</v>
      </c>
      <c r="BQ9" s="11" t="s">
        <v>454</v>
      </c>
      <c r="BR9" s="11" t="s">
        <v>454</v>
      </c>
      <c r="BS9" s="11" t="s">
        <v>454</v>
      </c>
      <c r="BT9" s="11" t="s">
        <v>454</v>
      </c>
      <c r="BU9" s="11" t="s">
        <v>454</v>
      </c>
      <c r="BV9" s="11" t="s">
        <v>454</v>
      </c>
      <c r="BW9" s="11" t="s">
        <v>454</v>
      </c>
      <c r="BX9" s="11" t="s">
        <v>454</v>
      </c>
    </row>
    <row r="10" spans="1:76">
      <c r="A10" t="s">
        <v>530</v>
      </c>
      <c r="B10" t="s">
        <v>1613</v>
      </c>
      <c r="C10" t="s">
        <v>1613</v>
      </c>
      <c r="D10" t="s">
        <v>1613</v>
      </c>
      <c r="E10" t="s">
        <v>1613</v>
      </c>
      <c r="F10" t="s">
        <v>1613</v>
      </c>
      <c r="G10" t="s">
        <v>1613</v>
      </c>
      <c r="H10" t="s">
        <v>1613</v>
      </c>
      <c r="I10" t="s">
        <v>1613</v>
      </c>
      <c r="J10" t="s">
        <v>1613</v>
      </c>
      <c r="K10" t="s">
        <v>1613</v>
      </c>
      <c r="L10" t="s">
        <v>1613</v>
      </c>
      <c r="M10" t="s">
        <v>1613</v>
      </c>
      <c r="N10" t="s">
        <v>1613</v>
      </c>
      <c r="O10" t="s">
        <v>1613</v>
      </c>
      <c r="P10" t="s">
        <v>1613</v>
      </c>
      <c r="Q10" t="s">
        <v>1613</v>
      </c>
      <c r="R10" t="s">
        <v>1613</v>
      </c>
      <c r="S10" t="s">
        <v>1613</v>
      </c>
      <c r="T10" t="s">
        <v>1613</v>
      </c>
      <c r="U10" t="s">
        <v>1613</v>
      </c>
      <c r="V10" t="s">
        <v>1613</v>
      </c>
      <c r="W10" t="s">
        <v>1613</v>
      </c>
      <c r="X10" t="s">
        <v>1613</v>
      </c>
      <c r="Y10" t="s">
        <v>1613</v>
      </c>
      <c r="Z10" t="s">
        <v>1613</v>
      </c>
      <c r="AA10" t="s">
        <v>1613</v>
      </c>
      <c r="AB10" t="s">
        <v>1613</v>
      </c>
      <c r="AC10" t="s">
        <v>1613</v>
      </c>
      <c r="AD10" t="s">
        <v>1613</v>
      </c>
      <c r="AE10" t="s">
        <v>1613</v>
      </c>
      <c r="AF10" t="s">
        <v>1613</v>
      </c>
      <c r="AG10" t="s">
        <v>1613</v>
      </c>
      <c r="AH10" t="s">
        <v>1613</v>
      </c>
      <c r="AI10" t="s">
        <v>1613</v>
      </c>
      <c r="AJ10" t="s">
        <v>1613</v>
      </c>
      <c r="AK10" t="s">
        <v>1613</v>
      </c>
      <c r="AM10" t="s">
        <v>1613</v>
      </c>
      <c r="AN10" t="s">
        <v>1613</v>
      </c>
      <c r="AO10" t="s">
        <v>1035</v>
      </c>
      <c r="AP10" t="s">
        <v>1035</v>
      </c>
      <c r="AQ10" t="s">
        <v>1035</v>
      </c>
      <c r="AR10" t="s">
        <v>1035</v>
      </c>
      <c r="AS10" t="s">
        <v>1035</v>
      </c>
      <c r="AT10" t="s">
        <v>1035</v>
      </c>
      <c r="AU10" t="s">
        <v>1035</v>
      </c>
      <c r="AV10" t="s">
        <v>1035</v>
      </c>
      <c r="AW10" t="s">
        <v>1035</v>
      </c>
      <c r="AX10" t="s">
        <v>1035</v>
      </c>
      <c r="AY10" t="s">
        <v>1035</v>
      </c>
      <c r="AZ10" t="s">
        <v>1035</v>
      </c>
      <c r="BA10" t="s">
        <v>1035</v>
      </c>
      <c r="BB10" t="s">
        <v>1035</v>
      </c>
      <c r="BC10" t="s">
        <v>1035</v>
      </c>
      <c r="BD10" t="s">
        <v>1035</v>
      </c>
      <c r="BE10" t="s">
        <v>1035</v>
      </c>
      <c r="BF10" t="s">
        <v>1035</v>
      </c>
      <c r="BG10" t="s">
        <v>1035</v>
      </c>
      <c r="BH10" t="s">
        <v>1035</v>
      </c>
      <c r="BI10" t="s">
        <v>1035</v>
      </c>
      <c r="BJ10" t="s">
        <v>1035</v>
      </c>
      <c r="BK10" t="s">
        <v>1035</v>
      </c>
      <c r="BL10" t="s">
        <v>1035</v>
      </c>
      <c r="BM10" t="s">
        <v>1035</v>
      </c>
      <c r="BN10" t="s">
        <v>1613</v>
      </c>
      <c r="BO10" t="s">
        <v>1613</v>
      </c>
      <c r="BP10" t="s">
        <v>1613</v>
      </c>
      <c r="BQ10" t="s">
        <v>1613</v>
      </c>
      <c r="BR10" t="s">
        <v>1613</v>
      </c>
      <c r="BS10" t="s">
        <v>1613</v>
      </c>
      <c r="BT10" t="s">
        <v>1613</v>
      </c>
      <c r="BU10" t="s">
        <v>1613</v>
      </c>
      <c r="BV10" t="s">
        <v>1035</v>
      </c>
      <c r="BW10" t="s">
        <v>1035</v>
      </c>
      <c r="BX10" t="s">
        <v>1035</v>
      </c>
    </row>
    <row r="11" spans="1:76">
      <c r="A11" t="s">
        <v>531</v>
      </c>
      <c r="B11" t="s">
        <v>278</v>
      </c>
      <c r="C11" t="s">
        <v>278</v>
      </c>
      <c r="D11" t="s">
        <v>278</v>
      </c>
      <c r="E11" t="s">
        <v>278</v>
      </c>
      <c r="F11" t="s">
        <v>278</v>
      </c>
      <c r="G11" t="s">
        <v>278</v>
      </c>
      <c r="H11" t="s">
        <v>278</v>
      </c>
      <c r="I11" t="s">
        <v>278</v>
      </c>
      <c r="J11" t="s">
        <v>278</v>
      </c>
      <c r="K11" t="s">
        <v>278</v>
      </c>
      <c r="L11" t="s">
        <v>278</v>
      </c>
      <c r="M11" t="s">
        <v>278</v>
      </c>
      <c r="N11" t="s">
        <v>278</v>
      </c>
      <c r="O11" t="s">
        <v>278</v>
      </c>
      <c r="P11" t="s">
        <v>278</v>
      </c>
      <c r="Q11" t="s">
        <v>278</v>
      </c>
      <c r="R11" t="s">
        <v>278</v>
      </c>
      <c r="S11" t="s">
        <v>278</v>
      </c>
      <c r="T11" t="s">
        <v>278</v>
      </c>
      <c r="U11" t="s">
        <v>278</v>
      </c>
      <c r="V11" t="s">
        <v>278</v>
      </c>
      <c r="W11" t="s">
        <v>278</v>
      </c>
      <c r="X11" t="s">
        <v>278</v>
      </c>
      <c r="Y11" t="s">
        <v>278</v>
      </c>
      <c r="Z11" t="s">
        <v>278</v>
      </c>
      <c r="AA11" t="s">
        <v>278</v>
      </c>
      <c r="AB11" t="s">
        <v>278</v>
      </c>
      <c r="AC11" t="s">
        <v>278</v>
      </c>
      <c r="AD11" t="s">
        <v>278</v>
      </c>
      <c r="AE11" t="s">
        <v>278</v>
      </c>
      <c r="AF11" t="s">
        <v>278</v>
      </c>
      <c r="AG11" t="s">
        <v>278</v>
      </c>
      <c r="AH11" t="s">
        <v>278</v>
      </c>
      <c r="AI11" t="s">
        <v>278</v>
      </c>
      <c r="AJ11" t="s">
        <v>278</v>
      </c>
      <c r="AK11" t="s">
        <v>278</v>
      </c>
      <c r="AM11" t="s">
        <v>278</v>
      </c>
      <c r="AN11" t="s">
        <v>278</v>
      </c>
      <c r="AO11" t="s">
        <v>278</v>
      </c>
      <c r="AP11" t="s">
        <v>278</v>
      </c>
      <c r="AQ11" t="s">
        <v>278</v>
      </c>
      <c r="AR11" t="s">
        <v>278</v>
      </c>
      <c r="AS11" t="s">
        <v>278</v>
      </c>
      <c r="AT11" t="s">
        <v>278</v>
      </c>
      <c r="AU11" t="s">
        <v>278</v>
      </c>
      <c r="AV11" t="s">
        <v>278</v>
      </c>
      <c r="AW11" t="s">
        <v>278</v>
      </c>
      <c r="AX11" t="s">
        <v>278</v>
      </c>
      <c r="AY11" t="s">
        <v>278</v>
      </c>
      <c r="AZ11" t="s">
        <v>278</v>
      </c>
      <c r="BA11" t="s">
        <v>278</v>
      </c>
      <c r="BB11" t="s">
        <v>278</v>
      </c>
      <c r="BC11" t="s">
        <v>278</v>
      </c>
      <c r="BD11" t="s">
        <v>278</v>
      </c>
      <c r="BE11" t="s">
        <v>278</v>
      </c>
      <c r="BF11" t="s">
        <v>278</v>
      </c>
      <c r="BG11" t="s">
        <v>278</v>
      </c>
      <c r="BH11" t="s">
        <v>278</v>
      </c>
      <c r="BI11" t="s">
        <v>278</v>
      </c>
      <c r="BJ11" t="s">
        <v>278</v>
      </c>
      <c r="BK11" t="s">
        <v>278</v>
      </c>
      <c r="BL11" t="s">
        <v>278</v>
      </c>
      <c r="BM11" t="s">
        <v>278</v>
      </c>
      <c r="BN11" t="s">
        <v>278</v>
      </c>
      <c r="BO11" t="s">
        <v>278</v>
      </c>
      <c r="BP11" t="s">
        <v>278</v>
      </c>
      <c r="BQ11" t="s">
        <v>278</v>
      </c>
      <c r="BR11" t="s">
        <v>278</v>
      </c>
      <c r="BS11" t="s">
        <v>278</v>
      </c>
      <c r="BT11" t="s">
        <v>278</v>
      </c>
      <c r="BU11" t="s">
        <v>278</v>
      </c>
      <c r="BV11" t="s">
        <v>278</v>
      </c>
      <c r="BW11" t="s">
        <v>278</v>
      </c>
      <c r="BX11" t="s">
        <v>278</v>
      </c>
    </row>
    <row r="12" s="17" customFormat="1" spans="1:38">
      <c r="A12" s="22" t="s">
        <v>532</v>
      </c>
      <c r="AL12" s="22"/>
    </row>
    <row r="13" spans="1:76">
      <c r="A13" t="s">
        <v>533</v>
      </c>
      <c r="B13" t="s">
        <v>65</v>
      </c>
      <c r="C13" t="s">
        <v>65</v>
      </c>
      <c r="D13" t="s">
        <v>65</v>
      </c>
      <c r="E13" t="s">
        <v>66</v>
      </c>
      <c r="F13" t="s">
        <v>65</v>
      </c>
      <c r="G13" t="s">
        <v>65</v>
      </c>
      <c r="H13" t="s">
        <v>65</v>
      </c>
      <c r="I13" t="s">
        <v>65</v>
      </c>
      <c r="J13" t="s">
        <v>65</v>
      </c>
      <c r="K13" t="s">
        <v>65</v>
      </c>
      <c r="L13" t="s">
        <v>65</v>
      </c>
      <c r="M13" t="s">
        <v>65</v>
      </c>
      <c r="N13" t="s">
        <v>65</v>
      </c>
      <c r="O13" t="s">
        <v>65</v>
      </c>
      <c r="P13" t="s">
        <v>65</v>
      </c>
      <c r="Q13" t="s">
        <v>65</v>
      </c>
      <c r="R13" t="s">
        <v>65</v>
      </c>
      <c r="S13" t="s">
        <v>65</v>
      </c>
      <c r="T13" t="s">
        <v>65</v>
      </c>
      <c r="U13" t="s">
        <v>65</v>
      </c>
      <c r="V13" t="s">
        <v>65</v>
      </c>
      <c r="W13" t="s">
        <v>65</v>
      </c>
      <c r="X13" t="s">
        <v>65</v>
      </c>
      <c r="Y13" t="s">
        <v>65</v>
      </c>
      <c r="Z13" t="s">
        <v>65</v>
      </c>
      <c r="AA13" t="s">
        <v>65</v>
      </c>
      <c r="AB13" t="s">
        <v>65</v>
      </c>
      <c r="AC13" t="s">
        <v>65</v>
      </c>
      <c r="AD13" t="s">
        <v>65</v>
      </c>
      <c r="AE13" t="s">
        <v>65</v>
      </c>
      <c r="AF13" t="s">
        <v>65</v>
      </c>
      <c r="AG13" t="s">
        <v>65</v>
      </c>
      <c r="AH13" t="s">
        <v>65</v>
      </c>
      <c r="AI13" t="s">
        <v>65</v>
      </c>
      <c r="AJ13" t="s">
        <v>65</v>
      </c>
      <c r="AK13" t="s">
        <v>65</v>
      </c>
      <c r="AM13" t="s">
        <v>65</v>
      </c>
      <c r="AN13" t="s">
        <v>65</v>
      </c>
      <c r="AO13" t="s">
        <v>65</v>
      </c>
      <c r="AP13" t="s">
        <v>65</v>
      </c>
      <c r="AQ13" t="s">
        <v>65</v>
      </c>
      <c r="AR13" t="s">
        <v>65</v>
      </c>
      <c r="AS13" t="s">
        <v>65</v>
      </c>
      <c r="AT13" t="s">
        <v>65</v>
      </c>
      <c r="AU13" t="s">
        <v>65</v>
      </c>
      <c r="AV13" t="s">
        <v>65</v>
      </c>
      <c r="AW13" t="s">
        <v>65</v>
      </c>
      <c r="AX13" t="s">
        <v>65</v>
      </c>
      <c r="AY13" t="s">
        <v>65</v>
      </c>
      <c r="AZ13" t="s">
        <v>65</v>
      </c>
      <c r="BA13" t="s">
        <v>65</v>
      </c>
      <c r="BB13" t="s">
        <v>65</v>
      </c>
      <c r="BC13" t="s">
        <v>65</v>
      </c>
      <c r="BD13" t="s">
        <v>65</v>
      </c>
      <c r="BE13" t="s">
        <v>65</v>
      </c>
      <c r="BF13" t="s">
        <v>65</v>
      </c>
      <c r="BG13" t="s">
        <v>65</v>
      </c>
      <c r="BH13" t="s">
        <v>65</v>
      </c>
      <c r="BI13" t="s">
        <v>65</v>
      </c>
      <c r="BJ13" t="s">
        <v>65</v>
      </c>
      <c r="BK13" t="s">
        <v>66</v>
      </c>
      <c r="BL13" t="s">
        <v>65</v>
      </c>
      <c r="BM13" t="s">
        <v>65</v>
      </c>
      <c r="BN13" t="s">
        <v>65</v>
      </c>
      <c r="BO13" t="s">
        <v>65</v>
      </c>
      <c r="BP13" t="s">
        <v>65</v>
      </c>
      <c r="BQ13" t="s">
        <v>65</v>
      </c>
      <c r="BR13" t="s">
        <v>65</v>
      </c>
      <c r="BS13" t="s">
        <v>65</v>
      </c>
      <c r="BT13" t="s">
        <v>65</v>
      </c>
      <c r="BU13" t="s">
        <v>66</v>
      </c>
      <c r="BV13" t="s">
        <v>65</v>
      </c>
      <c r="BW13" t="s">
        <v>65</v>
      </c>
      <c r="BX13" t="s">
        <v>65</v>
      </c>
    </row>
    <row r="14" spans="1:76">
      <c r="A14" t="s">
        <v>534</v>
      </c>
      <c r="B14" t="s">
        <v>535</v>
      </c>
      <c r="C14" t="s">
        <v>535</v>
      </c>
      <c r="D14" t="s">
        <v>535</v>
      </c>
      <c r="E14" t="s">
        <v>536</v>
      </c>
      <c r="F14" t="s">
        <v>536</v>
      </c>
      <c r="G14" t="s">
        <v>536</v>
      </c>
      <c r="H14" t="s">
        <v>536</v>
      </c>
      <c r="I14" t="s">
        <v>536</v>
      </c>
      <c r="J14" t="s">
        <v>536</v>
      </c>
      <c r="K14" t="s">
        <v>536</v>
      </c>
      <c r="L14" t="s">
        <v>536</v>
      </c>
      <c r="M14" t="s">
        <v>536</v>
      </c>
      <c r="N14" t="s">
        <v>536</v>
      </c>
      <c r="O14" t="s">
        <v>536</v>
      </c>
      <c r="P14" t="s">
        <v>536</v>
      </c>
      <c r="Q14" t="s">
        <v>536</v>
      </c>
      <c r="R14" t="s">
        <v>536</v>
      </c>
      <c r="S14" t="s">
        <v>536</v>
      </c>
      <c r="T14" t="s">
        <v>536</v>
      </c>
      <c r="U14" t="s">
        <v>536</v>
      </c>
      <c r="V14" t="s">
        <v>536</v>
      </c>
      <c r="W14" t="s">
        <v>536</v>
      </c>
      <c r="X14" t="s">
        <v>536</v>
      </c>
      <c r="Y14" t="s">
        <v>536</v>
      </c>
      <c r="Z14" t="s">
        <v>536</v>
      </c>
      <c r="AA14" t="s">
        <v>536</v>
      </c>
      <c r="AB14" t="s">
        <v>536</v>
      </c>
      <c r="AC14" t="s">
        <v>536</v>
      </c>
      <c r="AD14" t="s">
        <v>536</v>
      </c>
      <c r="AE14" t="s">
        <v>536</v>
      </c>
      <c r="AF14" t="s">
        <v>536</v>
      </c>
      <c r="AG14" t="s">
        <v>536</v>
      </c>
      <c r="AH14" t="s">
        <v>536</v>
      </c>
      <c r="AI14" t="s">
        <v>536</v>
      </c>
      <c r="AJ14" t="s">
        <v>536</v>
      </c>
      <c r="AK14" t="s">
        <v>536</v>
      </c>
      <c r="AM14" t="s">
        <v>535</v>
      </c>
      <c r="AN14" t="s">
        <v>537</v>
      </c>
      <c r="AO14" t="s">
        <v>537</v>
      </c>
      <c r="AP14" t="s">
        <v>537</v>
      </c>
      <c r="AQ14" t="s">
        <v>537</v>
      </c>
      <c r="AR14" t="s">
        <v>537</v>
      </c>
      <c r="AS14" t="s">
        <v>537</v>
      </c>
      <c r="AT14" t="s">
        <v>537</v>
      </c>
      <c r="AU14" t="s">
        <v>537</v>
      </c>
      <c r="AV14" t="s">
        <v>537</v>
      </c>
      <c r="AW14" t="s">
        <v>537</v>
      </c>
      <c r="AX14" t="s">
        <v>537</v>
      </c>
      <c r="AY14" t="s">
        <v>537</v>
      </c>
      <c r="AZ14" t="s">
        <v>537</v>
      </c>
      <c r="BA14" t="s">
        <v>537</v>
      </c>
      <c r="BB14" t="s">
        <v>537</v>
      </c>
      <c r="BC14" t="s">
        <v>537</v>
      </c>
      <c r="BD14" t="s">
        <v>537</v>
      </c>
      <c r="BE14" t="s">
        <v>537</v>
      </c>
      <c r="BF14" t="s">
        <v>537</v>
      </c>
      <c r="BG14" t="s">
        <v>537</v>
      </c>
      <c r="BH14" t="s">
        <v>537</v>
      </c>
      <c r="BI14" t="s">
        <v>537</v>
      </c>
      <c r="BJ14" t="s">
        <v>537</v>
      </c>
      <c r="BK14" t="s">
        <v>537</v>
      </c>
      <c r="BL14" t="s">
        <v>537</v>
      </c>
      <c r="BM14" t="s">
        <v>537</v>
      </c>
      <c r="BN14" t="s">
        <v>537</v>
      </c>
      <c r="BO14" t="s">
        <v>537</v>
      </c>
      <c r="BP14" t="s">
        <v>537</v>
      </c>
      <c r="BQ14" t="s">
        <v>537</v>
      </c>
      <c r="BR14" t="s">
        <v>537</v>
      </c>
      <c r="BS14" t="s">
        <v>537</v>
      </c>
      <c r="BT14" t="s">
        <v>537</v>
      </c>
      <c r="BU14" t="s">
        <v>537</v>
      </c>
      <c r="BV14" t="s">
        <v>537</v>
      </c>
      <c r="BW14" t="s">
        <v>537</v>
      </c>
      <c r="BX14" t="s">
        <v>537</v>
      </c>
    </row>
    <row r="15" spans="1:76">
      <c r="A15" t="s">
        <v>538</v>
      </c>
      <c r="B15" t="s">
        <v>65</v>
      </c>
      <c r="C15" t="s">
        <v>65</v>
      </c>
      <c r="D15" t="s">
        <v>66</v>
      </c>
      <c r="E15" t="s">
        <v>65</v>
      </c>
      <c r="F15" t="s">
        <v>65</v>
      </c>
      <c r="G15" t="s">
        <v>65</v>
      </c>
      <c r="H15" t="s">
        <v>65</v>
      </c>
      <c r="I15" t="s">
        <v>65</v>
      </c>
      <c r="J15" t="s">
        <v>65</v>
      </c>
      <c r="K15" t="s">
        <v>65</v>
      </c>
      <c r="L15" t="s">
        <v>65</v>
      </c>
      <c r="M15" t="s">
        <v>65</v>
      </c>
      <c r="N15" t="s">
        <v>65</v>
      </c>
      <c r="O15" t="s">
        <v>65</v>
      </c>
      <c r="P15" t="s">
        <v>65</v>
      </c>
      <c r="Q15" t="s">
        <v>65</v>
      </c>
      <c r="R15" t="s">
        <v>65</v>
      </c>
      <c r="S15" t="s">
        <v>65</v>
      </c>
      <c r="T15" t="s">
        <v>65</v>
      </c>
      <c r="U15" t="s">
        <v>65</v>
      </c>
      <c r="V15" t="s">
        <v>65</v>
      </c>
      <c r="W15" t="s">
        <v>65</v>
      </c>
      <c r="X15" t="s">
        <v>65</v>
      </c>
      <c r="Y15" t="s">
        <v>65</v>
      </c>
      <c r="Z15" t="s">
        <v>65</v>
      </c>
      <c r="AA15" t="s">
        <v>65</v>
      </c>
      <c r="AB15" t="s">
        <v>65</v>
      </c>
      <c r="AC15" t="s">
        <v>65</v>
      </c>
      <c r="AD15" t="s">
        <v>65</v>
      </c>
      <c r="AE15" t="s">
        <v>65</v>
      </c>
      <c r="AF15" t="s">
        <v>65</v>
      </c>
      <c r="AG15" t="s">
        <v>65</v>
      </c>
      <c r="AH15" t="s">
        <v>65</v>
      </c>
      <c r="AI15" t="s">
        <v>65</v>
      </c>
      <c r="AJ15" t="s">
        <v>65</v>
      </c>
      <c r="AK15" t="s">
        <v>65</v>
      </c>
      <c r="AM15" t="s">
        <v>65</v>
      </c>
      <c r="AN15" t="s">
        <v>65</v>
      </c>
      <c r="AO15" t="s">
        <v>65</v>
      </c>
      <c r="AP15" t="s">
        <v>65</v>
      </c>
      <c r="AQ15" t="s">
        <v>65</v>
      </c>
      <c r="AR15" t="s">
        <v>65</v>
      </c>
      <c r="AS15" t="s">
        <v>65</v>
      </c>
      <c r="AT15" t="s">
        <v>65</v>
      </c>
      <c r="AU15" t="s">
        <v>65</v>
      </c>
      <c r="AV15" t="s">
        <v>65</v>
      </c>
      <c r="AW15" t="s">
        <v>65</v>
      </c>
      <c r="AX15" t="s">
        <v>65</v>
      </c>
      <c r="AY15" t="s">
        <v>65</v>
      </c>
      <c r="AZ15" t="s">
        <v>65</v>
      </c>
      <c r="BA15" t="s">
        <v>65</v>
      </c>
      <c r="BB15" t="s">
        <v>65</v>
      </c>
      <c r="BC15" t="s">
        <v>65</v>
      </c>
      <c r="BD15" t="s">
        <v>65</v>
      </c>
      <c r="BE15" t="s">
        <v>65</v>
      </c>
      <c r="BF15" t="s">
        <v>65</v>
      </c>
      <c r="BG15" t="s">
        <v>65</v>
      </c>
      <c r="BH15" t="s">
        <v>65</v>
      </c>
      <c r="BI15" t="s">
        <v>65</v>
      </c>
      <c r="BJ15" t="s">
        <v>66</v>
      </c>
      <c r="BK15" t="s">
        <v>65</v>
      </c>
      <c r="BL15" t="s">
        <v>65</v>
      </c>
      <c r="BM15" t="s">
        <v>65</v>
      </c>
      <c r="BN15" t="s">
        <v>65</v>
      </c>
      <c r="BO15" t="s">
        <v>65</v>
      </c>
      <c r="BP15" t="s">
        <v>65</v>
      </c>
      <c r="BQ15" t="s">
        <v>65</v>
      </c>
      <c r="BR15" t="s">
        <v>65</v>
      </c>
      <c r="BS15" t="s">
        <v>65</v>
      </c>
      <c r="BT15" t="s">
        <v>65</v>
      </c>
      <c r="BU15" t="s">
        <v>66</v>
      </c>
      <c r="BV15" t="s">
        <v>65</v>
      </c>
      <c r="BW15" t="s">
        <v>65</v>
      </c>
      <c r="BX15" t="s">
        <v>65</v>
      </c>
    </row>
    <row r="16" spans="1:76">
      <c r="A16" t="s">
        <v>539</v>
      </c>
      <c r="B16">
        <v>123</v>
      </c>
      <c r="C16">
        <v>123</v>
      </c>
      <c r="D16">
        <v>145</v>
      </c>
      <c r="E16">
        <v>123</v>
      </c>
      <c r="F16">
        <v>123</v>
      </c>
      <c r="G16">
        <v>123</v>
      </c>
      <c r="H16">
        <v>123</v>
      </c>
      <c r="I16">
        <v>123</v>
      </c>
      <c r="J16">
        <v>123</v>
      </c>
      <c r="K16">
        <v>123</v>
      </c>
      <c r="L16">
        <v>123</v>
      </c>
      <c r="M16">
        <v>123</v>
      </c>
      <c r="N16">
        <v>123</v>
      </c>
      <c r="O16">
        <v>123</v>
      </c>
      <c r="P16">
        <v>123</v>
      </c>
      <c r="Q16">
        <v>123</v>
      </c>
      <c r="R16">
        <v>123</v>
      </c>
      <c r="S16">
        <v>123</v>
      </c>
      <c r="T16">
        <v>123</v>
      </c>
      <c r="U16">
        <v>123</v>
      </c>
      <c r="V16">
        <v>123</v>
      </c>
      <c r="W16">
        <v>123</v>
      </c>
      <c r="X16">
        <v>123</v>
      </c>
      <c r="Y16">
        <v>123</v>
      </c>
      <c r="Z16">
        <v>123</v>
      </c>
      <c r="AA16">
        <v>123</v>
      </c>
      <c r="AB16">
        <v>123</v>
      </c>
      <c r="AC16">
        <v>123</v>
      </c>
      <c r="AD16">
        <v>123</v>
      </c>
      <c r="AE16">
        <v>123</v>
      </c>
      <c r="AF16">
        <v>123</v>
      </c>
      <c r="AG16">
        <v>123</v>
      </c>
      <c r="AH16">
        <v>123</v>
      </c>
      <c r="AI16">
        <v>123</v>
      </c>
      <c r="AJ16">
        <v>123</v>
      </c>
      <c r="AK16">
        <v>123</v>
      </c>
      <c r="AM16">
        <v>123</v>
      </c>
      <c r="AN16" t="s">
        <v>772</v>
      </c>
      <c r="AO16" t="s">
        <v>773</v>
      </c>
      <c r="AP16" t="s">
        <v>773</v>
      </c>
      <c r="AQ16" t="s">
        <v>774</v>
      </c>
      <c r="AR16" t="s">
        <v>775</v>
      </c>
      <c r="AS16" t="s">
        <v>776</v>
      </c>
      <c r="AT16" t="s">
        <v>778</v>
      </c>
      <c r="AU16" t="s">
        <v>779</v>
      </c>
      <c r="AV16" t="s">
        <v>779</v>
      </c>
      <c r="AW16" t="s">
        <v>779</v>
      </c>
      <c r="AX16" t="s">
        <v>779</v>
      </c>
      <c r="AY16" t="s">
        <v>779</v>
      </c>
      <c r="AZ16" t="s">
        <v>779</v>
      </c>
      <c r="BA16" t="s">
        <v>779</v>
      </c>
      <c r="BB16" t="s">
        <v>779</v>
      </c>
      <c r="BC16" t="s">
        <v>779</v>
      </c>
      <c r="BD16" t="s">
        <v>779</v>
      </c>
      <c r="BE16" t="s">
        <v>779</v>
      </c>
      <c r="BF16" t="s">
        <v>779</v>
      </c>
      <c r="BG16" t="s">
        <v>779</v>
      </c>
      <c r="BH16" t="s">
        <v>780</v>
      </c>
      <c r="BI16" t="s">
        <v>781</v>
      </c>
      <c r="BJ16" t="s">
        <v>781</v>
      </c>
      <c r="BK16" t="s">
        <v>781</v>
      </c>
      <c r="BL16" t="s">
        <v>781</v>
      </c>
      <c r="BM16" t="s">
        <v>775</v>
      </c>
      <c r="BN16" t="s">
        <v>772</v>
      </c>
      <c r="BO16" t="s">
        <v>772</v>
      </c>
      <c r="BP16" t="s">
        <v>772</v>
      </c>
      <c r="BQ16" t="s">
        <v>772</v>
      </c>
      <c r="BR16" t="s">
        <v>772</v>
      </c>
      <c r="BS16" t="s">
        <v>772</v>
      </c>
      <c r="BT16" t="s">
        <v>772</v>
      </c>
      <c r="BU16" t="s">
        <v>772</v>
      </c>
      <c r="BV16" t="s">
        <v>772</v>
      </c>
      <c r="BW16" t="s">
        <v>772</v>
      </c>
      <c r="BX16" t="s">
        <v>772</v>
      </c>
    </row>
    <row r="17" s="17" customFormat="1" spans="1:76">
      <c r="A17" s="22" t="s">
        <v>782</v>
      </c>
      <c r="AL17" s="22"/>
      <c r="BN17" s="22"/>
      <c r="BO17" s="22"/>
      <c r="BP17" s="22"/>
      <c r="BQ17" s="22"/>
      <c r="BR17" s="22"/>
      <c r="BS17" s="22"/>
      <c r="BT17" s="22"/>
      <c r="BU17" s="22"/>
      <c r="BV17" s="22"/>
      <c r="BW17" s="22"/>
      <c r="BX17" s="22"/>
    </row>
    <row r="18" spans="1:40">
      <c r="A18" t="s">
        <v>783</v>
      </c>
      <c r="AN18">
        <v>1</v>
      </c>
    </row>
    <row r="19" spans="1:40">
      <c r="A19" t="s">
        <v>542</v>
      </c>
      <c r="AN19" t="s">
        <v>543</v>
      </c>
    </row>
    <row r="20" spans="1:40">
      <c r="A20" t="s">
        <v>544</v>
      </c>
      <c r="AN20" t="s">
        <v>1456</v>
      </c>
    </row>
    <row r="21" spans="1:40">
      <c r="A21" t="s">
        <v>546</v>
      </c>
      <c r="AN21" t="s">
        <v>547</v>
      </c>
    </row>
    <row r="22" spans="1:40">
      <c r="A22" t="s">
        <v>548</v>
      </c>
      <c r="AN22" t="s">
        <v>549</v>
      </c>
    </row>
    <row r="23" spans="1:40">
      <c r="A23" t="s">
        <v>550</v>
      </c>
      <c r="AN23" t="s">
        <v>1457</v>
      </c>
    </row>
    <row r="24" spans="1:40">
      <c r="A24" t="s">
        <v>552</v>
      </c>
      <c r="AN24" t="s">
        <v>553</v>
      </c>
    </row>
    <row r="25" spans="1:76">
      <c r="A25" s="22" t="s">
        <v>554</v>
      </c>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22"/>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22"/>
      <c r="BO25" s="22"/>
      <c r="BP25" s="22"/>
      <c r="BQ25" s="22"/>
      <c r="BR25" s="22"/>
      <c r="BS25" s="22"/>
      <c r="BT25" s="22"/>
      <c r="BU25" s="22"/>
      <c r="BV25" s="22"/>
      <c r="BW25" s="22"/>
      <c r="BX25" s="22"/>
    </row>
    <row r="26" spans="1:66">
      <c r="A26" t="s">
        <v>555</v>
      </c>
      <c r="B26" t="s">
        <v>131</v>
      </c>
      <c r="C26" t="s">
        <v>131</v>
      </c>
      <c r="D26" t="s">
        <v>131</v>
      </c>
      <c r="E26" t="s">
        <v>131</v>
      </c>
      <c r="F26" t="s">
        <v>131</v>
      </c>
      <c r="G26" t="s">
        <v>131</v>
      </c>
      <c r="H26" t="s">
        <v>131</v>
      </c>
      <c r="I26" t="s">
        <v>131</v>
      </c>
      <c r="J26" t="s">
        <v>131</v>
      </c>
      <c r="K26" t="s">
        <v>131</v>
      </c>
      <c r="L26" t="s">
        <v>131</v>
      </c>
      <c r="M26" t="s">
        <v>131</v>
      </c>
      <c r="N26" t="s">
        <v>131</v>
      </c>
      <c r="O26" t="s">
        <v>131</v>
      </c>
      <c r="P26" t="s">
        <v>131</v>
      </c>
      <c r="Q26" t="s">
        <v>131</v>
      </c>
      <c r="R26" t="s">
        <v>131</v>
      </c>
      <c r="S26" t="s">
        <v>131</v>
      </c>
      <c r="T26" t="s">
        <v>131</v>
      </c>
      <c r="U26" t="s">
        <v>131</v>
      </c>
      <c r="V26" t="s">
        <v>131</v>
      </c>
      <c r="W26" t="s">
        <v>131</v>
      </c>
      <c r="X26" t="s">
        <v>131</v>
      </c>
      <c r="Y26" t="s">
        <v>131</v>
      </c>
      <c r="Z26" t="s">
        <v>131</v>
      </c>
      <c r="AA26" t="s">
        <v>131</v>
      </c>
      <c r="AB26" t="s">
        <v>131</v>
      </c>
      <c r="AC26" t="s">
        <v>131</v>
      </c>
      <c r="AD26" t="s">
        <v>131</v>
      </c>
      <c r="AE26" t="s">
        <v>131</v>
      </c>
      <c r="AF26" t="s">
        <v>131</v>
      </c>
      <c r="AG26" t="s">
        <v>131</v>
      </c>
      <c r="AH26" t="s">
        <v>131</v>
      </c>
      <c r="AI26" t="s">
        <v>131</v>
      </c>
      <c r="AJ26" t="s">
        <v>131</v>
      </c>
      <c r="AK26" t="s">
        <v>131</v>
      </c>
      <c r="AM26" t="s">
        <v>131</v>
      </c>
      <c r="AN26" t="s">
        <v>131</v>
      </c>
      <c r="AO26" t="s">
        <v>131</v>
      </c>
      <c r="AP26" t="s">
        <v>131</v>
      </c>
      <c r="AQ26" t="s">
        <v>131</v>
      </c>
      <c r="AR26" t="s">
        <v>131</v>
      </c>
      <c r="AS26" t="s">
        <v>131</v>
      </c>
      <c r="AT26" t="s">
        <v>131</v>
      </c>
      <c r="AU26" t="s">
        <v>131</v>
      </c>
      <c r="AV26" t="s">
        <v>131</v>
      </c>
      <c r="AW26" t="s">
        <v>131</v>
      </c>
      <c r="AX26" t="s">
        <v>131</v>
      </c>
      <c r="AY26" t="s">
        <v>131</v>
      </c>
      <c r="AZ26" t="s">
        <v>131</v>
      </c>
      <c r="BA26" t="s">
        <v>131</v>
      </c>
      <c r="BB26" t="s">
        <v>131</v>
      </c>
      <c r="BC26" t="s">
        <v>131</v>
      </c>
      <c r="BD26" t="s">
        <v>131</v>
      </c>
      <c r="BE26" t="s">
        <v>131</v>
      </c>
      <c r="BF26" t="s">
        <v>131</v>
      </c>
      <c r="BG26" t="s">
        <v>131</v>
      </c>
      <c r="BH26" t="s">
        <v>131</v>
      </c>
      <c r="BI26" t="s">
        <v>131</v>
      </c>
      <c r="BJ26" t="s">
        <v>131</v>
      </c>
      <c r="BK26" t="s">
        <v>131</v>
      </c>
      <c r="BL26" t="s">
        <v>131</v>
      </c>
      <c r="BM26" t="s">
        <v>131</v>
      </c>
      <c r="BN26" t="e">
        <f>'OCR KTP'!#REF!</f>
        <v>#REF!</v>
      </c>
    </row>
    <row r="27" spans="1:66">
      <c r="A27" t="s">
        <v>556</v>
      </c>
      <c r="B27" t="s">
        <v>54</v>
      </c>
      <c r="C27" t="s">
        <v>54</v>
      </c>
      <c r="D27" t="s">
        <v>54</v>
      </c>
      <c r="E27" t="s">
        <v>54</v>
      </c>
      <c r="F27" t="s">
        <v>54</v>
      </c>
      <c r="G27" t="s">
        <v>54</v>
      </c>
      <c r="H27" t="s">
        <v>54</v>
      </c>
      <c r="I27" t="s">
        <v>54</v>
      </c>
      <c r="J27" t="s">
        <v>54</v>
      </c>
      <c r="K27" t="s">
        <v>54</v>
      </c>
      <c r="L27" t="s">
        <v>54</v>
      </c>
      <c r="M27" t="s">
        <v>54</v>
      </c>
      <c r="N27" t="s">
        <v>54</v>
      </c>
      <c r="O27" t="s">
        <v>54</v>
      </c>
      <c r="P27" t="s">
        <v>54</v>
      </c>
      <c r="Q27" t="s">
        <v>54</v>
      </c>
      <c r="R27" t="s">
        <v>54</v>
      </c>
      <c r="S27" t="s">
        <v>54</v>
      </c>
      <c r="T27" t="s">
        <v>54</v>
      </c>
      <c r="U27" t="s">
        <v>54</v>
      </c>
      <c r="V27" t="s">
        <v>54</v>
      </c>
      <c r="W27" t="s">
        <v>54</v>
      </c>
      <c r="X27" t="s">
        <v>54</v>
      </c>
      <c r="Y27" t="s">
        <v>54</v>
      </c>
      <c r="Z27" t="s">
        <v>54</v>
      </c>
      <c r="AA27" t="s">
        <v>54</v>
      </c>
      <c r="AB27" t="s">
        <v>54</v>
      </c>
      <c r="AC27" t="s">
        <v>54</v>
      </c>
      <c r="AD27" t="s">
        <v>54</v>
      </c>
      <c r="AE27" t="s">
        <v>54</v>
      </c>
      <c r="AF27" t="s">
        <v>54</v>
      </c>
      <c r="AG27" t="s">
        <v>54</v>
      </c>
      <c r="AH27" t="s">
        <v>54</v>
      </c>
      <c r="AI27" t="s">
        <v>54</v>
      </c>
      <c r="AJ27" t="s">
        <v>54</v>
      </c>
      <c r="AK27" t="s">
        <v>54</v>
      </c>
      <c r="AM27" t="s">
        <v>54</v>
      </c>
      <c r="AN27" t="s">
        <v>54</v>
      </c>
      <c r="AO27" t="s">
        <v>54</v>
      </c>
      <c r="AP27" t="s">
        <v>54</v>
      </c>
      <c r="AQ27" t="s">
        <v>54</v>
      </c>
      <c r="AR27" t="s">
        <v>54</v>
      </c>
      <c r="AS27" t="s">
        <v>54</v>
      </c>
      <c r="AT27" t="s">
        <v>54</v>
      </c>
      <c r="AU27" t="s">
        <v>54</v>
      </c>
      <c r="AV27" t="s">
        <v>54</v>
      </c>
      <c r="AW27" t="s">
        <v>54</v>
      </c>
      <c r="AX27" t="s">
        <v>54</v>
      </c>
      <c r="AY27" t="s">
        <v>54</v>
      </c>
      <c r="AZ27" t="s">
        <v>54</v>
      </c>
      <c r="BA27" t="s">
        <v>54</v>
      </c>
      <c r="BB27" t="s">
        <v>54</v>
      </c>
      <c r="BC27" t="s">
        <v>54</v>
      </c>
      <c r="BD27" t="s">
        <v>54</v>
      </c>
      <c r="BE27" t="s">
        <v>54</v>
      </c>
      <c r="BF27" t="s">
        <v>54</v>
      </c>
      <c r="BG27" t="s">
        <v>54</v>
      </c>
      <c r="BH27" t="s">
        <v>54</v>
      </c>
      <c r="BI27" t="s">
        <v>54</v>
      </c>
      <c r="BJ27" t="s">
        <v>54</v>
      </c>
      <c r="BK27" t="s">
        <v>54</v>
      </c>
      <c r="BL27" t="s">
        <v>54</v>
      </c>
      <c r="BM27" t="s">
        <v>54</v>
      </c>
      <c r="BN27" t="e">
        <f>'OCR KTP'!#REF!</f>
        <v>#REF!</v>
      </c>
    </row>
    <row r="28" customFormat="1" spans="1:11">
      <c r="A28" t="s">
        <v>75</v>
      </c>
      <c r="B28" t="s">
        <v>66</v>
      </c>
      <c r="K28" s="2"/>
    </row>
    <row r="29" s="17" customFormat="1" spans="1:38">
      <c r="A29" s="22" t="s">
        <v>557</v>
      </c>
      <c r="AL29" s="22"/>
    </row>
    <row r="30" spans="1:55">
      <c r="A30" t="s">
        <v>601</v>
      </c>
      <c r="AM30" t="s">
        <v>1614</v>
      </c>
      <c r="AN30" t="s">
        <v>1615</v>
      </c>
      <c r="AO30" t="s">
        <v>1616</v>
      </c>
      <c r="AW30" t="s">
        <v>1617</v>
      </c>
      <c r="BA30" t="s">
        <v>1618</v>
      </c>
      <c r="BC30" t="s">
        <v>1619</v>
      </c>
    </row>
    <row r="31" spans="1:39">
      <c r="A31" s="3" t="s">
        <v>611</v>
      </c>
      <c r="AM31" t="s">
        <v>1620</v>
      </c>
    </row>
  </sheetData>
  <conditionalFormatting sqref="B1">
    <cfRule type="expression" dxfId="0" priority="163">
      <formula>OR(B$1="",B$1="Unexecuted")</formula>
    </cfRule>
    <cfRule type="expression" dxfId="1" priority="164">
      <formula>B1="Warning"</formula>
    </cfRule>
    <cfRule type="expression" dxfId="2" priority="165">
      <formula>B1=B4</formula>
    </cfRule>
    <cfRule type="expression" dxfId="3" priority="166">
      <formula>B1&lt;&gt;B4</formula>
    </cfRule>
  </conditionalFormatting>
  <conditionalFormatting sqref="C1">
    <cfRule type="expression" dxfId="0" priority="159">
      <formula>OR(C$1="",C$1="Unexecuted")</formula>
    </cfRule>
    <cfRule type="expression" dxfId="1" priority="160">
      <formula>C1="Warning"</formula>
    </cfRule>
    <cfRule type="expression" dxfId="2" priority="161">
      <formula>C1=C4</formula>
    </cfRule>
    <cfRule type="expression" dxfId="3" priority="162">
      <formula>C1&lt;&gt;C4</formula>
    </cfRule>
  </conditionalFormatting>
  <conditionalFormatting sqref="D1">
    <cfRule type="expression" dxfId="0" priority="155">
      <formula>OR(D$1="",D$1="Unexecuted")</formula>
    </cfRule>
    <cfRule type="expression" dxfId="1" priority="156">
      <formula>D1="Warning"</formula>
    </cfRule>
    <cfRule type="expression" dxfId="2" priority="157">
      <formula>D1=D4</formula>
    </cfRule>
    <cfRule type="expression" dxfId="3" priority="158">
      <formula>D1&lt;&gt;D4</formula>
    </cfRule>
  </conditionalFormatting>
  <conditionalFormatting sqref="E1">
    <cfRule type="expression" dxfId="0" priority="151">
      <formula>OR(E$1="",E$1="Unexecuted")</formula>
    </cfRule>
    <cfRule type="expression" dxfId="1" priority="152">
      <formula>E1="Warning"</formula>
    </cfRule>
    <cfRule type="expression" dxfId="2" priority="153">
      <formula>E1=E4</formula>
    </cfRule>
    <cfRule type="expression" dxfId="3" priority="154">
      <formula>E1&lt;&gt;E4</formula>
    </cfRule>
  </conditionalFormatting>
  <conditionalFormatting sqref="F1">
    <cfRule type="expression" dxfId="0" priority="139">
      <formula>OR(F$1="",F$1="Unexecuted")</formula>
    </cfRule>
    <cfRule type="expression" dxfId="1" priority="140">
      <formula>F1="Warning"</formula>
    </cfRule>
    <cfRule type="expression" dxfId="2" priority="141">
      <formula>F1=F4</formula>
    </cfRule>
    <cfRule type="expression" dxfId="3" priority="142">
      <formula>F1&lt;&gt;F4</formula>
    </cfRule>
  </conditionalFormatting>
  <conditionalFormatting sqref="G1">
    <cfRule type="expression" dxfId="0" priority="143">
      <formula>OR(G$1="",G$1="Unexecuted")</formula>
    </cfRule>
    <cfRule type="expression" dxfId="1" priority="144">
      <formula>G1="Warning"</formula>
    </cfRule>
    <cfRule type="expression" dxfId="2" priority="145">
      <formula>G1=G4</formula>
    </cfRule>
    <cfRule type="expression" dxfId="3" priority="146">
      <formula>G1&lt;&gt;G4</formula>
    </cfRule>
  </conditionalFormatting>
  <conditionalFormatting sqref="H1">
    <cfRule type="expression" dxfId="0" priority="131">
      <formula>OR(H$1="",H$1="Unexecuted")</formula>
    </cfRule>
    <cfRule type="expression" dxfId="1" priority="132">
      <formula>H1="Warning"</formula>
    </cfRule>
    <cfRule type="expression" dxfId="2" priority="133">
      <formula>H1=H4</formula>
    </cfRule>
    <cfRule type="expression" dxfId="3" priority="134">
      <formula>H1&lt;&gt;H4</formula>
    </cfRule>
  </conditionalFormatting>
  <conditionalFormatting sqref="I1">
    <cfRule type="expression" dxfId="0" priority="127">
      <formula>OR(I$1="",I$1="Unexecuted")</formula>
    </cfRule>
    <cfRule type="expression" dxfId="1" priority="128">
      <formula>I1="Warning"</formula>
    </cfRule>
    <cfRule type="expression" dxfId="2" priority="129">
      <formula>I1=I4</formula>
    </cfRule>
    <cfRule type="expression" dxfId="3" priority="130">
      <formula>I1&lt;&gt;I4</formula>
    </cfRule>
  </conditionalFormatting>
  <conditionalFormatting sqref="J1">
    <cfRule type="expression" dxfId="0" priority="119">
      <formula>OR(J$1="",J$1="Unexecuted")</formula>
    </cfRule>
    <cfRule type="expression" dxfId="1" priority="120">
      <formula>J1="Warning"</formula>
    </cfRule>
    <cfRule type="expression" dxfId="2" priority="121">
      <formula>J1=J4</formula>
    </cfRule>
    <cfRule type="expression" dxfId="3" priority="122">
      <formula>J1&lt;&gt;J4</formula>
    </cfRule>
  </conditionalFormatting>
  <conditionalFormatting sqref="K1">
    <cfRule type="expression" dxfId="0" priority="115">
      <formula>OR(K$1="",K$1="Unexecuted")</formula>
    </cfRule>
    <cfRule type="expression" dxfId="1" priority="116">
      <formula>K1="Warning"</formula>
    </cfRule>
    <cfRule type="expression" dxfId="2" priority="117">
      <formula>K1=K4</formula>
    </cfRule>
    <cfRule type="expression" dxfId="3" priority="118">
      <formula>K1&lt;&gt;K4</formula>
    </cfRule>
  </conditionalFormatting>
  <conditionalFormatting sqref="L1">
    <cfRule type="expression" dxfId="0" priority="111">
      <formula>OR(L$1="",L$1="Unexecuted")</formula>
    </cfRule>
    <cfRule type="expression" dxfId="1" priority="112">
      <formula>L1="Warning"</formula>
    </cfRule>
    <cfRule type="expression" dxfId="2" priority="113">
      <formula>L1=L4</formula>
    </cfRule>
    <cfRule type="expression" dxfId="3" priority="114">
      <formula>L1&lt;&gt;L4</formula>
    </cfRule>
  </conditionalFormatting>
  <conditionalFormatting sqref="M1">
    <cfRule type="expression" dxfId="0" priority="107">
      <formula>OR(M$1="",M$1="Unexecuted")</formula>
    </cfRule>
    <cfRule type="expression" dxfId="1" priority="108">
      <formula>M1="Warning"</formula>
    </cfRule>
    <cfRule type="expression" dxfId="2" priority="109">
      <formula>M1=M4</formula>
    </cfRule>
    <cfRule type="expression" dxfId="3" priority="110">
      <formula>M1&lt;&gt;M4</formula>
    </cfRule>
  </conditionalFormatting>
  <conditionalFormatting sqref="N1">
    <cfRule type="expression" dxfId="0" priority="103">
      <formula>OR(N$1="",N$1="Unexecuted")</formula>
    </cfRule>
    <cfRule type="expression" dxfId="1" priority="104">
      <formula>N1="Warning"</formula>
    </cfRule>
    <cfRule type="expression" dxfId="2" priority="105">
      <formula>N1=N4</formula>
    </cfRule>
    <cfRule type="expression" dxfId="3" priority="106">
      <formula>N1&lt;&gt;N4</formula>
    </cfRule>
  </conditionalFormatting>
  <conditionalFormatting sqref="O1">
    <cfRule type="expression" dxfId="0" priority="99">
      <formula>OR(O$1="",O$1="Unexecuted")</formula>
    </cfRule>
    <cfRule type="expression" dxfId="1" priority="100">
      <formula>O1="Warning"</formula>
    </cfRule>
    <cfRule type="expression" dxfId="2" priority="101">
      <formula>O1=O4</formula>
    </cfRule>
    <cfRule type="expression" dxfId="3" priority="102">
      <formula>O1&lt;&gt;O4</formula>
    </cfRule>
  </conditionalFormatting>
  <conditionalFormatting sqref="P1">
    <cfRule type="expression" dxfId="0" priority="95">
      <formula>OR(P$1="",P$1="Unexecuted")</formula>
    </cfRule>
    <cfRule type="expression" dxfId="1" priority="96">
      <formula>P1="Warning"</formula>
    </cfRule>
    <cfRule type="expression" dxfId="2" priority="97">
      <formula>P1=P4</formula>
    </cfRule>
    <cfRule type="expression" dxfId="3" priority="98">
      <formula>P1&lt;&gt;P4</formula>
    </cfRule>
  </conditionalFormatting>
  <conditionalFormatting sqref="Q1">
    <cfRule type="expression" dxfId="0" priority="91">
      <formula>OR(Q$1="",Q$1="Unexecuted")</formula>
    </cfRule>
    <cfRule type="expression" dxfId="1" priority="92">
      <formula>Q1="Warning"</formula>
    </cfRule>
    <cfRule type="expression" dxfId="2" priority="93">
      <formula>Q1=Q4</formula>
    </cfRule>
    <cfRule type="expression" dxfId="3" priority="94">
      <formula>Q1&lt;&gt;Q4</formula>
    </cfRule>
  </conditionalFormatting>
  <conditionalFormatting sqref="R1">
    <cfRule type="expression" dxfId="0" priority="87">
      <formula>OR(R$1="",R$1="Unexecuted")</formula>
    </cfRule>
    <cfRule type="expression" dxfId="1" priority="88">
      <formula>R1="Warning"</formula>
    </cfRule>
    <cfRule type="expression" dxfId="2" priority="89">
      <formula>R1=R4</formula>
    </cfRule>
    <cfRule type="expression" dxfId="3" priority="90">
      <formula>R1&lt;&gt;R4</formula>
    </cfRule>
  </conditionalFormatting>
  <conditionalFormatting sqref="S1">
    <cfRule type="expression" dxfId="0" priority="83">
      <formula>OR(S$1="",S$1="Unexecuted")</formula>
    </cfRule>
    <cfRule type="expression" dxfId="1" priority="84">
      <formula>S1="Warning"</formula>
    </cfRule>
    <cfRule type="expression" dxfId="2" priority="85">
      <formula>S1=S4</formula>
    </cfRule>
    <cfRule type="expression" dxfId="3" priority="86">
      <formula>S1&lt;&gt;S4</formula>
    </cfRule>
  </conditionalFormatting>
  <conditionalFormatting sqref="T1">
    <cfRule type="expression" dxfId="0" priority="79">
      <formula>OR(T$1="",T$1="Unexecuted")</formula>
    </cfRule>
    <cfRule type="expression" dxfId="1" priority="80">
      <formula>T1="Warning"</formula>
    </cfRule>
    <cfRule type="expression" dxfId="2" priority="81">
      <formula>T1=T4</formula>
    </cfRule>
    <cfRule type="expression" dxfId="3" priority="82">
      <formula>T1&lt;&gt;T4</formula>
    </cfRule>
  </conditionalFormatting>
  <conditionalFormatting sqref="U1">
    <cfRule type="expression" dxfId="0" priority="71">
      <formula>OR(U$1="",U$1="Unexecuted")</formula>
    </cfRule>
    <cfRule type="expression" dxfId="1" priority="72">
      <formula>U1="Warning"</formula>
    </cfRule>
    <cfRule type="expression" dxfId="2" priority="73">
      <formula>U1=U4</formula>
    </cfRule>
    <cfRule type="expression" dxfId="3" priority="74">
      <formula>U1&lt;&gt;U4</formula>
    </cfRule>
  </conditionalFormatting>
  <conditionalFormatting sqref="V1">
    <cfRule type="expression" dxfId="0" priority="67">
      <formula>OR(V$1="",V$1="Unexecuted")</formula>
    </cfRule>
    <cfRule type="expression" dxfId="1" priority="68">
      <formula>V1="Warning"</formula>
    </cfRule>
    <cfRule type="expression" dxfId="2" priority="69">
      <formula>V1=V4</formula>
    </cfRule>
    <cfRule type="expression" dxfId="3" priority="70">
      <formula>V1&lt;&gt;V4</formula>
    </cfRule>
  </conditionalFormatting>
  <conditionalFormatting sqref="W1">
    <cfRule type="expression" dxfId="0" priority="59">
      <formula>OR(W$1="",W$1="Unexecuted")</formula>
    </cfRule>
    <cfRule type="expression" dxfId="1" priority="60">
      <formula>W1="Warning"</formula>
    </cfRule>
    <cfRule type="expression" dxfId="2" priority="61">
      <formula>W1=W4</formula>
    </cfRule>
    <cfRule type="expression" dxfId="3" priority="62">
      <formula>W1&lt;&gt;W4</formula>
    </cfRule>
  </conditionalFormatting>
  <conditionalFormatting sqref="X1">
    <cfRule type="expression" dxfId="0" priority="55">
      <formula>OR(X$1="",X$1="Unexecuted")</formula>
    </cfRule>
    <cfRule type="expression" dxfId="1" priority="56">
      <formula>X1="Warning"</formula>
    </cfRule>
    <cfRule type="expression" dxfId="2" priority="57">
      <formula>X1=X4</formula>
    </cfRule>
    <cfRule type="expression" dxfId="3" priority="58">
      <formula>X1&lt;&gt;X4</formula>
    </cfRule>
  </conditionalFormatting>
  <conditionalFormatting sqref="Y1">
    <cfRule type="expression" dxfId="0" priority="51">
      <formula>OR(Y$1="",Y$1="Unexecuted")</formula>
    </cfRule>
    <cfRule type="expression" dxfId="1" priority="52">
      <formula>Y1="Warning"</formula>
    </cfRule>
    <cfRule type="expression" dxfId="2" priority="53">
      <formula>Y1=Y4</formula>
    </cfRule>
    <cfRule type="expression" dxfId="3" priority="54">
      <formula>Y1&lt;&gt;Y4</formula>
    </cfRule>
  </conditionalFormatting>
  <conditionalFormatting sqref="Z1">
    <cfRule type="expression" dxfId="0" priority="47">
      <formula>OR(Z$1="",Z$1="Unexecuted")</formula>
    </cfRule>
    <cfRule type="expression" dxfId="1" priority="48">
      <formula>Z1="Warning"</formula>
    </cfRule>
    <cfRule type="expression" dxfId="2" priority="49">
      <formula>Z1=Z4</formula>
    </cfRule>
    <cfRule type="expression" dxfId="3" priority="50">
      <formula>Z1&lt;&gt;Z4</formula>
    </cfRule>
  </conditionalFormatting>
  <conditionalFormatting sqref="AA1">
    <cfRule type="expression" dxfId="0" priority="43">
      <formula>OR(AA$1="",AA$1="Unexecuted")</formula>
    </cfRule>
    <cfRule type="expression" dxfId="1" priority="44">
      <formula>AA1="Warning"</formula>
    </cfRule>
    <cfRule type="expression" dxfId="2" priority="45">
      <formula>AA1=AA4</formula>
    </cfRule>
    <cfRule type="expression" dxfId="3" priority="46">
      <formula>AA1&lt;&gt;AA4</formula>
    </cfRule>
  </conditionalFormatting>
  <conditionalFormatting sqref="AB1">
    <cfRule type="expression" dxfId="0" priority="39">
      <formula>OR(AB$1="",AB$1="Unexecuted")</formula>
    </cfRule>
    <cfRule type="expression" dxfId="1" priority="40">
      <formula>AB1="Warning"</formula>
    </cfRule>
    <cfRule type="expression" dxfId="2" priority="41">
      <formula>AB1=AB4</formula>
    </cfRule>
    <cfRule type="expression" dxfId="3" priority="42">
      <formula>AB1&lt;&gt;AB4</formula>
    </cfRule>
  </conditionalFormatting>
  <conditionalFormatting sqref="AC1">
    <cfRule type="expression" dxfId="0" priority="35">
      <formula>OR(AC$1="",AC$1="Unexecuted")</formula>
    </cfRule>
    <cfRule type="expression" dxfId="1" priority="36">
      <formula>AC1="Warning"</formula>
    </cfRule>
    <cfRule type="expression" dxfId="2" priority="37">
      <formula>AC1=AC4</formula>
    </cfRule>
    <cfRule type="expression" dxfId="3" priority="38">
      <formula>AC1&lt;&gt;AC4</formula>
    </cfRule>
  </conditionalFormatting>
  <conditionalFormatting sqref="AD1">
    <cfRule type="expression" dxfId="0" priority="31">
      <formula>OR(AD$1="",AD$1="Unexecuted")</formula>
    </cfRule>
    <cfRule type="expression" dxfId="1" priority="32">
      <formula>AD1="Warning"</formula>
    </cfRule>
    <cfRule type="expression" dxfId="2" priority="33">
      <formula>AD1=AD4</formula>
    </cfRule>
    <cfRule type="expression" dxfId="3" priority="34">
      <formula>AD1&lt;&gt;AD4</formula>
    </cfRule>
  </conditionalFormatting>
  <conditionalFormatting sqref="AE1">
    <cfRule type="expression" dxfId="0" priority="27">
      <formula>OR(AE$1="",AE$1="Unexecuted")</formula>
    </cfRule>
    <cfRule type="expression" dxfId="1" priority="28">
      <formula>AE1="Warning"</formula>
    </cfRule>
    <cfRule type="expression" dxfId="2" priority="29">
      <formula>AE1=AE4</formula>
    </cfRule>
    <cfRule type="expression" dxfId="3" priority="30">
      <formula>AE1&lt;&gt;AE4</formula>
    </cfRule>
  </conditionalFormatting>
  <conditionalFormatting sqref="AF1">
    <cfRule type="expression" dxfId="0" priority="23">
      <formula>OR(AF$1="",AF$1="Unexecuted")</formula>
    </cfRule>
    <cfRule type="expression" dxfId="1" priority="24">
      <formula>AF1="Warning"</formula>
    </cfRule>
    <cfRule type="expression" dxfId="2" priority="25">
      <formula>AF1=AF4</formula>
    </cfRule>
    <cfRule type="expression" dxfId="3" priority="26">
      <formula>AF1&lt;&gt;AF4</formula>
    </cfRule>
  </conditionalFormatting>
  <conditionalFormatting sqref="AG1">
    <cfRule type="expression" dxfId="0" priority="19">
      <formula>OR(AG$1="",AG$1="Unexecuted")</formula>
    </cfRule>
    <cfRule type="expression" dxfId="1" priority="20">
      <formula>AG1="Warning"</formula>
    </cfRule>
    <cfRule type="expression" dxfId="2" priority="21">
      <formula>AG1=AG4</formula>
    </cfRule>
    <cfRule type="expression" dxfId="3" priority="22">
      <formula>AG1&lt;&gt;AG4</formula>
    </cfRule>
  </conditionalFormatting>
  <conditionalFormatting sqref="AH1">
    <cfRule type="expression" dxfId="0" priority="15">
      <formula>OR(AH$1="",AH$1="Unexecuted")</formula>
    </cfRule>
    <cfRule type="expression" dxfId="1" priority="16">
      <formula>AH1="Warning"</formula>
    </cfRule>
    <cfRule type="expression" dxfId="2" priority="17">
      <formula>AH1=AH4</formula>
    </cfRule>
    <cfRule type="expression" dxfId="3" priority="18">
      <formula>AH1&lt;&gt;AH4</formula>
    </cfRule>
  </conditionalFormatting>
  <conditionalFormatting sqref="AI1">
    <cfRule type="expression" dxfId="0" priority="11">
      <formula>OR(AI$1="",AI$1="Unexecuted")</formula>
    </cfRule>
    <cfRule type="expression" dxfId="1" priority="12">
      <formula>AI1="Warning"</formula>
    </cfRule>
    <cfRule type="expression" dxfId="2" priority="13">
      <formula>AI1=AI4</formula>
    </cfRule>
    <cfRule type="expression" dxfId="3" priority="14">
      <formula>AI1&lt;&gt;AI4</formula>
    </cfRule>
  </conditionalFormatting>
  <conditionalFormatting sqref="AJ1">
    <cfRule type="expression" dxfId="0" priority="7">
      <formula>OR(AJ$1="",AJ$1="Unexecuted")</formula>
    </cfRule>
    <cfRule type="expression" dxfId="1" priority="8">
      <formula>AJ1="Warning"</formula>
    </cfRule>
    <cfRule type="expression" dxfId="2" priority="9">
      <formula>AJ1=AJ4</formula>
    </cfRule>
    <cfRule type="expression" dxfId="3" priority="10">
      <formula>AJ1&lt;&gt;AJ4</formula>
    </cfRule>
  </conditionalFormatting>
  <conditionalFormatting sqref="AK1">
    <cfRule type="expression" dxfId="0" priority="3">
      <formula>OR(AK$1="",AK$1="Unexecuted")</formula>
    </cfRule>
    <cfRule type="expression" dxfId="1" priority="4">
      <formula>AK1="Warning"</formula>
    </cfRule>
    <cfRule type="expression" dxfId="2" priority="5">
      <formula>AK1=AK4</formula>
    </cfRule>
    <cfRule type="expression" dxfId="3" priority="6">
      <formula>AK1&lt;&gt;AK4</formula>
    </cfRule>
  </conditionalFormatting>
  <conditionalFormatting sqref="AM1">
    <cfRule type="expression" dxfId="0" priority="215">
      <formula>OR(AM$1="",AM$1="Unexecuted")</formula>
    </cfRule>
    <cfRule type="expression" dxfId="1" priority="216">
      <formula>AM1="Warning"</formula>
    </cfRule>
    <cfRule type="expression" dxfId="2" priority="217">
      <formula>AM1=AM4</formula>
    </cfRule>
    <cfRule type="expression" dxfId="3" priority="218">
      <formula>AM1&lt;&gt;AM4</formula>
    </cfRule>
  </conditionalFormatting>
  <conditionalFormatting sqref="AV1">
    <cfRule type="expression" dxfId="0" priority="211">
      <formula>OR(AV$1="",AV$1="Unexecuted")</formula>
    </cfRule>
    <cfRule type="expression" dxfId="1" priority="212">
      <formula>AV1="Warning"</formula>
    </cfRule>
    <cfRule type="expression" dxfId="2" priority="213">
      <formula>AV1=AV4</formula>
    </cfRule>
    <cfRule type="expression" dxfId="3" priority="214">
      <formula>AV1&lt;&gt;AV4</formula>
    </cfRule>
  </conditionalFormatting>
  <conditionalFormatting sqref="AW1">
    <cfRule type="expression" dxfId="0" priority="207">
      <formula>OR(AW$1="",AW$1="Unexecuted")</formula>
    </cfRule>
    <cfRule type="expression" dxfId="1" priority="208">
      <formula>AW1="Warning"</formula>
    </cfRule>
    <cfRule type="expression" dxfId="2" priority="209">
      <formula>AW1=AW4</formula>
    </cfRule>
    <cfRule type="expression" dxfId="3" priority="210">
      <formula>AW1&lt;&gt;AW4</formula>
    </cfRule>
  </conditionalFormatting>
  <conditionalFormatting sqref="AX1">
    <cfRule type="expression" dxfId="0" priority="203">
      <formula>OR(AX$1="",AX$1="Unexecuted")</formula>
    </cfRule>
    <cfRule type="expression" dxfId="1" priority="204">
      <formula>AX1="Warning"</formula>
    </cfRule>
    <cfRule type="expression" dxfId="2" priority="205">
      <formula>AX1=AX4</formula>
    </cfRule>
    <cfRule type="expression" dxfId="3" priority="206">
      <formula>AX1&lt;&gt;AX4</formula>
    </cfRule>
  </conditionalFormatting>
  <conditionalFormatting sqref="AY1">
    <cfRule type="expression" dxfId="0" priority="199">
      <formula>OR(AY$1="",AY$1="Unexecuted")</formula>
    </cfRule>
    <cfRule type="expression" dxfId="1" priority="200">
      <formula>AY1="Warning"</formula>
    </cfRule>
    <cfRule type="expression" dxfId="2" priority="201">
      <formula>AY1=AY4</formula>
    </cfRule>
    <cfRule type="expression" dxfId="3" priority="202">
      <formula>AY1&lt;&gt;AY4</formula>
    </cfRule>
  </conditionalFormatting>
  <conditionalFormatting sqref="AZ1">
    <cfRule type="expression" dxfId="0" priority="195">
      <formula>OR(AZ$1="",AZ$1="Unexecuted")</formula>
    </cfRule>
    <cfRule type="expression" dxfId="1" priority="196">
      <formula>AZ1="Warning"</formula>
    </cfRule>
    <cfRule type="expression" dxfId="2" priority="197">
      <formula>AZ1=AZ4</formula>
    </cfRule>
    <cfRule type="expression" dxfId="3" priority="198">
      <formula>AZ1&lt;&gt;AZ4</formula>
    </cfRule>
  </conditionalFormatting>
  <conditionalFormatting sqref="BA1">
    <cfRule type="expression" dxfId="0" priority="191">
      <formula>OR(BA$1="",BA$1="Unexecuted")</formula>
    </cfRule>
    <cfRule type="expression" dxfId="1" priority="192">
      <formula>BA1="Warning"</formula>
    </cfRule>
    <cfRule type="expression" dxfId="2" priority="193">
      <formula>BA1=BA4</formula>
    </cfRule>
    <cfRule type="expression" dxfId="3" priority="194">
      <formula>BA1&lt;&gt;BA4</formula>
    </cfRule>
  </conditionalFormatting>
  <conditionalFormatting sqref="BB1">
    <cfRule type="expression" dxfId="0" priority="187">
      <formula>OR(BB$1="",BB$1="Unexecuted")</formula>
    </cfRule>
    <cfRule type="expression" dxfId="1" priority="188">
      <formula>BB1="Warning"</formula>
    </cfRule>
    <cfRule type="expression" dxfId="2" priority="189">
      <formula>BB1=BB4</formula>
    </cfRule>
    <cfRule type="expression" dxfId="3" priority="190">
      <formula>BB1&lt;&gt;BB4</formula>
    </cfRule>
  </conditionalFormatting>
  <conditionalFormatting sqref="BC1">
    <cfRule type="expression" dxfId="0" priority="183">
      <formula>OR(BC$1="",BC$1="Unexecuted")</formula>
    </cfRule>
    <cfRule type="expression" dxfId="1" priority="184">
      <formula>BC1="Warning"</formula>
    </cfRule>
    <cfRule type="expression" dxfId="2" priority="185">
      <formula>BC1=BC4</formula>
    </cfRule>
    <cfRule type="expression" dxfId="3" priority="186">
      <formula>BC1&lt;&gt;BC4</formula>
    </cfRule>
  </conditionalFormatting>
  <conditionalFormatting sqref="BD1">
    <cfRule type="expression" dxfId="0" priority="179">
      <formula>OR(BD$1="",BD$1="Unexecuted")</formula>
    </cfRule>
    <cfRule type="expression" dxfId="1" priority="180">
      <formula>BD1="Warning"</formula>
    </cfRule>
    <cfRule type="expression" dxfId="2" priority="181">
      <formula>BD1=BD4</formula>
    </cfRule>
    <cfRule type="expression" dxfId="3" priority="182">
      <formula>BD1&lt;&gt;BD4</formula>
    </cfRule>
  </conditionalFormatting>
  <conditionalFormatting sqref="BE1">
    <cfRule type="expression" dxfId="0" priority="175">
      <formula>OR(BE$1="",BE$1="Unexecuted")</formula>
    </cfRule>
    <cfRule type="expression" dxfId="1" priority="176">
      <formula>BE1="Warning"</formula>
    </cfRule>
    <cfRule type="expression" dxfId="2" priority="177">
      <formula>BE1=BE4</formula>
    </cfRule>
    <cfRule type="expression" dxfId="3" priority="178">
      <formula>BE1&lt;&gt;BE4</formula>
    </cfRule>
  </conditionalFormatting>
  <conditionalFormatting sqref="BG1">
    <cfRule type="expression" dxfId="0" priority="167">
      <formula>OR(BG$1="",BG$1="Unexecuted")</formula>
    </cfRule>
    <cfRule type="expression" dxfId="1" priority="168">
      <formula>BG1="Warning"</formula>
    </cfRule>
    <cfRule type="expression" dxfId="2" priority="169">
      <formula>BG1=BG4</formula>
    </cfRule>
    <cfRule type="expression" dxfId="3" priority="170">
      <formula>BG1&lt;&gt;BG4</formula>
    </cfRule>
  </conditionalFormatting>
  <conditionalFormatting sqref="$A14:$XFD14">
    <cfRule type="expression" dxfId="4" priority="2">
      <formula>A$13="Yes"</formula>
    </cfRule>
  </conditionalFormatting>
  <conditionalFormatting sqref="$A16:$XFD16">
    <cfRule type="expression" dxfId="4" priority="1">
      <formula>A$15="Yes"</formula>
    </cfRule>
  </conditionalFormatting>
  <conditionalFormatting sqref="AN1:AU1 BN1:BX1">
    <cfRule type="expression" dxfId="0" priority="219">
      <formula>OR(AN$1="",AN$1="Unexecuted")</formula>
    </cfRule>
    <cfRule type="expression" dxfId="1" priority="220">
      <formula>AN1="Warning"</formula>
    </cfRule>
    <cfRule type="expression" dxfId="2" priority="221">
      <formula>AN1=AN4</formula>
    </cfRule>
    <cfRule type="expression" dxfId="3" priority="222">
      <formula>AN1&lt;&gt;AN4</formula>
    </cfRule>
  </conditionalFormatting>
  <conditionalFormatting sqref="BF1 BH1:BM1">
    <cfRule type="expression" dxfId="0" priority="171">
      <formula>OR(BF$1="",BF$1="Unexecuted")</formula>
    </cfRule>
    <cfRule type="expression" dxfId="1" priority="172">
      <formula>BF1="Warning"</formula>
    </cfRule>
    <cfRule type="expression" dxfId="2" priority="173">
      <formula>BF1=BF4</formula>
    </cfRule>
    <cfRule type="expression" dxfId="3" priority="174">
      <formula>BF1&lt;&gt;BF4</formula>
    </cfRule>
  </conditionalFormatting>
  <dataValidations count="2">
    <dataValidation type="list" allowBlank="1" showInputMessage="1" showErrorMessage="1" sqref="B11 C11 D11 E11 F11 G11 H11 I11 J11 K11 L11 M11 N11 O11 P11 Q11 R11 S11 T11 U11 V11 W11 X11 Y11 Z11 AA11 AB11 AC11 AD11 AE11 AF11 AG11 AH11 AI11 AJ11 AK11 AM11 AN11:AU11 AV11 AW11 AX11 AY11 AZ11 BA11 BB11 BC11 BD11 BE11 BF11 BG11 BH11:BM11 BN11:BX11">
      <formula1>"All,Top Up OCR Rek. Koran Mandiri,Use OCR Rek. Koran Mandiri"</formula1>
    </dataValidation>
    <dataValidation type="list" allowBlank="1" showInputMessage="1" showErrorMessage="1" sqref="B13 C13 D13 E13 F13 G13 H13 I13 J13 K13 L13 M13 N13 O13 P13 Q13 R13 S13 T13 U13 V13 W13 X13 Y13 Z13 AA13 AB13 AC13 AD13 AE13 AF13 AG13 AH13 AI13 AJ13 AK13 AM13 AN13:AU13 AV13 AW13 AX13 AY13 AZ13 BA13 BB13 BC13 BD13 BE13 BF13 BG13 BH13:BJ13 BK13 BL13 BM13 BN13:BT13 BU13 BV13:BX13 B15 C15 D15 E15 F15 G15 H15 I15 J15 K15 L15 M15 N15 O15 P15 Q15 R15 S15 T15 U15 V15 W15 X15 Y15 Z15 AA15 AB15 AC15 AD15 AE15 AF15 AG15 AH15 AI15 AJ15 AK15 AM15 AN15:AU15 AV15 AW15 AX15 AY15 AZ15 BA15 BB15 BC15 BD15 BE15 BF15 BG15 BH15:BI15 BJ15 BK15 BL15 BM15 BN15:BT15 BU15 BV15:BX15">
      <formula1>"Yes,No"</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T31"/>
  <sheetViews>
    <sheetView topLeftCell="A13" workbookViewId="0">
      <selection activeCell="C9" sqref="C9"/>
    </sheetView>
  </sheetViews>
  <sheetFormatPr defaultColWidth="8.72727272727273" defaultRowHeight="14.5"/>
  <cols>
    <col min="1" max="1" width="37.1818181818182" customWidth="1"/>
    <col min="2" max="3" width="35.8181818181818" customWidth="1"/>
    <col min="4" max="5" width="35.7272727272727" customWidth="1"/>
    <col min="6" max="37" width="35.8181818181818" customWidth="1"/>
    <col min="38" max="38" width="37.1818181818182" customWidth="1"/>
    <col min="39" max="41" width="35.8181818181818" customWidth="1"/>
    <col min="42" max="42" width="38" customWidth="1"/>
    <col min="43" max="44" width="34.2727272727273" customWidth="1"/>
    <col min="45" max="45" width="34.4545454545455" customWidth="1"/>
    <col min="46" max="46" width="33.1818181818182" customWidth="1"/>
    <col min="47" max="57" width="34.1818181818182" customWidth="1"/>
    <col min="58" max="58" width="36.5454545454545" customWidth="1"/>
    <col min="59" max="61" width="35.7272727272727" customWidth="1"/>
    <col min="62" max="62" width="35.4545454545455" customWidth="1"/>
    <col min="63" max="63" width="34.5454545454545" customWidth="1"/>
    <col min="64" max="72" width="35.7272727272727" customWidth="1"/>
  </cols>
  <sheetData>
    <row r="1" spans="1:72">
      <c r="A1" t="s">
        <v>0</v>
      </c>
      <c r="B1" t="s">
        <v>97</v>
      </c>
      <c r="C1" t="s">
        <v>97</v>
      </c>
      <c r="D1" t="s">
        <v>97</v>
      </c>
      <c r="E1" t="s">
        <v>97</v>
      </c>
      <c r="F1" t="s">
        <v>97</v>
      </c>
      <c r="G1" t="s">
        <v>97</v>
      </c>
      <c r="H1" t="s">
        <v>97</v>
      </c>
      <c r="I1" t="s">
        <v>97</v>
      </c>
      <c r="J1" t="s">
        <v>97</v>
      </c>
      <c r="K1" t="s">
        <v>97</v>
      </c>
      <c r="L1" t="s">
        <v>97</v>
      </c>
      <c r="M1" t="s">
        <v>97</v>
      </c>
      <c r="N1" t="s">
        <v>97</v>
      </c>
      <c r="O1" t="s">
        <v>97</v>
      </c>
      <c r="P1" t="s">
        <v>97</v>
      </c>
      <c r="Q1" t="s">
        <v>97</v>
      </c>
      <c r="R1" t="s">
        <v>97</v>
      </c>
      <c r="S1" t="s">
        <v>97</v>
      </c>
      <c r="T1" t="s">
        <v>97</v>
      </c>
      <c r="U1" t="s">
        <v>97</v>
      </c>
      <c r="V1" t="s">
        <v>97</v>
      </c>
      <c r="W1" t="s">
        <v>97</v>
      </c>
      <c r="X1" t="s">
        <v>97</v>
      </c>
      <c r="Y1" t="s">
        <v>97</v>
      </c>
      <c r="Z1" t="s">
        <v>97</v>
      </c>
      <c r="AA1" t="s">
        <v>97</v>
      </c>
      <c r="AB1" t="s">
        <v>97</v>
      </c>
      <c r="AC1" t="s">
        <v>97</v>
      </c>
      <c r="AD1" t="s">
        <v>97</v>
      </c>
      <c r="AE1" t="s">
        <v>97</v>
      </c>
      <c r="AF1" t="s">
        <v>97</v>
      </c>
      <c r="AG1" t="s">
        <v>97</v>
      </c>
      <c r="AH1" t="s">
        <v>97</v>
      </c>
      <c r="AI1" t="s">
        <v>97</v>
      </c>
      <c r="AJ1" t="s">
        <v>97</v>
      </c>
      <c r="AK1" t="s">
        <v>97</v>
      </c>
      <c r="AM1" t="s">
        <v>336</v>
      </c>
      <c r="AO1" t="s">
        <v>337</v>
      </c>
      <c r="AP1" t="s">
        <v>337</v>
      </c>
      <c r="AQ1" t="s">
        <v>337</v>
      </c>
      <c r="AR1" t="s">
        <v>336</v>
      </c>
      <c r="AS1" t="s">
        <v>337</v>
      </c>
      <c r="AT1" t="s">
        <v>337</v>
      </c>
      <c r="AU1" t="s">
        <v>337</v>
      </c>
      <c r="AV1" t="s">
        <v>336</v>
      </c>
      <c r="AW1" t="s">
        <v>337</v>
      </c>
      <c r="AX1" t="s">
        <v>336</v>
      </c>
      <c r="AY1" t="s">
        <v>336</v>
      </c>
      <c r="AZ1" t="s">
        <v>336</v>
      </c>
      <c r="BA1" t="s">
        <v>336</v>
      </c>
      <c r="BB1" t="s">
        <v>336</v>
      </c>
      <c r="BC1" t="s">
        <v>336</v>
      </c>
      <c r="BD1" t="s">
        <v>337</v>
      </c>
      <c r="BE1" t="s">
        <v>97</v>
      </c>
      <c r="BF1" t="s">
        <v>337</v>
      </c>
      <c r="BG1" t="s">
        <v>337</v>
      </c>
      <c r="BH1" t="s">
        <v>337</v>
      </c>
      <c r="BI1" t="s">
        <v>337</v>
      </c>
      <c r="BJ1" t="s">
        <v>337</v>
      </c>
      <c r="BK1" t="s">
        <v>337</v>
      </c>
      <c r="BM1" t="s">
        <v>97</v>
      </c>
      <c r="BN1" t="s">
        <v>97</v>
      </c>
      <c r="BO1" t="s">
        <v>97</v>
      </c>
      <c r="BP1" t="s">
        <v>97</v>
      </c>
      <c r="BQ1" t="s">
        <v>97</v>
      </c>
      <c r="BR1" t="s">
        <v>97</v>
      </c>
      <c r="BS1" t="s">
        <v>97</v>
      </c>
      <c r="BT1" t="s">
        <v>97</v>
      </c>
    </row>
    <row r="2" spans="1:72">
      <c r="A2" t="s">
        <v>4</v>
      </c>
      <c r="B2" t="s">
        <v>338</v>
      </c>
      <c r="C2" t="s">
        <v>338</v>
      </c>
      <c r="D2" t="s">
        <v>338</v>
      </c>
      <c r="E2" t="s">
        <v>338</v>
      </c>
      <c r="F2" t="s">
        <v>338</v>
      </c>
      <c r="G2" t="s">
        <v>338</v>
      </c>
      <c r="H2" t="s">
        <v>338</v>
      </c>
      <c r="I2" t="s">
        <v>338</v>
      </c>
      <c r="J2" t="s">
        <v>338</v>
      </c>
      <c r="K2" t="s">
        <v>338</v>
      </c>
      <c r="L2" t="s">
        <v>338</v>
      </c>
      <c r="M2" t="s">
        <v>338</v>
      </c>
      <c r="N2" t="s">
        <v>338</v>
      </c>
      <c r="O2" t="s">
        <v>338</v>
      </c>
      <c r="P2" t="s">
        <v>338</v>
      </c>
      <c r="Q2" t="s">
        <v>338</v>
      </c>
      <c r="R2" t="s">
        <v>338</v>
      </c>
      <c r="S2" t="s">
        <v>338</v>
      </c>
      <c r="T2" t="s">
        <v>338</v>
      </c>
      <c r="U2" t="s">
        <v>338</v>
      </c>
      <c r="V2" t="s">
        <v>338</v>
      </c>
      <c r="W2" t="s">
        <v>338</v>
      </c>
      <c r="X2" t="s">
        <v>338</v>
      </c>
      <c r="Y2" t="s">
        <v>338</v>
      </c>
      <c r="Z2" t="s">
        <v>338</v>
      </c>
      <c r="AA2" t="s">
        <v>338</v>
      </c>
      <c r="AB2" t="s">
        <v>338</v>
      </c>
      <c r="AC2" t="s">
        <v>338</v>
      </c>
      <c r="AD2" t="s">
        <v>338</v>
      </c>
      <c r="AE2" t="s">
        <v>338</v>
      </c>
      <c r="AF2" t="s">
        <v>338</v>
      </c>
      <c r="AG2" t="s">
        <v>338</v>
      </c>
      <c r="AH2" t="s">
        <v>338</v>
      </c>
      <c r="AI2" t="s">
        <v>338</v>
      </c>
      <c r="AJ2" t="s">
        <v>338</v>
      </c>
      <c r="AK2" t="s">
        <v>338</v>
      </c>
      <c r="AM2" t="s">
        <v>338</v>
      </c>
      <c r="AN2" t="s">
        <v>338</v>
      </c>
      <c r="AO2" t="s">
        <v>342</v>
      </c>
      <c r="AP2" t="s">
        <v>342</v>
      </c>
      <c r="AQ2" t="s">
        <v>342</v>
      </c>
      <c r="AR2" t="s">
        <v>338</v>
      </c>
      <c r="AS2" t="s">
        <v>342</v>
      </c>
      <c r="AT2" t="s">
        <v>342</v>
      </c>
      <c r="AU2" t="s">
        <v>342</v>
      </c>
      <c r="AV2" t="s">
        <v>338</v>
      </c>
      <c r="AW2" t="s">
        <v>342</v>
      </c>
      <c r="AX2" t="s">
        <v>338</v>
      </c>
      <c r="AY2" t="s">
        <v>338</v>
      </c>
      <c r="AZ2" t="s">
        <v>338</v>
      </c>
      <c r="BA2" t="s">
        <v>338</v>
      </c>
      <c r="BB2" t="s">
        <v>338</v>
      </c>
      <c r="BC2" t="s">
        <v>338</v>
      </c>
      <c r="BD2" t="s">
        <v>342</v>
      </c>
      <c r="BF2" t="s">
        <v>342</v>
      </c>
      <c r="BG2" t="s">
        <v>342</v>
      </c>
      <c r="BH2" t="s">
        <v>340</v>
      </c>
      <c r="BI2" t="s">
        <v>340</v>
      </c>
      <c r="BJ2" t="s">
        <v>342</v>
      </c>
      <c r="BK2" t="s">
        <v>342</v>
      </c>
      <c r="BL2" t="s">
        <v>5</v>
      </c>
      <c r="BM2" t="s">
        <v>5</v>
      </c>
      <c r="BN2" t="s">
        <v>5</v>
      </c>
      <c r="BO2" t="s">
        <v>5</v>
      </c>
      <c r="BP2" t="s">
        <v>5</v>
      </c>
      <c r="BQ2" t="s">
        <v>5</v>
      </c>
      <c r="BR2" t="s">
        <v>5</v>
      </c>
      <c r="BS2" t="s">
        <v>5</v>
      </c>
      <c r="BT2" t="s">
        <v>5</v>
      </c>
    </row>
    <row r="3" ht="43.5" spans="1:72">
      <c r="A3" t="s">
        <v>346</v>
      </c>
      <c r="B3" s="11" t="s">
        <v>1621</v>
      </c>
      <c r="C3" s="11" t="s">
        <v>1622</v>
      </c>
      <c r="D3" s="11" t="s">
        <v>1623</v>
      </c>
      <c r="E3" s="11" t="s">
        <v>1624</v>
      </c>
      <c r="F3" s="11" t="s">
        <v>1625</v>
      </c>
      <c r="G3" s="11" t="s">
        <v>1626</v>
      </c>
      <c r="H3" s="11" t="s">
        <v>1627</v>
      </c>
      <c r="I3" s="11" t="s">
        <v>1628</v>
      </c>
      <c r="J3" s="11" t="s">
        <v>1629</v>
      </c>
      <c r="K3" s="11" t="s">
        <v>1630</v>
      </c>
      <c r="L3" s="11" t="s">
        <v>1631</v>
      </c>
      <c r="M3" s="11" t="s">
        <v>1632</v>
      </c>
      <c r="N3" s="11" t="s">
        <v>1633</v>
      </c>
      <c r="O3" s="11" t="s">
        <v>1634</v>
      </c>
      <c r="P3" s="11" t="s">
        <v>1635</v>
      </c>
      <c r="Q3" s="11" t="s">
        <v>1636</v>
      </c>
      <c r="R3" s="11" t="s">
        <v>1637</v>
      </c>
      <c r="S3" s="11" t="s">
        <v>1638</v>
      </c>
      <c r="T3" s="11" t="s">
        <v>1639</v>
      </c>
      <c r="U3" s="11" t="s">
        <v>1640</v>
      </c>
      <c r="V3" s="11" t="s">
        <v>1641</v>
      </c>
      <c r="W3" s="11" t="s">
        <v>1642</v>
      </c>
      <c r="X3" s="11" t="s">
        <v>1643</v>
      </c>
      <c r="Y3" s="11" t="s">
        <v>1644</v>
      </c>
      <c r="Z3" s="11" t="s">
        <v>1645</v>
      </c>
      <c r="AA3" s="11" t="s">
        <v>1646</v>
      </c>
      <c r="AB3" s="11" t="s">
        <v>1647</v>
      </c>
      <c r="AC3" s="11" t="s">
        <v>1648</v>
      </c>
      <c r="AD3" s="11" t="s">
        <v>1649</v>
      </c>
      <c r="AE3" s="11" t="s">
        <v>1650</v>
      </c>
      <c r="AF3" s="11" t="s">
        <v>1651</v>
      </c>
      <c r="AG3" s="11" t="s">
        <v>1652</v>
      </c>
      <c r="AH3" s="11" t="s">
        <v>1653</v>
      </c>
      <c r="AI3" s="11" t="s">
        <v>1654</v>
      </c>
      <c r="AJ3" s="11" t="s">
        <v>1655</v>
      </c>
      <c r="AK3" s="11" t="s">
        <v>1656</v>
      </c>
      <c r="AM3" s="11" t="s">
        <v>887</v>
      </c>
      <c r="AN3" s="11" t="s">
        <v>1657</v>
      </c>
      <c r="AO3" s="11" t="s">
        <v>1657</v>
      </c>
      <c r="AP3" s="11" t="s">
        <v>1658</v>
      </c>
      <c r="AQ3" s="11" t="s">
        <v>1659</v>
      </c>
      <c r="AR3" s="11" t="s">
        <v>1660</v>
      </c>
      <c r="AS3" s="11" t="s">
        <v>1661</v>
      </c>
      <c r="AT3" s="11" t="s">
        <v>1662</v>
      </c>
      <c r="AU3" s="11" t="s">
        <v>1662</v>
      </c>
      <c r="AV3" s="11" t="s">
        <v>1663</v>
      </c>
      <c r="AW3" s="11" t="s">
        <v>1664</v>
      </c>
      <c r="AX3" s="11" t="s">
        <v>1665</v>
      </c>
      <c r="AY3" s="11" t="s">
        <v>1666</v>
      </c>
      <c r="AZ3" s="11" t="s">
        <v>1667</v>
      </c>
      <c r="BA3" s="11" t="s">
        <v>1668</v>
      </c>
      <c r="BB3" s="11" t="s">
        <v>1669</v>
      </c>
      <c r="BC3" s="11" t="s">
        <v>1670</v>
      </c>
      <c r="BD3" s="11" t="s">
        <v>1671</v>
      </c>
      <c r="BE3" s="11" t="s">
        <v>1672</v>
      </c>
      <c r="BF3" s="11" t="s">
        <v>1556</v>
      </c>
      <c r="BG3" s="11" t="s">
        <v>1557</v>
      </c>
      <c r="BH3" s="11" t="s">
        <v>1558</v>
      </c>
      <c r="BI3" s="11" t="s">
        <v>678</v>
      </c>
      <c r="BJ3" s="11" t="s">
        <v>1559</v>
      </c>
      <c r="BK3" s="11" t="s">
        <v>438</v>
      </c>
      <c r="BL3" s="11" t="s">
        <v>1673</v>
      </c>
      <c r="BM3" s="11" t="s">
        <v>1674</v>
      </c>
      <c r="BN3" s="11" t="s">
        <v>1675</v>
      </c>
      <c r="BO3" s="11" t="s">
        <v>1676</v>
      </c>
      <c r="BP3" s="11" t="s">
        <v>1677</v>
      </c>
      <c r="BQ3" s="11" t="s">
        <v>1678</v>
      </c>
      <c r="BR3" s="11" t="s">
        <v>1679</v>
      </c>
      <c r="BS3" s="11" t="s">
        <v>1680</v>
      </c>
      <c r="BT3" s="11" t="s">
        <v>1681</v>
      </c>
    </row>
    <row r="4" spans="1:72">
      <c r="A4" t="s">
        <v>32</v>
      </c>
      <c r="B4" s="11" t="s">
        <v>2</v>
      </c>
      <c r="C4" s="11" t="s">
        <v>2</v>
      </c>
      <c r="D4" s="11" t="s">
        <v>2</v>
      </c>
      <c r="E4" s="11" t="s">
        <v>2</v>
      </c>
      <c r="F4" s="11" t="s">
        <v>2</v>
      </c>
      <c r="G4" s="11" t="s">
        <v>2</v>
      </c>
      <c r="H4" s="11" t="s">
        <v>2</v>
      </c>
      <c r="I4" s="11" t="s">
        <v>2</v>
      </c>
      <c r="J4" s="11" t="s">
        <v>2</v>
      </c>
      <c r="K4" s="11" t="s">
        <v>2</v>
      </c>
      <c r="L4" s="11" t="s">
        <v>2</v>
      </c>
      <c r="M4" s="11" t="s">
        <v>2</v>
      </c>
      <c r="N4" s="11" t="s">
        <v>2</v>
      </c>
      <c r="O4" s="11" t="s">
        <v>2</v>
      </c>
      <c r="P4" s="11" t="s">
        <v>2</v>
      </c>
      <c r="Q4" s="11" t="s">
        <v>2</v>
      </c>
      <c r="R4" s="11" t="s">
        <v>2</v>
      </c>
      <c r="S4" s="11" t="s">
        <v>2</v>
      </c>
      <c r="T4" s="11" t="s">
        <v>2</v>
      </c>
      <c r="U4" s="11" t="s">
        <v>2</v>
      </c>
      <c r="V4" s="11" t="s">
        <v>2</v>
      </c>
      <c r="W4" s="11" t="s">
        <v>2</v>
      </c>
      <c r="X4" s="11" t="s">
        <v>2</v>
      </c>
      <c r="Y4" s="11" t="s">
        <v>2</v>
      </c>
      <c r="Z4" s="11" t="s">
        <v>2</v>
      </c>
      <c r="AA4" s="11" t="s">
        <v>2</v>
      </c>
      <c r="AB4" s="11" t="s">
        <v>2</v>
      </c>
      <c r="AC4" s="11" t="s">
        <v>2</v>
      </c>
      <c r="AD4" s="11" t="s">
        <v>3</v>
      </c>
      <c r="AE4" s="11" t="s">
        <v>3</v>
      </c>
      <c r="AF4" s="11" t="s">
        <v>2</v>
      </c>
      <c r="AG4" s="11" t="s">
        <v>2</v>
      </c>
      <c r="AH4" s="11" t="s">
        <v>3</v>
      </c>
      <c r="AI4" s="11" t="s">
        <v>3</v>
      </c>
      <c r="AJ4" s="11" t="s">
        <v>3</v>
      </c>
      <c r="AK4" s="11" t="s">
        <v>2</v>
      </c>
      <c r="AM4" s="11" t="s">
        <v>3</v>
      </c>
      <c r="AN4" s="11" t="s">
        <v>3</v>
      </c>
      <c r="AO4" s="11" t="s">
        <v>2</v>
      </c>
      <c r="AP4" s="11" t="s">
        <v>3</v>
      </c>
      <c r="AQ4" s="11" t="s">
        <v>2</v>
      </c>
      <c r="AR4" s="11" t="s">
        <v>3</v>
      </c>
      <c r="AS4" s="11" t="s">
        <v>2</v>
      </c>
      <c r="AT4" s="11" t="s">
        <v>3</v>
      </c>
      <c r="AU4" s="11" t="s">
        <v>3</v>
      </c>
      <c r="AV4" s="11" t="s">
        <v>2</v>
      </c>
      <c r="AW4" s="11" t="s">
        <v>2</v>
      </c>
      <c r="AX4" s="11" t="s">
        <v>2</v>
      </c>
      <c r="AY4" s="11" t="s">
        <v>2</v>
      </c>
      <c r="AZ4" s="11" t="s">
        <v>2</v>
      </c>
      <c r="BA4" s="11" t="s">
        <v>2</v>
      </c>
      <c r="BB4" s="11" t="s">
        <v>2</v>
      </c>
      <c r="BC4" s="11" t="s">
        <v>2</v>
      </c>
      <c r="BD4" s="11" t="s">
        <v>2</v>
      </c>
      <c r="BE4" s="11" t="s">
        <v>2</v>
      </c>
      <c r="BF4" s="11" t="s">
        <v>2</v>
      </c>
      <c r="BG4" s="11" t="s">
        <v>2</v>
      </c>
      <c r="BH4" s="11" t="s">
        <v>2</v>
      </c>
      <c r="BI4" s="11" t="s">
        <v>2</v>
      </c>
      <c r="BJ4" s="11" t="s">
        <v>2</v>
      </c>
      <c r="BK4" s="11" t="s">
        <v>2</v>
      </c>
      <c r="BL4" s="11" t="s">
        <v>2</v>
      </c>
      <c r="BM4" s="11" t="s">
        <v>2</v>
      </c>
      <c r="BN4" s="11" t="s">
        <v>2</v>
      </c>
      <c r="BO4" s="11" t="s">
        <v>2</v>
      </c>
      <c r="BP4" s="11" t="s">
        <v>2</v>
      </c>
      <c r="BQ4" s="11" t="s">
        <v>2</v>
      </c>
      <c r="BR4" s="11" t="s">
        <v>3</v>
      </c>
      <c r="BS4" s="11" t="s">
        <v>2</v>
      </c>
      <c r="BT4" s="11" t="s">
        <v>3</v>
      </c>
    </row>
    <row r="5" spans="1:72">
      <c r="A5" t="s">
        <v>33</v>
      </c>
      <c r="B5">
        <f>COUNTIFS($A$9:$A$22,"*$*",B9:B22,"")</f>
        <v>0</v>
      </c>
      <c r="C5">
        <f>COUNTIFS($A$9:$A$22,"*$*",C9:C22,"")</f>
        <v>0</v>
      </c>
      <c r="D5">
        <f>COUNTIFS($A$9:$A$22,"*$*",D9:D22,"")</f>
        <v>0</v>
      </c>
      <c r="E5">
        <f>COUNTIFS($A$9:$A$22,"*$*",E9:E22,"")</f>
        <v>0</v>
      </c>
      <c r="F5">
        <f>COUNTIFS($A$9:$A$22,"*$*",F9:F22,"")</f>
        <v>0</v>
      </c>
      <c r="G5">
        <f>COUNTIFS($A$9:$A$22,"*$*",G9:G22,"")</f>
        <v>0</v>
      </c>
      <c r="H5">
        <f>COUNTIFS($A$9:$A$22,"*$*",H9:H22,"")</f>
        <v>0</v>
      </c>
      <c r="I5">
        <f>COUNTIFS($A$9:$A$22,"*$*",I9:I22,"")</f>
        <v>0</v>
      </c>
      <c r="J5">
        <f>COUNTIFS($A$9:$A$22,"*$*",J9:J22,"")</f>
        <v>0</v>
      </c>
      <c r="K5">
        <f>COUNTIFS($A$9:$A$22,"*$*",K9:K22,"")</f>
        <v>0</v>
      </c>
      <c r="L5">
        <f>COUNTIFS($A$9:$A$22,"*$*",L9:L22,"")</f>
        <v>0</v>
      </c>
      <c r="M5">
        <f>COUNTIFS($A$9:$A$22,"*$*",M9:M22,"")</f>
        <v>0</v>
      </c>
      <c r="N5">
        <f>COUNTIFS($A$9:$A$22,"*$*",N9:N22,"")</f>
        <v>0</v>
      </c>
      <c r="O5">
        <f>COUNTIFS($A$9:$A$22,"*$*",O9:O22,"")</f>
        <v>0</v>
      </c>
      <c r="P5">
        <f>COUNTIFS($A$9:$A$22,"*$*",P9:P22,"")</f>
        <v>0</v>
      </c>
      <c r="Q5">
        <f>COUNTIFS($A$9:$A$22,"*$*",Q9:Q22,"")</f>
        <v>0</v>
      </c>
      <c r="R5">
        <f>COUNTIFS($A$9:$A$22,"*$*",R9:R22,"")</f>
        <v>0</v>
      </c>
      <c r="S5">
        <f>COUNTIFS($A$9:$A$22,"*$*",S9:S22,"")</f>
        <v>0</v>
      </c>
      <c r="T5">
        <f>COUNTIFS($A$9:$A$22,"*$*",T9:T22,"")</f>
        <v>0</v>
      </c>
      <c r="U5">
        <f>COUNTIFS($A$9:$A$22,"*$*",U9:U22,"")</f>
        <v>0</v>
      </c>
      <c r="V5">
        <f>COUNTIFS($A$9:$A$22,"*$*",V9:V22,"")</f>
        <v>0</v>
      </c>
      <c r="W5">
        <f>COUNTIFS($A$9:$A$22,"*$*",W9:W22,"")</f>
        <v>0</v>
      </c>
      <c r="X5">
        <f>COUNTIFS($A$9:$A$22,"*$*",X9:X22,"")</f>
        <v>0</v>
      </c>
      <c r="Y5">
        <f>COUNTIFS($A$9:$A$22,"*$*",Y9:Y22,"")</f>
        <v>0</v>
      </c>
      <c r="Z5">
        <f>COUNTIFS($A$9:$A$22,"*$*",Z9:Z22,"")</f>
        <v>0</v>
      </c>
      <c r="AA5">
        <f>COUNTIFS($A$9:$A$22,"*$*",AA9:AA22,"")</f>
        <v>0</v>
      </c>
      <c r="AB5">
        <f>COUNTIFS($A$9:$A$22,"*$*",AB9:AB22,"")</f>
        <v>0</v>
      </c>
      <c r="AC5">
        <f>COUNTIFS($A$9:$A$22,"*$*",AC9:AC22,"")</f>
        <v>0</v>
      </c>
      <c r="AD5">
        <f>COUNTIFS($A$9:$A$22,"*$*",AD9:AD22,"")</f>
        <v>0</v>
      </c>
      <c r="AE5">
        <f>COUNTIFS($A$9:$A$22,"*$*",AE9:AE22,"")</f>
        <v>0</v>
      </c>
      <c r="AF5">
        <f>COUNTIFS($A$9:$A$22,"*$*",AF9:AF22,"")</f>
        <v>0</v>
      </c>
      <c r="AG5">
        <f>COUNTIFS($A$9:$A$22,"*$*",AG9:AG22,"")</f>
        <v>0</v>
      </c>
      <c r="AH5">
        <f>COUNTIFS($A$9:$A$22,"*$*",AH9:AH22,"")</f>
        <v>0</v>
      </c>
      <c r="AI5">
        <f>COUNTIFS($A$9:$A$22,"*$*",AI9:AI22,"")</f>
        <v>0</v>
      </c>
      <c r="AJ5">
        <f>COUNTIFS($A$9:$A$22,"*$*",AJ9:AJ22,"")</f>
        <v>0</v>
      </c>
      <c r="AK5">
        <f>COUNTIFS($A$9:$A$22,"*$*",AK9:AK22,"")</f>
        <v>0</v>
      </c>
      <c r="AM5">
        <f>COUNTIFS($A$9:$A$22,"*$*",AM9:AM22,"")</f>
        <v>0</v>
      </c>
      <c r="AN5">
        <f t="shared" ref="AN5:AX5" si="0">COUNTIFS($A$9:$A$22,"*$*",AN9:AN22,"")</f>
        <v>0</v>
      </c>
      <c r="AO5">
        <f t="shared" si="0"/>
        <v>0</v>
      </c>
      <c r="AP5">
        <f t="shared" si="0"/>
        <v>0</v>
      </c>
      <c r="AQ5">
        <f t="shared" si="0"/>
        <v>0</v>
      </c>
      <c r="AR5">
        <f t="shared" si="0"/>
        <v>0</v>
      </c>
      <c r="AS5">
        <f t="shared" si="0"/>
        <v>0</v>
      </c>
      <c r="AT5">
        <f t="shared" si="0"/>
        <v>0</v>
      </c>
      <c r="AU5">
        <f t="shared" si="0"/>
        <v>0</v>
      </c>
      <c r="AV5">
        <f>COUNTIFS($A$9:$A$22,"*$*",AV9:AV22,"")</f>
        <v>0</v>
      </c>
      <c r="AW5">
        <f>COUNTIFS($A$9:$A$22,"*$*",AW9:AW22,"")</f>
        <v>0</v>
      </c>
      <c r="AX5">
        <f>COUNTIFS($A$9:$A$22,"*$*",AX9:AX22,"")</f>
        <v>0</v>
      </c>
      <c r="AY5">
        <f>COUNTIFS($A$9:$A$22,"*$*",AY9:AY22,"")</f>
        <v>0</v>
      </c>
      <c r="AZ5">
        <f>COUNTIFS($A$9:$A$22,"*$*",AZ9:AZ22,"")</f>
        <v>0</v>
      </c>
      <c r="BA5">
        <f>COUNTIFS($A$9:$A$22,"*$*",BA9:BA22,"")</f>
        <v>0</v>
      </c>
      <c r="BB5">
        <f>COUNTIFS($A$9:$A$22,"*$*",BB9:BB22,"")</f>
        <v>0</v>
      </c>
      <c r="BC5">
        <f>COUNTIFS($A$9:$A$22,"*$*",BC9:BC22,"")</f>
        <v>0</v>
      </c>
      <c r="BD5">
        <f>COUNTIFS($A$9:$A$22,"*$*",BD9:BD22,"")</f>
        <v>0</v>
      </c>
      <c r="BE5">
        <f>COUNTIFS($A$9:$A$22,"*$*",BE9:BE22,"")</f>
        <v>0</v>
      </c>
      <c r="BF5">
        <f>COUNTIFS($A$9:$A$22,"*$*",BF9:BF22,"")</f>
        <v>0</v>
      </c>
      <c r="BG5">
        <f>COUNTIFS($A$9:$A$22,"*$*",BG9:BG22,"")</f>
        <v>0</v>
      </c>
      <c r="BH5">
        <f>COUNTIFS($A$9:$A$22,"*$*",BH9:BH22,"")</f>
        <v>0</v>
      </c>
      <c r="BI5">
        <f>COUNTIFS($A$9:$A$22,"*$*",BI9:BI22,"")</f>
        <v>0</v>
      </c>
      <c r="BJ5">
        <f>COUNTIFS($A$9:$A$22,"*$*",BJ9:BJ22,"")</f>
        <v>0</v>
      </c>
      <c r="BK5">
        <f>COUNTIFS($A$9:$A$21,"*$*",BK9:BK21,"")</f>
        <v>0</v>
      </c>
      <c r="BL5">
        <f t="shared" ref="BL5:BT5" si="1">COUNTIFS($A$9:$A$22,"*$*",BL9:BL22,"")</f>
        <v>0</v>
      </c>
      <c r="BM5">
        <f t="shared" si="1"/>
        <v>0</v>
      </c>
      <c r="BN5">
        <f t="shared" si="1"/>
        <v>0</v>
      </c>
      <c r="BO5">
        <f t="shared" si="1"/>
        <v>0</v>
      </c>
      <c r="BP5">
        <f t="shared" si="1"/>
        <v>0</v>
      </c>
      <c r="BQ5">
        <f t="shared" si="1"/>
        <v>0</v>
      </c>
      <c r="BR5">
        <f t="shared" si="1"/>
        <v>0</v>
      </c>
      <c r="BS5">
        <f t="shared" si="1"/>
        <v>0</v>
      </c>
      <c r="BT5">
        <f t="shared" si="1"/>
        <v>0</v>
      </c>
    </row>
    <row r="8" s="17" customFormat="1" spans="1:38">
      <c r="A8" s="22" t="s">
        <v>452</v>
      </c>
      <c r="AL8" s="22"/>
    </row>
    <row r="9" ht="29" spans="1:72">
      <c r="A9" s="23" t="s">
        <v>453</v>
      </c>
      <c r="B9" s="5" t="s">
        <v>985</v>
      </c>
      <c r="C9" s="11" t="s">
        <v>455</v>
      </c>
      <c r="D9" s="11" t="s">
        <v>1396</v>
      </c>
      <c r="E9" s="11" t="s">
        <v>1396</v>
      </c>
      <c r="F9" s="11" t="s">
        <v>1682</v>
      </c>
      <c r="G9" s="11" t="s">
        <v>454</v>
      </c>
      <c r="H9" s="11" t="s">
        <v>1683</v>
      </c>
      <c r="I9" s="11" t="s">
        <v>1684</v>
      </c>
      <c r="J9" s="11" t="s">
        <v>1685</v>
      </c>
      <c r="K9" s="11" t="s">
        <v>1686</v>
      </c>
      <c r="L9" s="11" t="s">
        <v>1687</v>
      </c>
      <c r="M9" s="11" t="s">
        <v>1688</v>
      </c>
      <c r="N9" s="11" t="s">
        <v>1689</v>
      </c>
      <c r="O9" s="11" t="s">
        <v>1690</v>
      </c>
      <c r="P9" s="11" t="s">
        <v>1691</v>
      </c>
      <c r="Q9" s="11" t="s">
        <v>1692</v>
      </c>
      <c r="R9" s="11" t="s">
        <v>1693</v>
      </c>
      <c r="S9" s="11" t="s">
        <v>1694</v>
      </c>
      <c r="T9" s="11" t="s">
        <v>1695</v>
      </c>
      <c r="U9" s="11" t="s">
        <v>1696</v>
      </c>
      <c r="V9" s="11" t="s">
        <v>1697</v>
      </c>
      <c r="W9" s="11" t="s">
        <v>1698</v>
      </c>
      <c r="X9" s="11" t="s">
        <v>1696</v>
      </c>
      <c r="Y9" s="11" t="s">
        <v>1699</v>
      </c>
      <c r="Z9" s="11" t="s">
        <v>1700</v>
      </c>
      <c r="AA9" s="11" t="s">
        <v>1701</v>
      </c>
      <c r="AB9" s="11" t="s">
        <v>1702</v>
      </c>
      <c r="AC9" s="11" t="s">
        <v>1703</v>
      </c>
      <c r="AD9" s="11" t="s">
        <v>1396</v>
      </c>
      <c r="AE9" s="11" t="s">
        <v>1704</v>
      </c>
      <c r="AF9" s="11" t="s">
        <v>1705</v>
      </c>
      <c r="AG9" s="11" t="s">
        <v>1706</v>
      </c>
      <c r="AH9" s="11" t="s">
        <v>1707</v>
      </c>
      <c r="AI9" s="11" t="s">
        <v>1396</v>
      </c>
      <c r="AJ9" s="11" t="s">
        <v>1396</v>
      </c>
      <c r="AK9" s="11" t="s">
        <v>1708</v>
      </c>
      <c r="AL9" s="23"/>
      <c r="AM9" s="11" t="s">
        <v>1396</v>
      </c>
      <c r="AN9" s="11" t="s">
        <v>1396</v>
      </c>
      <c r="AO9" s="11" t="s">
        <v>1709</v>
      </c>
      <c r="AP9" s="11" t="s">
        <v>1710</v>
      </c>
      <c r="AQ9" s="11" t="s">
        <v>1697</v>
      </c>
      <c r="AR9" s="11" t="s">
        <v>1711</v>
      </c>
      <c r="AS9" s="11" t="s">
        <v>1712</v>
      </c>
      <c r="AT9" s="11" t="s">
        <v>1713</v>
      </c>
      <c r="AU9" s="11" t="s">
        <v>1714</v>
      </c>
      <c r="AV9" s="11" t="s">
        <v>1715</v>
      </c>
      <c r="AW9" s="11" t="s">
        <v>1683</v>
      </c>
      <c r="AX9" s="11" t="s">
        <v>1716</v>
      </c>
      <c r="AY9" s="11" t="s">
        <v>1717</v>
      </c>
      <c r="AZ9" s="11" t="s">
        <v>1718</v>
      </c>
      <c r="BA9" s="11" t="s">
        <v>1719</v>
      </c>
      <c r="BB9" s="11" t="s">
        <v>1720</v>
      </c>
      <c r="BC9" s="11" t="s">
        <v>1721</v>
      </c>
      <c r="BD9" s="11" t="s">
        <v>1722</v>
      </c>
      <c r="BE9" s="11" t="s">
        <v>1691</v>
      </c>
      <c r="BF9" s="11" t="s">
        <v>1723</v>
      </c>
      <c r="BG9" s="11" t="s">
        <v>1724</v>
      </c>
      <c r="BH9" s="11" t="s">
        <v>1396</v>
      </c>
      <c r="BI9" s="11" t="s">
        <v>1396</v>
      </c>
      <c r="BJ9" s="11" t="s">
        <v>455</v>
      </c>
      <c r="BK9" s="11" t="s">
        <v>525</v>
      </c>
      <c r="BL9" s="11" t="s">
        <v>1396</v>
      </c>
      <c r="BM9" s="11" t="s">
        <v>1396</v>
      </c>
      <c r="BN9" s="11" t="s">
        <v>1396</v>
      </c>
      <c r="BO9" s="11" t="s">
        <v>1396</v>
      </c>
      <c r="BP9" s="11" t="s">
        <v>1396</v>
      </c>
      <c r="BQ9" s="11" t="s">
        <v>1396</v>
      </c>
      <c r="BR9" s="11" t="s">
        <v>1396</v>
      </c>
      <c r="BS9" s="11" t="s">
        <v>1396</v>
      </c>
      <c r="BT9" s="11" t="s">
        <v>1396</v>
      </c>
    </row>
    <row r="10" spans="1:72">
      <c r="A10" t="s">
        <v>530</v>
      </c>
      <c r="B10" t="s">
        <v>1725</v>
      </c>
      <c r="C10" t="s">
        <v>1725</v>
      </c>
      <c r="D10" t="s">
        <v>1725</v>
      </c>
      <c r="E10" t="s">
        <v>1725</v>
      </c>
      <c r="F10" t="s">
        <v>1725</v>
      </c>
      <c r="G10" t="s">
        <v>1725</v>
      </c>
      <c r="H10" t="s">
        <v>1725</v>
      </c>
      <c r="I10" t="s">
        <v>1725</v>
      </c>
      <c r="J10" t="s">
        <v>1725</v>
      </c>
      <c r="K10" t="s">
        <v>1725</v>
      </c>
      <c r="L10" t="s">
        <v>1725</v>
      </c>
      <c r="M10" t="s">
        <v>1725</v>
      </c>
      <c r="N10" t="s">
        <v>1725</v>
      </c>
      <c r="O10" t="s">
        <v>1725</v>
      </c>
      <c r="P10" t="s">
        <v>1725</v>
      </c>
      <c r="Q10" t="s">
        <v>1725</v>
      </c>
      <c r="R10" t="s">
        <v>1725</v>
      </c>
      <c r="S10" t="s">
        <v>1725</v>
      </c>
      <c r="T10" t="s">
        <v>1725</v>
      </c>
      <c r="U10" t="s">
        <v>1725</v>
      </c>
      <c r="V10" t="s">
        <v>1725</v>
      </c>
      <c r="W10" t="s">
        <v>1725</v>
      </c>
      <c r="X10" t="s">
        <v>1725</v>
      </c>
      <c r="Y10" t="s">
        <v>1725</v>
      </c>
      <c r="Z10" t="s">
        <v>1725</v>
      </c>
      <c r="AA10" t="s">
        <v>1725</v>
      </c>
      <c r="AB10" t="s">
        <v>1725</v>
      </c>
      <c r="AC10" t="s">
        <v>1725</v>
      </c>
      <c r="AD10" t="s">
        <v>1725</v>
      </c>
      <c r="AE10" t="s">
        <v>1725</v>
      </c>
      <c r="AF10" t="s">
        <v>1725</v>
      </c>
      <c r="AG10" t="s">
        <v>1725</v>
      </c>
      <c r="AH10" t="s">
        <v>1725</v>
      </c>
      <c r="AI10" t="s">
        <v>1725</v>
      </c>
      <c r="AJ10" t="s">
        <v>1725</v>
      </c>
      <c r="AK10" t="s">
        <v>1725</v>
      </c>
      <c r="AM10" t="s">
        <v>1725</v>
      </c>
      <c r="AN10" t="s">
        <v>1725</v>
      </c>
      <c r="AO10" t="s">
        <v>1725</v>
      </c>
      <c r="AP10" t="s">
        <v>1725</v>
      </c>
      <c r="AQ10" t="s">
        <v>1725</v>
      </c>
      <c r="AR10" t="s">
        <v>1725</v>
      </c>
      <c r="AS10" t="s">
        <v>1725</v>
      </c>
      <c r="AT10" t="s">
        <v>1725</v>
      </c>
      <c r="AU10" t="s">
        <v>1725</v>
      </c>
      <c r="AV10" t="s">
        <v>1725</v>
      </c>
      <c r="AW10" t="s">
        <v>1725</v>
      </c>
      <c r="AX10" t="s">
        <v>1725</v>
      </c>
      <c r="AY10" t="s">
        <v>1725</v>
      </c>
      <c r="AZ10" t="s">
        <v>1725</v>
      </c>
      <c r="BA10" t="s">
        <v>1725</v>
      </c>
      <c r="BB10" t="s">
        <v>1725</v>
      </c>
      <c r="BC10" t="s">
        <v>1725</v>
      </c>
      <c r="BD10" t="s">
        <v>1725</v>
      </c>
      <c r="BE10" t="s">
        <v>1725</v>
      </c>
      <c r="BF10" t="s">
        <v>1725</v>
      </c>
      <c r="BG10" t="s">
        <v>1725</v>
      </c>
      <c r="BH10" t="s">
        <v>1725</v>
      </c>
      <c r="BI10" t="s">
        <v>1725</v>
      </c>
      <c r="BJ10" t="s">
        <v>1725</v>
      </c>
      <c r="BK10" t="s">
        <v>1725</v>
      </c>
      <c r="BL10" t="s">
        <v>1725</v>
      </c>
      <c r="BM10" t="s">
        <v>1725</v>
      </c>
      <c r="BN10" t="s">
        <v>1725</v>
      </c>
      <c r="BO10" t="s">
        <v>1725</v>
      </c>
      <c r="BP10" t="s">
        <v>1725</v>
      </c>
      <c r="BQ10" t="s">
        <v>1725</v>
      </c>
      <c r="BR10" t="s">
        <v>1725</v>
      </c>
      <c r="BS10" t="s">
        <v>1725</v>
      </c>
      <c r="BT10" t="s">
        <v>1725</v>
      </c>
    </row>
    <row r="11" spans="1:72">
      <c r="A11" t="s">
        <v>531</v>
      </c>
      <c r="B11" t="s">
        <v>278</v>
      </c>
      <c r="C11" t="s">
        <v>278</v>
      </c>
      <c r="D11" t="s">
        <v>278</v>
      </c>
      <c r="E11" t="s">
        <v>278</v>
      </c>
      <c r="F11" t="s">
        <v>278</v>
      </c>
      <c r="G11" t="s">
        <v>278</v>
      </c>
      <c r="H11" t="s">
        <v>278</v>
      </c>
      <c r="I11" t="s">
        <v>278</v>
      </c>
      <c r="J11" t="s">
        <v>278</v>
      </c>
      <c r="K11" t="s">
        <v>278</v>
      </c>
      <c r="L11" t="s">
        <v>278</v>
      </c>
      <c r="M11" t="s">
        <v>278</v>
      </c>
      <c r="N11" t="s">
        <v>278</v>
      </c>
      <c r="O11" t="s">
        <v>278</v>
      </c>
      <c r="P11" t="s">
        <v>278</v>
      </c>
      <c r="Q11" t="s">
        <v>278</v>
      </c>
      <c r="R11" t="s">
        <v>278</v>
      </c>
      <c r="S11" t="s">
        <v>278</v>
      </c>
      <c r="T11" t="s">
        <v>278</v>
      </c>
      <c r="U11" t="s">
        <v>278</v>
      </c>
      <c r="V11" t="s">
        <v>278</v>
      </c>
      <c r="W11" t="s">
        <v>278</v>
      </c>
      <c r="X11" t="s">
        <v>278</v>
      </c>
      <c r="Y11" t="s">
        <v>278</v>
      </c>
      <c r="Z11" t="s">
        <v>278</v>
      </c>
      <c r="AA11" t="s">
        <v>278</v>
      </c>
      <c r="AB11" t="s">
        <v>278</v>
      </c>
      <c r="AC11" t="s">
        <v>278</v>
      </c>
      <c r="AD11" t="s">
        <v>278</v>
      </c>
      <c r="AE11" t="s">
        <v>278</v>
      </c>
      <c r="AF11" t="s">
        <v>278</v>
      </c>
      <c r="AG11" t="s">
        <v>278</v>
      </c>
      <c r="AH11" t="s">
        <v>278</v>
      </c>
      <c r="AI11" t="s">
        <v>278</v>
      </c>
      <c r="AJ11" t="s">
        <v>278</v>
      </c>
      <c r="AK11" t="s">
        <v>278</v>
      </c>
      <c r="AM11" t="s">
        <v>278</v>
      </c>
      <c r="AN11" t="s">
        <v>278</v>
      </c>
      <c r="AO11" t="s">
        <v>278</v>
      </c>
      <c r="AP11" t="s">
        <v>278</v>
      </c>
      <c r="AQ11" t="s">
        <v>278</v>
      </c>
      <c r="AR11" t="s">
        <v>278</v>
      </c>
      <c r="AS11" t="s">
        <v>278</v>
      </c>
      <c r="AT11" t="s">
        <v>278</v>
      </c>
      <c r="AU11" t="s">
        <v>278</v>
      </c>
      <c r="AV11" t="s">
        <v>278</v>
      </c>
      <c r="AW11" t="s">
        <v>278</v>
      </c>
      <c r="AX11" t="s">
        <v>278</v>
      </c>
      <c r="AY11" t="s">
        <v>278</v>
      </c>
      <c r="AZ11" t="s">
        <v>278</v>
      </c>
      <c r="BA11" t="s">
        <v>278</v>
      </c>
      <c r="BB11" t="s">
        <v>278</v>
      </c>
      <c r="BC11" t="s">
        <v>278</v>
      </c>
      <c r="BD11" t="s">
        <v>278</v>
      </c>
      <c r="BE11" t="s">
        <v>278</v>
      </c>
      <c r="BF11" t="s">
        <v>278</v>
      </c>
      <c r="BG11" t="s">
        <v>278</v>
      </c>
      <c r="BH11" t="s">
        <v>278</v>
      </c>
      <c r="BI11" t="s">
        <v>278</v>
      </c>
      <c r="BJ11" t="s">
        <v>278</v>
      </c>
      <c r="BK11" t="s">
        <v>278</v>
      </c>
      <c r="BL11" t="s">
        <v>278</v>
      </c>
      <c r="BM11" t="s">
        <v>278</v>
      </c>
      <c r="BN11" t="s">
        <v>278</v>
      </c>
      <c r="BO11" t="s">
        <v>278</v>
      </c>
      <c r="BP11" t="s">
        <v>278</v>
      </c>
      <c r="BQ11" t="s">
        <v>278</v>
      </c>
      <c r="BR11" t="s">
        <v>278</v>
      </c>
      <c r="BS11" t="s">
        <v>278</v>
      </c>
      <c r="BT11" t="s">
        <v>278</v>
      </c>
    </row>
    <row r="12" s="17" customFormat="1" spans="1:38">
      <c r="A12" s="22" t="s">
        <v>532</v>
      </c>
      <c r="AL12" s="22"/>
    </row>
    <row r="13" spans="1:72">
      <c r="A13" t="s">
        <v>533</v>
      </c>
      <c r="B13" t="s">
        <v>65</v>
      </c>
      <c r="C13" t="s">
        <v>65</v>
      </c>
      <c r="D13" t="s">
        <v>65</v>
      </c>
      <c r="E13" t="s">
        <v>66</v>
      </c>
      <c r="F13" t="s">
        <v>65</v>
      </c>
      <c r="G13" t="s">
        <v>65</v>
      </c>
      <c r="H13" t="s">
        <v>65</v>
      </c>
      <c r="I13" t="s">
        <v>65</v>
      </c>
      <c r="J13" t="s">
        <v>65</v>
      </c>
      <c r="K13" t="s">
        <v>65</v>
      </c>
      <c r="L13" t="s">
        <v>65</v>
      </c>
      <c r="M13" t="s">
        <v>65</v>
      </c>
      <c r="N13" t="s">
        <v>65</v>
      </c>
      <c r="O13" t="s">
        <v>65</v>
      </c>
      <c r="P13" t="s">
        <v>65</v>
      </c>
      <c r="Q13" t="s">
        <v>65</v>
      </c>
      <c r="R13" t="s">
        <v>65</v>
      </c>
      <c r="S13" t="s">
        <v>65</v>
      </c>
      <c r="T13" t="s">
        <v>65</v>
      </c>
      <c r="U13" t="s">
        <v>65</v>
      </c>
      <c r="V13" t="s">
        <v>65</v>
      </c>
      <c r="W13" t="s">
        <v>65</v>
      </c>
      <c r="X13" t="s">
        <v>65</v>
      </c>
      <c r="Y13" t="s">
        <v>65</v>
      </c>
      <c r="Z13" t="s">
        <v>65</v>
      </c>
      <c r="AA13" t="s">
        <v>65</v>
      </c>
      <c r="AB13" t="s">
        <v>65</v>
      </c>
      <c r="AC13" t="s">
        <v>65</v>
      </c>
      <c r="AD13" t="s">
        <v>65</v>
      </c>
      <c r="AE13" t="s">
        <v>65</v>
      </c>
      <c r="AF13" t="s">
        <v>65</v>
      </c>
      <c r="AG13" t="s">
        <v>65</v>
      </c>
      <c r="AH13" t="s">
        <v>65</v>
      </c>
      <c r="AI13" t="s">
        <v>65</v>
      </c>
      <c r="AJ13" t="s">
        <v>65</v>
      </c>
      <c r="AK13" t="s">
        <v>65</v>
      </c>
      <c r="AM13" t="s">
        <v>65</v>
      </c>
      <c r="AN13" t="s">
        <v>65</v>
      </c>
      <c r="AO13" t="s">
        <v>65</v>
      </c>
      <c r="AP13" t="s">
        <v>65</v>
      </c>
      <c r="AQ13" t="s">
        <v>65</v>
      </c>
      <c r="AR13" t="s">
        <v>65</v>
      </c>
      <c r="AS13" t="s">
        <v>65</v>
      </c>
      <c r="AT13" t="s">
        <v>65</v>
      </c>
      <c r="AU13" t="s">
        <v>65</v>
      </c>
      <c r="AV13" t="s">
        <v>65</v>
      </c>
      <c r="AW13" t="s">
        <v>65</v>
      </c>
      <c r="AX13" t="s">
        <v>65</v>
      </c>
      <c r="AY13" t="s">
        <v>65</v>
      </c>
      <c r="AZ13" t="s">
        <v>65</v>
      </c>
      <c r="BA13" t="s">
        <v>65</v>
      </c>
      <c r="BB13" t="s">
        <v>65</v>
      </c>
      <c r="BC13" t="s">
        <v>65</v>
      </c>
      <c r="BD13" t="s">
        <v>65</v>
      </c>
      <c r="BE13" t="s">
        <v>65</v>
      </c>
      <c r="BF13" t="s">
        <v>65</v>
      </c>
      <c r="BG13" t="s">
        <v>65</v>
      </c>
      <c r="BH13" t="s">
        <v>65</v>
      </c>
      <c r="BI13" t="s">
        <v>66</v>
      </c>
      <c r="BJ13" t="s">
        <v>65</v>
      </c>
      <c r="BK13" t="s">
        <v>65</v>
      </c>
      <c r="BL13" t="s">
        <v>65</v>
      </c>
      <c r="BM13" t="s">
        <v>65</v>
      </c>
      <c r="BN13" t="s">
        <v>65</v>
      </c>
      <c r="BO13" t="s">
        <v>65</v>
      </c>
      <c r="BP13" t="s">
        <v>65</v>
      </c>
      <c r="BQ13" t="s">
        <v>65</v>
      </c>
      <c r="BR13" t="s">
        <v>65</v>
      </c>
      <c r="BS13" t="s">
        <v>65</v>
      </c>
      <c r="BT13" t="s">
        <v>65</v>
      </c>
    </row>
    <row r="14" spans="1:72">
      <c r="A14" t="s">
        <v>534</v>
      </c>
      <c r="B14" t="s">
        <v>535</v>
      </c>
      <c r="C14" t="s">
        <v>535</v>
      </c>
      <c r="D14" t="s">
        <v>535</v>
      </c>
      <c r="E14" t="s">
        <v>536</v>
      </c>
      <c r="F14" t="s">
        <v>535</v>
      </c>
      <c r="G14" t="s">
        <v>535</v>
      </c>
      <c r="H14" t="s">
        <v>535</v>
      </c>
      <c r="I14" t="s">
        <v>535</v>
      </c>
      <c r="J14" t="s">
        <v>535</v>
      </c>
      <c r="K14" t="s">
        <v>535</v>
      </c>
      <c r="L14" t="s">
        <v>535</v>
      </c>
      <c r="M14" t="s">
        <v>535</v>
      </c>
      <c r="N14" t="s">
        <v>535</v>
      </c>
      <c r="O14" t="s">
        <v>535</v>
      </c>
      <c r="P14" t="s">
        <v>535</v>
      </c>
      <c r="Q14" t="s">
        <v>535</v>
      </c>
      <c r="R14" t="s">
        <v>535</v>
      </c>
      <c r="S14" t="s">
        <v>535</v>
      </c>
      <c r="T14" t="s">
        <v>535</v>
      </c>
      <c r="U14" t="s">
        <v>535</v>
      </c>
      <c r="V14" t="s">
        <v>535</v>
      </c>
      <c r="W14" t="s">
        <v>535</v>
      </c>
      <c r="X14" t="s">
        <v>535</v>
      </c>
      <c r="Y14" t="s">
        <v>535</v>
      </c>
      <c r="Z14" t="s">
        <v>535</v>
      </c>
      <c r="AA14" t="s">
        <v>535</v>
      </c>
      <c r="AB14" t="s">
        <v>535</v>
      </c>
      <c r="AC14" t="s">
        <v>535</v>
      </c>
      <c r="AD14" t="s">
        <v>535</v>
      </c>
      <c r="AE14" t="s">
        <v>535</v>
      </c>
      <c r="AF14" t="s">
        <v>535</v>
      </c>
      <c r="AG14" t="s">
        <v>535</v>
      </c>
      <c r="AH14" t="s">
        <v>535</v>
      </c>
      <c r="AI14" t="s">
        <v>535</v>
      </c>
      <c r="AJ14" t="s">
        <v>535</v>
      </c>
      <c r="AK14" t="s">
        <v>535</v>
      </c>
      <c r="AM14" t="s">
        <v>535</v>
      </c>
      <c r="AN14" t="s">
        <v>535</v>
      </c>
      <c r="AO14" t="s">
        <v>537</v>
      </c>
      <c r="AP14" t="s">
        <v>537</v>
      </c>
      <c r="AQ14" t="s">
        <v>537</v>
      </c>
      <c r="AR14" t="s">
        <v>537</v>
      </c>
      <c r="AS14" t="s">
        <v>537</v>
      </c>
      <c r="AT14" t="s">
        <v>537</v>
      </c>
      <c r="AU14" t="s">
        <v>537</v>
      </c>
      <c r="AV14" t="s">
        <v>537</v>
      </c>
      <c r="AW14" t="s">
        <v>537</v>
      </c>
      <c r="AX14" t="s">
        <v>537</v>
      </c>
      <c r="AY14" t="s">
        <v>537</v>
      </c>
      <c r="AZ14" t="s">
        <v>537</v>
      </c>
      <c r="BA14" t="s">
        <v>537</v>
      </c>
      <c r="BB14" t="s">
        <v>537</v>
      </c>
      <c r="BC14" t="s">
        <v>537</v>
      </c>
      <c r="BD14" t="s">
        <v>537</v>
      </c>
      <c r="BE14" t="s">
        <v>537</v>
      </c>
      <c r="BF14" t="s">
        <v>537</v>
      </c>
      <c r="BG14" t="s">
        <v>537</v>
      </c>
      <c r="BH14" t="s">
        <v>537</v>
      </c>
      <c r="BI14" t="s">
        <v>537</v>
      </c>
      <c r="BJ14" t="s">
        <v>537</v>
      </c>
      <c r="BK14" t="s">
        <v>537</v>
      </c>
      <c r="BL14" t="s">
        <v>537</v>
      </c>
      <c r="BM14" t="s">
        <v>537</v>
      </c>
      <c r="BN14" t="s">
        <v>537</v>
      </c>
      <c r="BO14" t="s">
        <v>537</v>
      </c>
      <c r="BP14" t="s">
        <v>537</v>
      </c>
      <c r="BQ14" t="s">
        <v>537</v>
      </c>
      <c r="BR14" t="s">
        <v>537</v>
      </c>
      <c r="BS14" t="s">
        <v>537</v>
      </c>
      <c r="BT14" t="s">
        <v>537</v>
      </c>
    </row>
    <row r="15" spans="1:72">
      <c r="A15" t="s">
        <v>538</v>
      </c>
      <c r="B15" t="s">
        <v>65</v>
      </c>
      <c r="C15" t="s">
        <v>65</v>
      </c>
      <c r="D15" t="s">
        <v>66</v>
      </c>
      <c r="E15" t="s">
        <v>65</v>
      </c>
      <c r="F15" t="s">
        <v>65</v>
      </c>
      <c r="G15" t="s">
        <v>65</v>
      </c>
      <c r="H15" t="s">
        <v>65</v>
      </c>
      <c r="I15" t="s">
        <v>65</v>
      </c>
      <c r="J15" t="s">
        <v>65</v>
      </c>
      <c r="K15" t="s">
        <v>65</v>
      </c>
      <c r="L15" t="s">
        <v>65</v>
      </c>
      <c r="M15" t="s">
        <v>65</v>
      </c>
      <c r="N15" t="s">
        <v>65</v>
      </c>
      <c r="O15" t="s">
        <v>65</v>
      </c>
      <c r="P15" t="s">
        <v>65</v>
      </c>
      <c r="Q15" t="s">
        <v>65</v>
      </c>
      <c r="R15" t="s">
        <v>65</v>
      </c>
      <c r="S15" t="s">
        <v>65</v>
      </c>
      <c r="T15" t="s">
        <v>65</v>
      </c>
      <c r="U15" t="s">
        <v>65</v>
      </c>
      <c r="V15" t="s">
        <v>65</v>
      </c>
      <c r="W15" t="s">
        <v>65</v>
      </c>
      <c r="X15" t="s">
        <v>65</v>
      </c>
      <c r="Y15" t="s">
        <v>65</v>
      </c>
      <c r="Z15" t="s">
        <v>65</v>
      </c>
      <c r="AA15" t="s">
        <v>65</v>
      </c>
      <c r="AB15" t="s">
        <v>65</v>
      </c>
      <c r="AC15" t="s">
        <v>65</v>
      </c>
      <c r="AD15" t="s">
        <v>65</v>
      </c>
      <c r="AE15" t="s">
        <v>65</v>
      </c>
      <c r="AF15" t="s">
        <v>65</v>
      </c>
      <c r="AG15" t="s">
        <v>65</v>
      </c>
      <c r="AH15" t="s">
        <v>65</v>
      </c>
      <c r="AI15" t="s">
        <v>65</v>
      </c>
      <c r="AJ15" t="s">
        <v>65</v>
      </c>
      <c r="AK15" t="s">
        <v>65</v>
      </c>
      <c r="AM15" t="s">
        <v>65</v>
      </c>
      <c r="AN15" t="s">
        <v>65</v>
      </c>
      <c r="AO15" t="s">
        <v>65</v>
      </c>
      <c r="AP15" t="s">
        <v>65</v>
      </c>
      <c r="AQ15" t="s">
        <v>65</v>
      </c>
      <c r="AR15" t="s">
        <v>65</v>
      </c>
      <c r="AS15" t="s">
        <v>65</v>
      </c>
      <c r="AT15" t="s">
        <v>65</v>
      </c>
      <c r="AU15" t="s">
        <v>65</v>
      </c>
      <c r="AV15" t="s">
        <v>65</v>
      </c>
      <c r="AW15" t="s">
        <v>65</v>
      </c>
      <c r="AX15" t="s">
        <v>65</v>
      </c>
      <c r="AY15" t="s">
        <v>65</v>
      </c>
      <c r="AZ15" t="s">
        <v>65</v>
      </c>
      <c r="BA15" t="s">
        <v>65</v>
      </c>
      <c r="BB15" t="s">
        <v>65</v>
      </c>
      <c r="BC15" t="s">
        <v>65</v>
      </c>
      <c r="BD15" t="s">
        <v>65</v>
      </c>
      <c r="BE15" t="s">
        <v>65</v>
      </c>
      <c r="BF15" t="s">
        <v>65</v>
      </c>
      <c r="BG15" t="s">
        <v>65</v>
      </c>
      <c r="BH15" t="s">
        <v>66</v>
      </c>
      <c r="BI15" t="s">
        <v>65</v>
      </c>
      <c r="BJ15" t="s">
        <v>65</v>
      </c>
      <c r="BK15" t="s">
        <v>65</v>
      </c>
      <c r="BL15" t="s">
        <v>65</v>
      </c>
      <c r="BM15" t="s">
        <v>65</v>
      </c>
      <c r="BN15" t="s">
        <v>65</v>
      </c>
      <c r="BO15" t="s">
        <v>65</v>
      </c>
      <c r="BP15" t="s">
        <v>65</v>
      </c>
      <c r="BQ15" t="s">
        <v>65</v>
      </c>
      <c r="BR15" t="s">
        <v>65</v>
      </c>
      <c r="BS15" t="s">
        <v>65</v>
      </c>
      <c r="BT15" t="s">
        <v>65</v>
      </c>
    </row>
    <row r="16" spans="1:72">
      <c r="A16" t="s">
        <v>539</v>
      </c>
      <c r="B16">
        <v>123</v>
      </c>
      <c r="C16">
        <v>123</v>
      </c>
      <c r="D16">
        <v>145</v>
      </c>
      <c r="E16">
        <v>123</v>
      </c>
      <c r="F16">
        <v>123</v>
      </c>
      <c r="G16">
        <v>123</v>
      </c>
      <c r="H16">
        <v>123</v>
      </c>
      <c r="I16">
        <v>123</v>
      </c>
      <c r="J16">
        <v>123</v>
      </c>
      <c r="K16">
        <v>123</v>
      </c>
      <c r="L16">
        <v>123</v>
      </c>
      <c r="M16">
        <v>123</v>
      </c>
      <c r="N16">
        <v>123</v>
      </c>
      <c r="O16">
        <v>123</v>
      </c>
      <c r="P16">
        <v>123</v>
      </c>
      <c r="Q16">
        <v>123</v>
      </c>
      <c r="R16">
        <v>123</v>
      </c>
      <c r="S16">
        <v>123</v>
      </c>
      <c r="T16">
        <v>123</v>
      </c>
      <c r="U16">
        <v>123</v>
      </c>
      <c r="V16">
        <v>123</v>
      </c>
      <c r="W16">
        <v>123</v>
      </c>
      <c r="X16">
        <v>123</v>
      </c>
      <c r="Y16">
        <v>123</v>
      </c>
      <c r="Z16">
        <v>123</v>
      </c>
      <c r="AA16">
        <v>123</v>
      </c>
      <c r="AB16">
        <v>123</v>
      </c>
      <c r="AC16">
        <v>123</v>
      </c>
      <c r="AD16">
        <v>123</v>
      </c>
      <c r="AE16">
        <v>123</v>
      </c>
      <c r="AF16">
        <v>123</v>
      </c>
      <c r="AG16">
        <v>123</v>
      </c>
      <c r="AH16">
        <v>123</v>
      </c>
      <c r="AI16">
        <v>123</v>
      </c>
      <c r="AJ16">
        <v>123</v>
      </c>
      <c r="AK16">
        <v>123</v>
      </c>
      <c r="AM16">
        <v>123</v>
      </c>
      <c r="AN16">
        <v>123</v>
      </c>
      <c r="AO16" t="s">
        <v>773</v>
      </c>
      <c r="AP16" t="s">
        <v>774</v>
      </c>
      <c r="AQ16" t="s">
        <v>774</v>
      </c>
      <c r="AR16" t="s">
        <v>775</v>
      </c>
      <c r="AS16" t="s">
        <v>776</v>
      </c>
      <c r="AT16" t="s">
        <v>778</v>
      </c>
      <c r="AU16" t="s">
        <v>779</v>
      </c>
      <c r="AV16" t="s">
        <v>779</v>
      </c>
      <c r="AW16" t="s">
        <v>779</v>
      </c>
      <c r="AX16" t="s">
        <v>779</v>
      </c>
      <c r="AY16" t="s">
        <v>779</v>
      </c>
      <c r="AZ16" t="s">
        <v>779</v>
      </c>
      <c r="BA16" t="s">
        <v>779</v>
      </c>
      <c r="BB16" t="s">
        <v>779</v>
      </c>
      <c r="BC16" t="s">
        <v>779</v>
      </c>
      <c r="BD16" t="s">
        <v>779</v>
      </c>
      <c r="BE16" t="s">
        <v>779</v>
      </c>
      <c r="BF16" t="s">
        <v>780</v>
      </c>
      <c r="BG16" t="s">
        <v>781</v>
      </c>
      <c r="BH16" t="s">
        <v>781</v>
      </c>
      <c r="BI16" t="s">
        <v>781</v>
      </c>
      <c r="BJ16" t="s">
        <v>781</v>
      </c>
      <c r="BK16" t="s">
        <v>775</v>
      </c>
      <c r="BL16" t="s">
        <v>772</v>
      </c>
      <c r="BM16" t="s">
        <v>772</v>
      </c>
      <c r="BN16" t="s">
        <v>772</v>
      </c>
      <c r="BO16" t="s">
        <v>772</v>
      </c>
      <c r="BP16" t="s">
        <v>772</v>
      </c>
      <c r="BQ16" t="s">
        <v>772</v>
      </c>
      <c r="BR16" t="s">
        <v>772</v>
      </c>
      <c r="BS16" t="s">
        <v>772</v>
      </c>
      <c r="BT16" t="s">
        <v>772</v>
      </c>
    </row>
    <row r="17" s="17" customFormat="1" spans="1:71">
      <c r="A17" s="22" t="s">
        <v>782</v>
      </c>
      <c r="AL17" s="22"/>
      <c r="BL17" s="22"/>
      <c r="BM17" s="22"/>
      <c r="BN17" s="22"/>
      <c r="BO17" s="22"/>
      <c r="BP17" s="22"/>
      <c r="BQ17" s="22"/>
      <c r="BR17" s="22"/>
      <c r="BS17" s="22"/>
    </row>
    <row r="18" spans="1:72">
      <c r="A18" t="s">
        <v>783</v>
      </c>
      <c r="B18">
        <v>1</v>
      </c>
      <c r="AM18">
        <v>1</v>
      </c>
      <c r="AN18">
        <v>1</v>
      </c>
      <c r="BT18">
        <v>1</v>
      </c>
    </row>
    <row r="19" spans="1:72">
      <c r="A19" t="s">
        <v>542</v>
      </c>
      <c r="B19" t="s">
        <v>543</v>
      </c>
      <c r="AM19" t="s">
        <v>543</v>
      </c>
      <c r="AN19" t="s">
        <v>543</v>
      </c>
      <c r="BT19" t="s">
        <v>543</v>
      </c>
    </row>
    <row r="20" spans="1:72">
      <c r="A20" t="s">
        <v>544</v>
      </c>
      <c r="B20" t="s">
        <v>1456</v>
      </c>
      <c r="AM20" t="s">
        <v>1456</v>
      </c>
      <c r="AN20" t="s">
        <v>1456</v>
      </c>
      <c r="BT20" t="s">
        <v>1456</v>
      </c>
    </row>
    <row r="21" spans="1:72">
      <c r="A21" t="s">
        <v>546</v>
      </c>
      <c r="B21" t="s">
        <v>547</v>
      </c>
      <c r="AM21" t="s">
        <v>547</v>
      </c>
      <c r="AN21" t="s">
        <v>547</v>
      </c>
      <c r="BT21" t="s">
        <v>547</v>
      </c>
    </row>
    <row r="22" spans="1:72">
      <c r="A22" t="s">
        <v>548</v>
      </c>
      <c r="B22" t="s">
        <v>549</v>
      </c>
      <c r="AM22" t="s">
        <v>549</v>
      </c>
      <c r="AN22" t="s">
        <v>549</v>
      </c>
      <c r="BT22" t="s">
        <v>549</v>
      </c>
    </row>
    <row r="23" spans="1:72">
      <c r="A23" t="s">
        <v>550</v>
      </c>
      <c r="B23" t="s">
        <v>1457</v>
      </c>
      <c r="AM23" t="s">
        <v>1457</v>
      </c>
      <c r="AN23" t="s">
        <v>1457</v>
      </c>
      <c r="BT23" t="s">
        <v>1457</v>
      </c>
    </row>
    <row r="24" spans="1:72">
      <c r="A24" t="s">
        <v>552</v>
      </c>
      <c r="B24" t="s">
        <v>553</v>
      </c>
      <c r="AM24" t="s">
        <v>553</v>
      </c>
      <c r="AN24" t="s">
        <v>553</v>
      </c>
      <c r="BT24" t="s">
        <v>553</v>
      </c>
    </row>
    <row r="25" s="17" customFormat="1" spans="1:71">
      <c r="A25" s="22" t="s">
        <v>554</v>
      </c>
      <c r="AL25" s="22"/>
      <c r="BL25" s="22"/>
      <c r="BM25" s="22"/>
      <c r="BN25" s="22"/>
      <c r="BO25" s="22"/>
      <c r="BP25" s="22"/>
      <c r="BQ25" s="22"/>
      <c r="BR25" s="22"/>
      <c r="BS25" s="22"/>
    </row>
    <row r="26" spans="1:64">
      <c r="A26" t="s">
        <v>555</v>
      </c>
      <c r="B26" t="s">
        <v>131</v>
      </c>
      <c r="C26" t="s">
        <v>131</v>
      </c>
      <c r="D26" t="s">
        <v>131</v>
      </c>
      <c r="E26" t="s">
        <v>131</v>
      </c>
      <c r="F26" t="s">
        <v>131</v>
      </c>
      <c r="G26" t="s">
        <v>131</v>
      </c>
      <c r="H26" t="s">
        <v>131</v>
      </c>
      <c r="I26" t="s">
        <v>131</v>
      </c>
      <c r="J26" t="s">
        <v>131</v>
      </c>
      <c r="K26" t="s">
        <v>131</v>
      </c>
      <c r="L26" t="s">
        <v>131</v>
      </c>
      <c r="M26" t="s">
        <v>131</v>
      </c>
      <c r="N26" t="s">
        <v>131</v>
      </c>
      <c r="O26" t="s">
        <v>131</v>
      </c>
      <c r="P26" t="s">
        <v>131</v>
      </c>
      <c r="Q26" t="s">
        <v>131</v>
      </c>
      <c r="R26" t="s">
        <v>131</v>
      </c>
      <c r="S26" t="s">
        <v>131</v>
      </c>
      <c r="T26" t="s">
        <v>131</v>
      </c>
      <c r="U26" t="s">
        <v>131</v>
      </c>
      <c r="V26" t="s">
        <v>131</v>
      </c>
      <c r="W26" t="s">
        <v>131</v>
      </c>
      <c r="X26" t="s">
        <v>131</v>
      </c>
      <c r="Y26" t="s">
        <v>131</v>
      </c>
      <c r="Z26" t="s">
        <v>131</v>
      </c>
      <c r="AA26" t="s">
        <v>131</v>
      </c>
      <c r="AB26" t="s">
        <v>131</v>
      </c>
      <c r="AC26" t="s">
        <v>131</v>
      </c>
      <c r="AD26" t="s">
        <v>131</v>
      </c>
      <c r="AE26" t="s">
        <v>131</v>
      </c>
      <c r="AF26" t="s">
        <v>131</v>
      </c>
      <c r="AG26" t="s">
        <v>131</v>
      </c>
      <c r="AH26" t="s">
        <v>131</v>
      </c>
      <c r="AI26" t="s">
        <v>131</v>
      </c>
      <c r="AJ26" t="s">
        <v>131</v>
      </c>
      <c r="AK26" t="s">
        <v>131</v>
      </c>
      <c r="AM26" t="s">
        <v>131</v>
      </c>
      <c r="AN26" t="s">
        <v>131</v>
      </c>
      <c r="AO26" t="s">
        <v>131</v>
      </c>
      <c r="AP26" t="s">
        <v>131</v>
      </c>
      <c r="AQ26" t="s">
        <v>131</v>
      </c>
      <c r="AR26" t="s">
        <v>131</v>
      </c>
      <c r="AS26" t="s">
        <v>131</v>
      </c>
      <c r="AT26" t="s">
        <v>131</v>
      </c>
      <c r="AU26" t="s">
        <v>131</v>
      </c>
      <c r="AV26" t="s">
        <v>131</v>
      </c>
      <c r="AW26" t="s">
        <v>131</v>
      </c>
      <c r="AX26" t="s">
        <v>131</v>
      </c>
      <c r="AY26" t="s">
        <v>131</v>
      </c>
      <c r="AZ26" t="s">
        <v>131</v>
      </c>
      <c r="BA26" t="s">
        <v>131</v>
      </c>
      <c r="BB26" t="s">
        <v>131</v>
      </c>
      <c r="BC26" t="s">
        <v>131</v>
      </c>
      <c r="BD26" t="s">
        <v>131</v>
      </c>
      <c r="BE26" t="s">
        <v>131</v>
      </c>
      <c r="BF26" t="s">
        <v>131</v>
      </c>
      <c r="BG26" t="s">
        <v>131</v>
      </c>
      <c r="BH26" t="s">
        <v>131</v>
      </c>
      <c r="BI26" t="s">
        <v>131</v>
      </c>
      <c r="BJ26" t="s">
        <v>131</v>
      </c>
      <c r="BK26" t="s">
        <v>131</v>
      </c>
      <c r="BL26" t="e">
        <f>'OCR KTP'!#REF!</f>
        <v>#REF!</v>
      </c>
    </row>
    <row r="27" spans="1:64">
      <c r="A27" t="s">
        <v>556</v>
      </c>
      <c r="B27" t="s">
        <v>54</v>
      </c>
      <c r="C27" t="s">
        <v>54</v>
      </c>
      <c r="D27" t="s">
        <v>54</v>
      </c>
      <c r="E27" t="s">
        <v>54</v>
      </c>
      <c r="F27" t="s">
        <v>54</v>
      </c>
      <c r="G27" t="s">
        <v>54</v>
      </c>
      <c r="H27" t="s">
        <v>54</v>
      </c>
      <c r="I27" t="s">
        <v>54</v>
      </c>
      <c r="J27" t="s">
        <v>54</v>
      </c>
      <c r="K27" t="s">
        <v>54</v>
      </c>
      <c r="L27" t="s">
        <v>54</v>
      </c>
      <c r="M27" t="s">
        <v>54</v>
      </c>
      <c r="N27" t="s">
        <v>54</v>
      </c>
      <c r="O27" t="s">
        <v>54</v>
      </c>
      <c r="P27" t="s">
        <v>54</v>
      </c>
      <c r="Q27" t="s">
        <v>54</v>
      </c>
      <c r="R27" t="s">
        <v>54</v>
      </c>
      <c r="S27" t="s">
        <v>54</v>
      </c>
      <c r="T27" t="s">
        <v>54</v>
      </c>
      <c r="U27" t="s">
        <v>54</v>
      </c>
      <c r="V27" t="s">
        <v>54</v>
      </c>
      <c r="W27" t="s">
        <v>54</v>
      </c>
      <c r="X27" t="s">
        <v>54</v>
      </c>
      <c r="Y27" t="s">
        <v>54</v>
      </c>
      <c r="Z27" t="s">
        <v>54</v>
      </c>
      <c r="AA27" t="s">
        <v>54</v>
      </c>
      <c r="AB27" t="s">
        <v>54</v>
      </c>
      <c r="AC27" t="s">
        <v>54</v>
      </c>
      <c r="AD27" t="s">
        <v>54</v>
      </c>
      <c r="AE27" t="s">
        <v>54</v>
      </c>
      <c r="AF27" t="s">
        <v>54</v>
      </c>
      <c r="AG27" t="s">
        <v>54</v>
      </c>
      <c r="AH27" t="s">
        <v>54</v>
      </c>
      <c r="AI27" t="s">
        <v>54</v>
      </c>
      <c r="AJ27" t="s">
        <v>54</v>
      </c>
      <c r="AK27" t="s">
        <v>54</v>
      </c>
      <c r="AM27" t="s">
        <v>54</v>
      </c>
      <c r="AN27" t="s">
        <v>54</v>
      </c>
      <c r="AO27" t="s">
        <v>54</v>
      </c>
      <c r="AP27" t="s">
        <v>54</v>
      </c>
      <c r="AQ27" t="s">
        <v>54</v>
      </c>
      <c r="AR27" t="s">
        <v>54</v>
      </c>
      <c r="AS27" t="s">
        <v>54</v>
      </c>
      <c r="AT27" t="s">
        <v>54</v>
      </c>
      <c r="AU27" t="s">
        <v>54</v>
      </c>
      <c r="AV27" t="s">
        <v>54</v>
      </c>
      <c r="AW27" t="s">
        <v>54</v>
      </c>
      <c r="AX27" t="s">
        <v>54</v>
      </c>
      <c r="AY27" t="s">
        <v>54</v>
      </c>
      <c r="AZ27" t="s">
        <v>54</v>
      </c>
      <c r="BA27" t="s">
        <v>54</v>
      </c>
      <c r="BB27" t="s">
        <v>54</v>
      </c>
      <c r="BC27" t="s">
        <v>54</v>
      </c>
      <c r="BD27" t="s">
        <v>54</v>
      </c>
      <c r="BE27" t="s">
        <v>54</v>
      </c>
      <c r="BF27" t="s">
        <v>54</v>
      </c>
      <c r="BG27" t="s">
        <v>54</v>
      </c>
      <c r="BH27" t="s">
        <v>54</v>
      </c>
      <c r="BI27" t="s">
        <v>54</v>
      </c>
      <c r="BJ27" t="s">
        <v>54</v>
      </c>
      <c r="BK27" t="s">
        <v>54</v>
      </c>
      <c r="BL27" t="e">
        <f>'OCR KTP'!#REF!</f>
        <v>#REF!</v>
      </c>
    </row>
    <row r="28" customFormat="1" spans="1:11">
      <c r="A28" t="s">
        <v>75</v>
      </c>
      <c r="B28" t="s">
        <v>66</v>
      </c>
      <c r="K28" s="2"/>
    </row>
    <row r="29" s="17" customFormat="1" spans="1:38">
      <c r="A29" s="22" t="s">
        <v>557</v>
      </c>
      <c r="AL29" s="22"/>
    </row>
    <row r="30" spans="1:55">
      <c r="A30" t="s">
        <v>601</v>
      </c>
      <c r="AM30" t="s">
        <v>1726</v>
      </c>
      <c r="AN30" t="s">
        <v>1727</v>
      </c>
      <c r="AR30" t="s">
        <v>1728</v>
      </c>
      <c r="AV30" t="s">
        <v>1729</v>
      </c>
      <c r="AX30" t="s">
        <v>1730</v>
      </c>
      <c r="AY30" t="s">
        <v>1731</v>
      </c>
      <c r="AZ30" t="s">
        <v>1732</v>
      </c>
      <c r="BA30" t="s">
        <v>1733</v>
      </c>
      <c r="BB30" t="s">
        <v>1734</v>
      </c>
      <c r="BC30" t="s">
        <v>1735</v>
      </c>
    </row>
    <row r="31" spans="1:39">
      <c r="A31" s="3" t="s">
        <v>611</v>
      </c>
      <c r="AM31" t="s">
        <v>1736</v>
      </c>
    </row>
  </sheetData>
  <conditionalFormatting sqref="B1">
    <cfRule type="expression" dxfId="0" priority="159">
      <formula>OR(B$1="",B$1="Unexecuted")</formula>
    </cfRule>
    <cfRule type="expression" dxfId="1" priority="160">
      <formula>B1="Warning"</formula>
    </cfRule>
    <cfRule type="expression" dxfId="2" priority="161">
      <formula>B1=B4</formula>
    </cfRule>
    <cfRule type="expression" dxfId="3" priority="162">
      <formula>B1&lt;&gt;B4</formula>
    </cfRule>
  </conditionalFormatting>
  <conditionalFormatting sqref="C1">
    <cfRule type="expression" dxfId="0" priority="155">
      <formula>OR(C$1="",C$1="Unexecuted")</formula>
    </cfRule>
    <cfRule type="expression" dxfId="1" priority="156">
      <formula>C1="Warning"</formula>
    </cfRule>
    <cfRule type="expression" dxfId="2" priority="157">
      <formula>C1=C4</formula>
    </cfRule>
    <cfRule type="expression" dxfId="3" priority="158">
      <formula>C1&lt;&gt;C4</formula>
    </cfRule>
  </conditionalFormatting>
  <conditionalFormatting sqref="D1">
    <cfRule type="expression" dxfId="0" priority="151">
      <formula>OR(D$1="",D$1="Unexecuted")</formula>
    </cfRule>
    <cfRule type="expression" dxfId="1" priority="152">
      <formula>D1="Warning"</formula>
    </cfRule>
    <cfRule type="expression" dxfId="2" priority="153">
      <formula>D1=D4</formula>
    </cfRule>
    <cfRule type="expression" dxfId="3" priority="154">
      <formula>D1&lt;&gt;D4</formula>
    </cfRule>
  </conditionalFormatting>
  <conditionalFormatting sqref="E1">
    <cfRule type="expression" dxfId="0" priority="147">
      <formula>OR(E$1="",E$1="Unexecuted")</formula>
    </cfRule>
    <cfRule type="expression" dxfId="1" priority="148">
      <formula>E1="Warning"</formula>
    </cfRule>
    <cfRule type="expression" dxfId="2" priority="149">
      <formula>E1=E4</formula>
    </cfRule>
    <cfRule type="expression" dxfId="3" priority="150">
      <formula>E1&lt;&gt;E4</formula>
    </cfRule>
  </conditionalFormatting>
  <conditionalFormatting sqref="F1">
    <cfRule type="expression" dxfId="0" priority="143">
      <formula>OR(F$1="",F$1="Unexecuted")</formula>
    </cfRule>
    <cfRule type="expression" dxfId="1" priority="144">
      <formula>F1="Warning"</formula>
    </cfRule>
    <cfRule type="expression" dxfId="2" priority="145">
      <formula>F1=F4</formula>
    </cfRule>
    <cfRule type="expression" dxfId="3" priority="146">
      <formula>F1&lt;&gt;F4</formula>
    </cfRule>
  </conditionalFormatting>
  <conditionalFormatting sqref="G1">
    <cfRule type="expression" dxfId="0" priority="139">
      <formula>OR(G$1="",G$1="Unexecuted")</formula>
    </cfRule>
    <cfRule type="expression" dxfId="1" priority="140">
      <formula>G1="Warning"</formula>
    </cfRule>
    <cfRule type="expression" dxfId="2" priority="141">
      <formula>G1=G4</formula>
    </cfRule>
    <cfRule type="expression" dxfId="3" priority="142">
      <formula>G1&lt;&gt;G4</formula>
    </cfRule>
  </conditionalFormatting>
  <conditionalFormatting sqref="H1">
    <cfRule type="expression" dxfId="0" priority="135">
      <formula>OR(H$1="",H$1="Unexecuted")</formula>
    </cfRule>
    <cfRule type="expression" dxfId="1" priority="136">
      <formula>H1="Warning"</formula>
    </cfRule>
    <cfRule type="expression" dxfId="2" priority="137">
      <formula>H1=H4</formula>
    </cfRule>
    <cfRule type="expression" dxfId="3" priority="138">
      <formula>H1&lt;&gt;H4</formula>
    </cfRule>
  </conditionalFormatting>
  <conditionalFormatting sqref="I1">
    <cfRule type="expression" dxfId="0" priority="131">
      <formula>OR(I$1="",I$1="Unexecuted")</formula>
    </cfRule>
    <cfRule type="expression" dxfId="1" priority="132">
      <formula>I1="Warning"</formula>
    </cfRule>
    <cfRule type="expression" dxfId="2" priority="133">
      <formula>I1=I4</formula>
    </cfRule>
    <cfRule type="expression" dxfId="3" priority="134">
      <formula>I1&lt;&gt;I4</formula>
    </cfRule>
  </conditionalFormatting>
  <conditionalFormatting sqref="J1">
    <cfRule type="expression" dxfId="0" priority="127">
      <formula>OR(J$1="",J$1="Unexecuted")</formula>
    </cfRule>
    <cfRule type="expression" dxfId="1" priority="128">
      <formula>J1="Warning"</formula>
    </cfRule>
    <cfRule type="expression" dxfId="2" priority="129">
      <formula>J1=J4</formula>
    </cfRule>
    <cfRule type="expression" dxfId="3" priority="130">
      <formula>J1&lt;&gt;J4</formula>
    </cfRule>
  </conditionalFormatting>
  <conditionalFormatting sqref="K1">
    <cfRule type="expression" dxfId="0" priority="123">
      <formula>OR(K$1="",K$1="Unexecuted")</formula>
    </cfRule>
    <cfRule type="expression" dxfId="1" priority="124">
      <formula>K1="Warning"</formula>
    </cfRule>
    <cfRule type="expression" dxfId="2" priority="125">
      <formula>K1=K4</formula>
    </cfRule>
    <cfRule type="expression" dxfId="3" priority="126">
      <formula>K1&lt;&gt;K4</formula>
    </cfRule>
  </conditionalFormatting>
  <conditionalFormatting sqref="L1">
    <cfRule type="expression" dxfId="0" priority="119">
      <formula>OR(L$1="",L$1="Unexecuted")</formula>
    </cfRule>
    <cfRule type="expression" dxfId="1" priority="120">
      <formula>L1="Warning"</formula>
    </cfRule>
    <cfRule type="expression" dxfId="2" priority="121">
      <formula>L1=L4</formula>
    </cfRule>
    <cfRule type="expression" dxfId="3" priority="122">
      <formula>L1&lt;&gt;L4</formula>
    </cfRule>
  </conditionalFormatting>
  <conditionalFormatting sqref="M1">
    <cfRule type="expression" dxfId="0" priority="115">
      <formula>OR(M$1="",M$1="Unexecuted")</formula>
    </cfRule>
    <cfRule type="expression" dxfId="1" priority="116">
      <formula>M1="Warning"</formula>
    </cfRule>
    <cfRule type="expression" dxfId="2" priority="117">
      <formula>M1=M4</formula>
    </cfRule>
    <cfRule type="expression" dxfId="3" priority="118">
      <formula>M1&lt;&gt;M4</formula>
    </cfRule>
  </conditionalFormatting>
  <conditionalFormatting sqref="N1">
    <cfRule type="expression" dxfId="0" priority="111">
      <formula>OR(N$1="",N$1="Unexecuted")</formula>
    </cfRule>
    <cfRule type="expression" dxfId="1" priority="112">
      <formula>N1="Warning"</formula>
    </cfRule>
    <cfRule type="expression" dxfId="2" priority="113">
      <formula>N1=N4</formula>
    </cfRule>
    <cfRule type="expression" dxfId="3" priority="114">
      <formula>N1&lt;&gt;N4</formula>
    </cfRule>
  </conditionalFormatting>
  <conditionalFormatting sqref="O1">
    <cfRule type="expression" dxfId="0" priority="107">
      <formula>OR(O$1="",O$1="Unexecuted")</formula>
    </cfRule>
    <cfRule type="expression" dxfId="1" priority="108">
      <formula>O1="Warning"</formula>
    </cfRule>
    <cfRule type="expression" dxfId="2" priority="109">
      <formula>O1=O4</formula>
    </cfRule>
    <cfRule type="expression" dxfId="3" priority="110">
      <formula>O1&lt;&gt;O4</formula>
    </cfRule>
  </conditionalFormatting>
  <conditionalFormatting sqref="P1">
    <cfRule type="expression" dxfId="0" priority="103">
      <formula>OR(P$1="",P$1="Unexecuted")</formula>
    </cfRule>
    <cfRule type="expression" dxfId="1" priority="104">
      <formula>P1="Warning"</formula>
    </cfRule>
    <cfRule type="expression" dxfId="2" priority="105">
      <formula>P1=P4</formula>
    </cfRule>
    <cfRule type="expression" dxfId="3" priority="106">
      <formula>P1&lt;&gt;P4</formula>
    </cfRule>
  </conditionalFormatting>
  <conditionalFormatting sqref="Q1">
    <cfRule type="expression" dxfId="0" priority="99">
      <formula>OR(Q$1="",Q$1="Unexecuted")</formula>
    </cfRule>
    <cfRule type="expression" dxfId="1" priority="100">
      <formula>Q1="Warning"</formula>
    </cfRule>
    <cfRule type="expression" dxfId="2" priority="101">
      <formula>Q1=Q4</formula>
    </cfRule>
    <cfRule type="expression" dxfId="3" priority="102">
      <formula>Q1&lt;&gt;Q4</formula>
    </cfRule>
  </conditionalFormatting>
  <conditionalFormatting sqref="R1">
    <cfRule type="expression" dxfId="0" priority="95">
      <formula>OR(R$1="",R$1="Unexecuted")</formula>
    </cfRule>
    <cfRule type="expression" dxfId="1" priority="96">
      <formula>R1="Warning"</formula>
    </cfRule>
    <cfRule type="expression" dxfId="2" priority="97">
      <formula>R1=R4</formula>
    </cfRule>
    <cfRule type="expression" dxfId="3" priority="98">
      <formula>R1&lt;&gt;R4</formula>
    </cfRule>
  </conditionalFormatting>
  <conditionalFormatting sqref="S1">
    <cfRule type="expression" dxfId="0" priority="91">
      <formula>OR(S$1="",S$1="Unexecuted")</formula>
    </cfRule>
    <cfRule type="expression" dxfId="1" priority="92">
      <formula>S1="Warning"</formula>
    </cfRule>
    <cfRule type="expression" dxfId="2" priority="93">
      <formula>S1=S4</formula>
    </cfRule>
    <cfRule type="expression" dxfId="3" priority="94">
      <formula>S1&lt;&gt;S4</formula>
    </cfRule>
  </conditionalFormatting>
  <conditionalFormatting sqref="T1">
    <cfRule type="expression" dxfId="0" priority="87">
      <formula>OR(T$1="",T$1="Unexecuted")</formula>
    </cfRule>
    <cfRule type="expression" dxfId="1" priority="88">
      <formula>T1="Warning"</formula>
    </cfRule>
    <cfRule type="expression" dxfId="2" priority="89">
      <formula>T1=T4</formula>
    </cfRule>
    <cfRule type="expression" dxfId="3" priority="90">
      <formula>T1&lt;&gt;T4</formula>
    </cfRule>
  </conditionalFormatting>
  <conditionalFormatting sqref="U1">
    <cfRule type="expression" dxfId="0" priority="83">
      <formula>OR(U$1="",U$1="Unexecuted")</formula>
    </cfRule>
    <cfRule type="expression" dxfId="1" priority="84">
      <formula>U1="Warning"</formula>
    </cfRule>
    <cfRule type="expression" dxfId="2" priority="85">
      <formula>U1=U4</formula>
    </cfRule>
    <cfRule type="expression" dxfId="3" priority="86">
      <formula>U1&lt;&gt;U4</formula>
    </cfRule>
  </conditionalFormatting>
  <conditionalFormatting sqref="V1">
    <cfRule type="expression" dxfId="0" priority="75">
      <formula>OR(V$1="",V$1="Unexecuted")</formula>
    </cfRule>
    <cfRule type="expression" dxfId="1" priority="76">
      <formula>V1="Warning"</formula>
    </cfRule>
    <cfRule type="expression" dxfId="2" priority="77">
      <formula>V1=V4</formula>
    </cfRule>
    <cfRule type="expression" dxfId="3" priority="78">
      <formula>V1&lt;&gt;V4</formula>
    </cfRule>
  </conditionalFormatting>
  <conditionalFormatting sqref="W1">
    <cfRule type="expression" dxfId="0" priority="71">
      <formula>OR(W$1="",W$1="Unexecuted")</formula>
    </cfRule>
    <cfRule type="expression" dxfId="1" priority="72">
      <formula>W1="Warning"</formula>
    </cfRule>
    <cfRule type="expression" dxfId="2" priority="73">
      <formula>W1=W4</formula>
    </cfRule>
    <cfRule type="expression" dxfId="3" priority="74">
      <formula>W1&lt;&gt;W4</formula>
    </cfRule>
  </conditionalFormatting>
  <conditionalFormatting sqref="X1">
    <cfRule type="expression" dxfId="0" priority="63">
      <formula>OR(X$1="",X$1="Unexecuted")</formula>
    </cfRule>
    <cfRule type="expression" dxfId="1" priority="64">
      <formula>X1="Warning"</formula>
    </cfRule>
    <cfRule type="expression" dxfId="2" priority="65">
      <formula>X1=X4</formula>
    </cfRule>
    <cfRule type="expression" dxfId="3" priority="66">
      <formula>X1&lt;&gt;X4</formula>
    </cfRule>
  </conditionalFormatting>
  <conditionalFormatting sqref="Y1">
    <cfRule type="expression" dxfId="0" priority="59">
      <formula>OR(Y$1="",Y$1="Unexecuted")</formula>
    </cfRule>
    <cfRule type="expression" dxfId="1" priority="60">
      <formula>Y1="Warning"</formula>
    </cfRule>
    <cfRule type="expression" dxfId="2" priority="61">
      <formula>Y1=Y4</formula>
    </cfRule>
    <cfRule type="expression" dxfId="3" priority="62">
      <formula>Y1&lt;&gt;Y4</formula>
    </cfRule>
  </conditionalFormatting>
  <conditionalFormatting sqref="Z1">
    <cfRule type="expression" dxfId="0" priority="51">
      <formula>OR(Z$1="",Z$1="Unexecuted")</formula>
    </cfRule>
    <cfRule type="expression" dxfId="1" priority="52">
      <formula>Z1="Warning"</formula>
    </cfRule>
    <cfRule type="expression" dxfId="2" priority="53">
      <formula>Z1=Z4</formula>
    </cfRule>
    <cfRule type="expression" dxfId="3" priority="54">
      <formula>Z1&lt;&gt;Z4</formula>
    </cfRule>
  </conditionalFormatting>
  <conditionalFormatting sqref="AA1">
    <cfRule type="expression" dxfId="0" priority="47">
      <formula>OR(AA$1="",AA$1="Unexecuted")</formula>
    </cfRule>
    <cfRule type="expression" dxfId="1" priority="48">
      <formula>AA1="Warning"</formula>
    </cfRule>
    <cfRule type="expression" dxfId="2" priority="49">
      <formula>AA1=AA4</formula>
    </cfRule>
    <cfRule type="expression" dxfId="3" priority="50">
      <formula>AA1&lt;&gt;AA4</formula>
    </cfRule>
  </conditionalFormatting>
  <conditionalFormatting sqref="AB1">
    <cfRule type="expression" dxfId="0" priority="43">
      <formula>OR(AB$1="",AB$1="Unexecuted")</formula>
    </cfRule>
    <cfRule type="expression" dxfId="1" priority="44">
      <formula>AB1="Warning"</formula>
    </cfRule>
    <cfRule type="expression" dxfId="2" priority="45">
      <formula>AB1=AB4</formula>
    </cfRule>
    <cfRule type="expression" dxfId="3" priority="46">
      <formula>AB1&lt;&gt;AB4</formula>
    </cfRule>
  </conditionalFormatting>
  <conditionalFormatting sqref="AC1">
    <cfRule type="expression" dxfId="0" priority="35">
      <formula>OR(AC$1="",AC$1="Unexecuted")</formula>
    </cfRule>
    <cfRule type="expression" dxfId="1" priority="36">
      <formula>AC1="Warning"</formula>
    </cfRule>
    <cfRule type="expression" dxfId="2" priority="37">
      <formula>AC1=AC4</formula>
    </cfRule>
    <cfRule type="expression" dxfId="3" priority="38">
      <formula>AC1&lt;&gt;AC4</formula>
    </cfRule>
  </conditionalFormatting>
  <conditionalFormatting sqref="AD1">
    <cfRule type="expression" dxfId="0" priority="31">
      <formula>OR(AD$1="",AD$1="Unexecuted")</formula>
    </cfRule>
    <cfRule type="expression" dxfId="1" priority="32">
      <formula>AD1="Warning"</formula>
    </cfRule>
    <cfRule type="expression" dxfId="2" priority="33">
      <formula>AD1=AD4</formula>
    </cfRule>
    <cfRule type="expression" dxfId="3" priority="34">
      <formula>AD1&lt;&gt;AD4</formula>
    </cfRule>
  </conditionalFormatting>
  <conditionalFormatting sqref="AE1">
    <cfRule type="expression" dxfId="0" priority="27">
      <formula>OR(AE$1="",AE$1="Unexecuted")</formula>
    </cfRule>
    <cfRule type="expression" dxfId="1" priority="28">
      <formula>AE1="Warning"</formula>
    </cfRule>
    <cfRule type="expression" dxfId="2" priority="29">
      <formula>AE1=AE4</formula>
    </cfRule>
    <cfRule type="expression" dxfId="3" priority="30">
      <formula>AE1&lt;&gt;AE4</formula>
    </cfRule>
  </conditionalFormatting>
  <conditionalFormatting sqref="AF1">
    <cfRule type="expression" dxfId="0" priority="23">
      <formula>OR(AF$1="",AF$1="Unexecuted")</formula>
    </cfRule>
    <cfRule type="expression" dxfId="1" priority="24">
      <formula>AF1="Warning"</formula>
    </cfRule>
    <cfRule type="expression" dxfId="2" priority="25">
      <formula>AF1=AF4</formula>
    </cfRule>
    <cfRule type="expression" dxfId="3" priority="26">
      <formula>AF1&lt;&gt;AF4</formula>
    </cfRule>
  </conditionalFormatting>
  <conditionalFormatting sqref="AG1">
    <cfRule type="expression" dxfId="0" priority="19">
      <formula>OR(AG$1="",AG$1="Unexecuted")</formula>
    </cfRule>
    <cfRule type="expression" dxfId="1" priority="20">
      <formula>AG1="Warning"</formula>
    </cfRule>
    <cfRule type="expression" dxfId="2" priority="21">
      <formula>AG1=AG4</formula>
    </cfRule>
    <cfRule type="expression" dxfId="3" priority="22">
      <formula>AG1&lt;&gt;AG4</formula>
    </cfRule>
  </conditionalFormatting>
  <conditionalFormatting sqref="AH1">
    <cfRule type="expression" dxfId="0" priority="15">
      <formula>OR(AH$1="",AH$1="Unexecuted")</formula>
    </cfRule>
    <cfRule type="expression" dxfId="1" priority="16">
      <formula>AH1="Warning"</formula>
    </cfRule>
    <cfRule type="expression" dxfId="2" priority="17">
      <formula>AH1=AH4</formula>
    </cfRule>
    <cfRule type="expression" dxfId="3" priority="18">
      <formula>AH1&lt;&gt;AH4</formula>
    </cfRule>
  </conditionalFormatting>
  <conditionalFormatting sqref="AI1">
    <cfRule type="expression" dxfId="0" priority="11">
      <formula>OR(AI$1="",AI$1="Unexecuted")</formula>
    </cfRule>
    <cfRule type="expression" dxfId="1" priority="12">
      <formula>AI1="Warning"</formula>
    </cfRule>
    <cfRule type="expression" dxfId="2" priority="13">
      <formula>AI1=AI4</formula>
    </cfRule>
    <cfRule type="expression" dxfId="3" priority="14">
      <formula>AI1&lt;&gt;AI4</formula>
    </cfRule>
  </conditionalFormatting>
  <conditionalFormatting sqref="AJ1">
    <cfRule type="expression" dxfId="0" priority="7">
      <formula>OR(AJ$1="",AJ$1="Unexecuted")</formula>
    </cfRule>
    <cfRule type="expression" dxfId="1" priority="8">
      <formula>AJ1="Warning"</formula>
    </cfRule>
    <cfRule type="expression" dxfId="2" priority="9">
      <formula>AJ1=AJ4</formula>
    </cfRule>
    <cfRule type="expression" dxfId="3" priority="10">
      <formula>AJ1&lt;&gt;AJ4</formula>
    </cfRule>
  </conditionalFormatting>
  <conditionalFormatting sqref="AK1">
    <cfRule type="expression" dxfId="0" priority="3">
      <formula>OR(AK$1="",AK$1="Unexecuted")</formula>
    </cfRule>
    <cfRule type="expression" dxfId="1" priority="4">
      <formula>AK1="Warning"</formula>
    </cfRule>
    <cfRule type="expression" dxfId="2" priority="5">
      <formula>AK1=AK4</formula>
    </cfRule>
    <cfRule type="expression" dxfId="3" priority="6">
      <formula>AK1&lt;&gt;AK4</formula>
    </cfRule>
  </conditionalFormatting>
  <conditionalFormatting sqref="AM1">
    <cfRule type="expression" dxfId="0" priority="211">
      <formula>OR(AM$1="",AM$1="Unexecuted")</formula>
    </cfRule>
    <cfRule type="expression" dxfId="1" priority="212">
      <formula>AM1="Warning"</formula>
    </cfRule>
    <cfRule type="expression" dxfId="2" priority="213">
      <formula>AM1=AM4</formula>
    </cfRule>
    <cfRule type="expression" dxfId="3" priority="214">
      <formula>AM1&lt;&gt;AM4</formula>
    </cfRule>
  </conditionalFormatting>
  <conditionalFormatting sqref="AN1">
    <cfRule type="expression" dxfId="0" priority="171">
      <formula>OR(AN$1="",AN$1="Unexecuted")</formula>
    </cfRule>
    <cfRule type="expression" dxfId="1" priority="172">
      <formula>AN1="Warning"</formula>
    </cfRule>
    <cfRule type="expression" dxfId="2" priority="173">
      <formula>AN1=AN4</formula>
    </cfRule>
    <cfRule type="expression" dxfId="3" priority="174">
      <formula>AN1&lt;&gt;AN4</formula>
    </cfRule>
  </conditionalFormatting>
  <conditionalFormatting sqref="AO1:AU1">
    <cfRule type="expression" dxfId="0" priority="215">
      <formula>OR(AO$1="",AO$1="Unexecuted")</formula>
    </cfRule>
    <cfRule type="expression" dxfId="1" priority="216">
      <formula>AO1="Warning"</formula>
    </cfRule>
    <cfRule type="expression" dxfId="2" priority="217">
      <formula>AO1=AO4</formula>
    </cfRule>
    <cfRule type="expression" dxfId="3" priority="218">
      <formula>AO1&lt;&gt;AO4</formula>
    </cfRule>
  </conditionalFormatting>
  <conditionalFormatting sqref="AV1">
    <cfRule type="expression" dxfId="0" priority="207">
      <formula>OR(AV$1="",AV$1="Unexecuted")</formula>
    </cfRule>
    <cfRule type="expression" dxfId="1" priority="208">
      <formula>AV1="Warning"</formula>
    </cfRule>
    <cfRule type="expression" dxfId="2" priority="209">
      <formula>AV1=AV4</formula>
    </cfRule>
    <cfRule type="expression" dxfId="3" priority="210">
      <formula>AV1&lt;&gt;AV4</formula>
    </cfRule>
  </conditionalFormatting>
  <conditionalFormatting sqref="AW1">
    <cfRule type="expression" dxfId="0" priority="203">
      <formula>OR(AW$1="",AW$1="Unexecuted")</formula>
    </cfRule>
    <cfRule type="expression" dxfId="1" priority="204">
      <formula>AW1="Warning"</formula>
    </cfRule>
    <cfRule type="expression" dxfId="2" priority="205">
      <formula>AW1=AW4</formula>
    </cfRule>
    <cfRule type="expression" dxfId="3" priority="206">
      <formula>AW1&lt;&gt;AW4</formula>
    </cfRule>
  </conditionalFormatting>
  <conditionalFormatting sqref="AX1">
    <cfRule type="expression" dxfId="0" priority="199">
      <formula>OR(AX$1="",AX$1="Unexecuted")</formula>
    </cfRule>
    <cfRule type="expression" dxfId="1" priority="200">
      <formula>AX1="Warning"</formula>
    </cfRule>
    <cfRule type="expression" dxfId="2" priority="201">
      <formula>AX1=AX4</formula>
    </cfRule>
    <cfRule type="expression" dxfId="3" priority="202">
      <formula>AX1&lt;&gt;AX4</formula>
    </cfRule>
  </conditionalFormatting>
  <conditionalFormatting sqref="AY1">
    <cfRule type="expression" dxfId="0" priority="195">
      <formula>OR(AY$1="",AY$1="Unexecuted")</formula>
    </cfRule>
    <cfRule type="expression" dxfId="1" priority="196">
      <formula>AY1="Warning"</formula>
    </cfRule>
    <cfRule type="expression" dxfId="2" priority="197">
      <formula>AY1=AY4</formula>
    </cfRule>
    <cfRule type="expression" dxfId="3" priority="198">
      <formula>AY1&lt;&gt;AY4</formula>
    </cfRule>
  </conditionalFormatting>
  <conditionalFormatting sqref="AZ1">
    <cfRule type="expression" dxfId="0" priority="191">
      <formula>OR(AZ$1="",AZ$1="Unexecuted")</formula>
    </cfRule>
    <cfRule type="expression" dxfId="1" priority="192">
      <formula>AZ1="Warning"</formula>
    </cfRule>
    <cfRule type="expression" dxfId="2" priority="193">
      <formula>AZ1=AZ4</formula>
    </cfRule>
    <cfRule type="expression" dxfId="3" priority="194">
      <formula>AZ1&lt;&gt;AZ4</formula>
    </cfRule>
  </conditionalFormatting>
  <conditionalFormatting sqref="BA1">
    <cfRule type="expression" dxfId="0" priority="187">
      <formula>OR(BA$1="",BA$1="Unexecuted")</formula>
    </cfRule>
    <cfRule type="expression" dxfId="1" priority="188">
      <formula>BA1="Warning"</formula>
    </cfRule>
    <cfRule type="expression" dxfId="2" priority="189">
      <formula>BA1=BA4</formula>
    </cfRule>
    <cfRule type="expression" dxfId="3" priority="190">
      <formula>BA1&lt;&gt;BA4</formula>
    </cfRule>
  </conditionalFormatting>
  <conditionalFormatting sqref="BB1">
    <cfRule type="expression" dxfId="0" priority="183">
      <formula>OR(BB$1="",BB$1="Unexecuted")</formula>
    </cfRule>
    <cfRule type="expression" dxfId="1" priority="184">
      <formula>BB1="Warning"</formula>
    </cfRule>
    <cfRule type="expression" dxfId="2" priority="185">
      <formula>BB1=BB4</formula>
    </cfRule>
    <cfRule type="expression" dxfId="3" priority="186">
      <formula>BB1&lt;&gt;BB4</formula>
    </cfRule>
  </conditionalFormatting>
  <conditionalFormatting sqref="BC1">
    <cfRule type="expression" dxfId="0" priority="179">
      <formula>OR(BC$1="",BC$1="Unexecuted")</formula>
    </cfRule>
    <cfRule type="expression" dxfId="1" priority="180">
      <formula>BC1="Warning"</formula>
    </cfRule>
    <cfRule type="expression" dxfId="2" priority="181">
      <formula>BC1=BC4</formula>
    </cfRule>
    <cfRule type="expression" dxfId="3" priority="182">
      <formula>BC1&lt;&gt;BC4</formula>
    </cfRule>
  </conditionalFormatting>
  <conditionalFormatting sqref="BD1">
    <cfRule type="expression" dxfId="0" priority="167">
      <formula>OR(BD$1="",BD$1="Unexecuted")</formula>
    </cfRule>
    <cfRule type="expression" dxfId="1" priority="168">
      <formula>BD1="Warning"</formula>
    </cfRule>
    <cfRule type="expression" dxfId="2" priority="169">
      <formula>BD1=BD4</formula>
    </cfRule>
    <cfRule type="expression" dxfId="3" priority="170">
      <formula>BD1&lt;&gt;BD4</formula>
    </cfRule>
  </conditionalFormatting>
  <conditionalFormatting sqref="BE1">
    <cfRule type="expression" dxfId="0" priority="163">
      <formula>OR(BE$1="",BE$1="Unexecuted")</formula>
    </cfRule>
    <cfRule type="expression" dxfId="1" priority="164">
      <formula>BE1="Warning"</formula>
    </cfRule>
    <cfRule type="expression" dxfId="2" priority="165">
      <formula>BE1=BE4</formula>
    </cfRule>
    <cfRule type="expression" dxfId="3" priority="166">
      <formula>BE1&lt;&gt;BE4</formula>
    </cfRule>
  </conditionalFormatting>
  <conditionalFormatting sqref="BF1:BK1">
    <cfRule type="expression" dxfId="0" priority="175">
      <formula>OR(BF$1="",BF$1="Unexecuted")</formula>
    </cfRule>
    <cfRule type="expression" dxfId="1" priority="176">
      <formula>BF1="Warning"</formula>
    </cfRule>
    <cfRule type="expression" dxfId="2" priority="177">
      <formula>BF1=BF4</formula>
    </cfRule>
    <cfRule type="expression" dxfId="3" priority="178">
      <formula>BF1&lt;&gt;BF4</formula>
    </cfRule>
  </conditionalFormatting>
  <conditionalFormatting sqref="BL1:BT1">
    <cfRule type="expression" dxfId="0" priority="219">
      <formula>OR(BL$1="",BL$1="Unexecuted")</formula>
    </cfRule>
    <cfRule type="expression" dxfId="1" priority="220">
      <formula>BL1="Warning"</formula>
    </cfRule>
    <cfRule type="expression" dxfId="2" priority="221">
      <formula>BL1=BL4</formula>
    </cfRule>
    <cfRule type="expression" dxfId="3" priority="222">
      <formula>BL1&lt;&gt;BL4</formula>
    </cfRule>
  </conditionalFormatting>
  <conditionalFormatting sqref="$A14:$XFD14">
    <cfRule type="expression" dxfId="4" priority="2">
      <formula>A$13="Yes"</formula>
    </cfRule>
  </conditionalFormatting>
  <conditionalFormatting sqref="$A16:$XFD16">
    <cfRule type="expression" dxfId="4" priority="1">
      <formula>A$15="Yes"</formula>
    </cfRule>
  </conditionalFormatting>
  <dataValidations count="3">
    <dataValidation type="list" allowBlank="1" showInputMessage="1" showErrorMessage="1" sqref="B11 C11 F11 G11 H11 I11 J11 K11 L11 M11 N11 O11 P11 Q11 R11 S11 T11 U11 V11 W11 X11 Y11 Z11 AA11 AB11 AC11 AD11 AE11 AF11 AG11 AH11 AI11 AJ11 AK11 AM11 AN11 AO11:AU11 AV11 AW11 AX11 AY11 AZ11 BA11 BB11 BC11 BD11 BE11 BF11:BK11 BL11:BT11">
      <formula1>"All,Top Up OCR Rek. Koran BCA,Use OCR Rek. Koran BCA"</formula1>
    </dataValidation>
    <dataValidation type="list" allowBlank="1" showInputMessage="1" showErrorMessage="1" sqref="D11 E11">
      <formula1>"All,Top Up OCR Rek. Koran Mandiri,Use OCR Rek. Koran Mandiri"</formula1>
    </dataValidation>
    <dataValidation type="list" allowBlank="1" showInputMessage="1" showErrorMessage="1" sqref="B13 C13 D13 E13 F13 G13 H13 I13 J13 K13 L13 M13 N13 O13 P13 Q13 R13 S13 T13 U13 V13 W13 X13 Y13 Z13 AA13 AB13 AC13 AD13 AE13 AF13 AG13 AH13 AI13 AJ13 AK13 AM13 AN13 AO13:AU13 AV13 AW13 AX13 AY13 AZ13 BA13 BB13 BC13 BD13 BE13 BF13:BH13 BI13 BJ13 BK13 BL13:BT13 B15 C15 D15 E15 F15 G15 H15 I15 J15 K15 L15 M15 N15 O15 P15 Q15 R15 S15 T15 U15 V15 W15 X15 Y15 Z15 AA15 AB15 AC15 AD15 AE15 AF15 AG15 AH15 AI15 AJ15 AK15 AM15 AN15 AO15:AU15 AV15 AW15 AX15 AY15 AZ15 BA15 BB15 BC15 BD15 BE15 BF15:BG15 BH15 BI15:BK15 BL15:BT15">
      <formula1>"Yes,No"</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4"/>
  <sheetViews>
    <sheetView topLeftCell="A20" workbookViewId="0">
      <pane xSplit="1" topLeftCell="B1" activePane="topRight" state="frozen"/>
      <selection/>
      <selection pane="topRight" activeCell="A29" sqref="A29"/>
    </sheetView>
  </sheetViews>
  <sheetFormatPr defaultColWidth="9" defaultRowHeight="14.5"/>
  <cols>
    <col min="1" max="1" width="21.4545454545455" customWidth="1"/>
    <col min="2" max="2" width="35.7272727272727" customWidth="1"/>
    <col min="3" max="3" width="35.8181818181818" customWidth="1"/>
    <col min="4" max="4" width="38" customWidth="1"/>
    <col min="5" max="5" width="34.2727272727273" customWidth="1"/>
    <col min="6" max="6" width="34.4545454545455" customWidth="1"/>
    <col min="7" max="7" width="33.1818181818182" customWidth="1"/>
    <col min="8" max="8" width="34.1818181818182" customWidth="1"/>
    <col min="9" max="9" width="36.5454545454545" customWidth="1"/>
    <col min="10" max="10" width="42.4545454545455" customWidth="1"/>
    <col min="11" max="11" width="35.7272727272727" customWidth="1"/>
    <col min="12" max="12" width="45.1818181818182" customWidth="1"/>
    <col min="13" max="16" width="35.7272727272727" customWidth="1"/>
    <col min="17" max="17" width="35.1818181818182" customWidth="1"/>
    <col min="18" max="18" width="36.1818181818182" customWidth="1"/>
    <col min="19" max="19" width="35.5454545454545" customWidth="1"/>
    <col min="20" max="21" width="35.8181818181818" customWidth="1"/>
  </cols>
  <sheetData>
    <row r="1" spans="1:21">
      <c r="A1" t="s">
        <v>0</v>
      </c>
      <c r="B1" t="s">
        <v>2</v>
      </c>
      <c r="D1" t="s">
        <v>3</v>
      </c>
      <c r="E1" t="s">
        <v>3</v>
      </c>
      <c r="F1" t="s">
        <v>3</v>
      </c>
      <c r="G1" t="s">
        <v>2</v>
      </c>
      <c r="H1" t="s">
        <v>2</v>
      </c>
      <c r="I1" t="s">
        <v>2</v>
      </c>
      <c r="J1" t="s">
        <v>3</v>
      </c>
      <c r="K1" t="s">
        <v>2</v>
      </c>
      <c r="L1" t="s">
        <v>2</v>
      </c>
      <c r="M1" t="s">
        <v>2</v>
      </c>
      <c r="N1" t="s">
        <v>2</v>
      </c>
      <c r="O1" t="s">
        <v>2</v>
      </c>
      <c r="P1" t="s">
        <v>2</v>
      </c>
      <c r="Q1" t="s">
        <v>3</v>
      </c>
      <c r="R1" t="s">
        <v>3</v>
      </c>
      <c r="S1" t="s">
        <v>3</v>
      </c>
      <c r="T1" t="s">
        <v>3</v>
      </c>
      <c r="U1" t="s">
        <v>3</v>
      </c>
    </row>
    <row r="2" spans="1:21">
      <c r="A2" t="s">
        <v>4</v>
      </c>
      <c r="B2" t="s">
        <v>1737</v>
      </c>
      <c r="C2" t="s">
        <v>1737</v>
      </c>
      <c r="D2" t="s">
        <v>216</v>
      </c>
      <c r="E2" t="s">
        <v>216</v>
      </c>
      <c r="F2" t="s">
        <v>216</v>
      </c>
      <c r="G2" t="s">
        <v>1738</v>
      </c>
      <c r="H2" t="s">
        <v>1738</v>
      </c>
      <c r="I2" t="s">
        <v>1739</v>
      </c>
      <c r="J2" t="s">
        <v>216</v>
      </c>
      <c r="K2" t="s">
        <v>1740</v>
      </c>
      <c r="L2" t="s">
        <v>1740</v>
      </c>
      <c r="M2" t="s">
        <v>1741</v>
      </c>
      <c r="N2" t="s">
        <v>1741</v>
      </c>
      <c r="O2" t="s">
        <v>1741</v>
      </c>
      <c r="P2" t="s">
        <v>1742</v>
      </c>
      <c r="Q2" t="s">
        <v>216</v>
      </c>
      <c r="R2" t="s">
        <v>216</v>
      </c>
      <c r="S2" t="s">
        <v>216</v>
      </c>
      <c r="T2" t="s">
        <v>216</v>
      </c>
      <c r="U2" t="s">
        <v>216</v>
      </c>
    </row>
    <row r="3" ht="33.65" customHeight="1" spans="1:21">
      <c r="A3" t="s">
        <v>346</v>
      </c>
      <c r="B3" s="21" t="s">
        <v>1743</v>
      </c>
      <c r="C3" s="11" t="s">
        <v>1744</v>
      </c>
      <c r="D3" s="11" t="s">
        <v>1745</v>
      </c>
      <c r="E3" s="11" t="s">
        <v>1746</v>
      </c>
      <c r="F3" s="11" t="s">
        <v>1747</v>
      </c>
      <c r="G3" s="11" t="s">
        <v>1748</v>
      </c>
      <c r="H3" s="11" t="s">
        <v>1749</v>
      </c>
      <c r="I3" s="11" t="s">
        <v>1750</v>
      </c>
      <c r="J3" s="11" t="s">
        <v>1751</v>
      </c>
      <c r="K3" s="11" t="s">
        <v>1752</v>
      </c>
      <c r="L3" s="11" t="s">
        <v>1753</v>
      </c>
      <c r="M3" s="11" t="s">
        <v>1754</v>
      </c>
      <c r="N3" s="11" t="s">
        <v>1755</v>
      </c>
      <c r="O3" s="11" t="s">
        <v>1756</v>
      </c>
      <c r="P3" s="11" t="s">
        <v>1757</v>
      </c>
      <c r="Q3" s="11" t="s">
        <v>1758</v>
      </c>
      <c r="R3" s="11" t="s">
        <v>1352</v>
      </c>
      <c r="S3" s="11" t="s">
        <v>1759</v>
      </c>
      <c r="T3" s="11" t="s">
        <v>1760</v>
      </c>
      <c r="U3" s="21" t="s">
        <v>1761</v>
      </c>
    </row>
    <row r="4" ht="33.65" customHeight="1" spans="1:21">
      <c r="A4" t="s">
        <v>32</v>
      </c>
      <c r="B4" s="21" t="s">
        <v>2</v>
      </c>
      <c r="C4" s="11" t="s">
        <v>3</v>
      </c>
      <c r="D4" s="11" t="s">
        <v>3</v>
      </c>
      <c r="E4" s="11" t="s">
        <v>3</v>
      </c>
      <c r="F4" s="11" t="s">
        <v>3</v>
      </c>
      <c r="G4" s="11" t="s">
        <v>2</v>
      </c>
      <c r="H4" s="11" t="s">
        <v>2</v>
      </c>
      <c r="I4" s="11" t="s">
        <v>2</v>
      </c>
      <c r="J4" s="11" t="s">
        <v>3</v>
      </c>
      <c r="K4" s="11" t="s">
        <v>2</v>
      </c>
      <c r="L4" s="11" t="s">
        <v>2</v>
      </c>
      <c r="M4" s="11" t="s">
        <v>2</v>
      </c>
      <c r="N4" s="11" t="s">
        <v>2</v>
      </c>
      <c r="O4" s="11" t="s">
        <v>2</v>
      </c>
      <c r="P4" s="11" t="s">
        <v>2</v>
      </c>
      <c r="Q4" s="11" t="s">
        <v>2</v>
      </c>
      <c r="R4" s="11" t="s">
        <v>2</v>
      </c>
      <c r="S4" s="11" t="s">
        <v>2</v>
      </c>
      <c r="T4" s="11" t="s">
        <v>2</v>
      </c>
      <c r="U4" s="21" t="s">
        <v>3</v>
      </c>
    </row>
    <row r="5" spans="1:21">
      <c r="A5" t="s">
        <v>33</v>
      </c>
      <c r="B5">
        <f>COUNTIFS($A$9:$A$39,"*$*",A9:A39,"")</f>
        <v>0</v>
      </c>
      <c r="C5">
        <f>COUNTIFS($A$9:$A$39,"*$*",A9:A39,"")</f>
        <v>0</v>
      </c>
      <c r="D5">
        <f t="shared" ref="D5:U5" si="0">COUNTIFS($A$9:$A$39,"*$*",B9:B39,"")</f>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row>
    <row r="8" s="17" customFormat="1" spans="1:1">
      <c r="A8" s="22" t="s">
        <v>452</v>
      </c>
    </row>
    <row r="9" ht="38" customHeight="1" spans="1:21">
      <c r="A9" s="23" t="s">
        <v>1762</v>
      </c>
      <c r="B9" s="11" t="s">
        <v>1207</v>
      </c>
      <c r="C9" s="11" t="s">
        <v>1207</v>
      </c>
      <c r="D9" s="11" t="s">
        <v>1206</v>
      </c>
      <c r="E9" s="11" t="s">
        <v>1207</v>
      </c>
      <c r="F9" s="11" t="s">
        <v>1208</v>
      </c>
      <c r="G9" s="11" t="s">
        <v>1209</v>
      </c>
      <c r="H9" s="11" t="s">
        <v>1210</v>
      </c>
      <c r="I9" s="11" t="s">
        <v>1205</v>
      </c>
      <c r="J9" s="11" t="s">
        <v>1211</v>
      </c>
      <c r="K9" s="11" t="s">
        <v>1212</v>
      </c>
      <c r="L9" s="11" t="s">
        <v>1213</v>
      </c>
      <c r="M9" s="11" t="s">
        <v>1214</v>
      </c>
      <c r="N9" s="11" t="s">
        <v>1214</v>
      </c>
      <c r="O9" s="11" t="s">
        <v>1215</v>
      </c>
      <c r="P9" s="11" t="s">
        <v>455</v>
      </c>
      <c r="Q9" s="11" t="s">
        <v>1207</v>
      </c>
      <c r="R9" s="11" t="s">
        <v>1214</v>
      </c>
      <c r="S9" s="11" t="s">
        <v>525</v>
      </c>
      <c r="T9" s="11" t="s">
        <v>1213</v>
      </c>
      <c r="U9" s="11" t="s">
        <v>1206</v>
      </c>
    </row>
    <row r="10" spans="1:21">
      <c r="A10" t="s">
        <v>1763</v>
      </c>
      <c r="B10" s="26" t="s">
        <v>1764</v>
      </c>
      <c r="C10" s="26" t="s">
        <v>1764</v>
      </c>
      <c r="D10" s="26" t="s">
        <v>1764</v>
      </c>
      <c r="E10" s="26" t="s">
        <v>1764</v>
      </c>
      <c r="F10" s="26" t="s">
        <v>1764</v>
      </c>
      <c r="G10" s="26" t="s">
        <v>1764</v>
      </c>
      <c r="H10" s="26" t="s">
        <v>1764</v>
      </c>
      <c r="I10" s="26" t="s">
        <v>1765</v>
      </c>
      <c r="J10" s="26" t="s">
        <v>1766</v>
      </c>
      <c r="K10" s="26" t="s">
        <v>1764</v>
      </c>
      <c r="L10" s="26" t="s">
        <v>1764</v>
      </c>
      <c r="M10" s="26" t="s">
        <v>1764</v>
      </c>
      <c r="N10" s="26" t="s">
        <v>1764</v>
      </c>
      <c r="O10" s="26" t="s">
        <v>1764</v>
      </c>
      <c r="P10" s="26" t="s">
        <v>1764</v>
      </c>
      <c r="Q10" s="26" t="s">
        <v>1764</v>
      </c>
      <c r="R10" s="26" t="s">
        <v>1764</v>
      </c>
      <c r="S10" s="26" t="s">
        <v>1764</v>
      </c>
      <c r="T10" s="26" t="s">
        <v>1764</v>
      </c>
      <c r="U10" s="26" t="s">
        <v>1764</v>
      </c>
    </row>
    <row r="11" spans="1:21">
      <c r="A11" t="s">
        <v>1767</v>
      </c>
      <c r="B11" s="98">
        <v>7183259386136510</v>
      </c>
      <c r="C11" s="98">
        <v>7183259386136510</v>
      </c>
      <c r="D11" s="98">
        <v>7183259386136510</v>
      </c>
      <c r="E11" s="98">
        <v>7183259386136510</v>
      </c>
      <c r="F11" s="98">
        <v>7183259386136510</v>
      </c>
      <c r="G11" s="98">
        <v>718325938613651</v>
      </c>
      <c r="H11" s="99">
        <v>8.71832593861365e+16</v>
      </c>
      <c r="I11" s="98">
        <v>7183259386136510</v>
      </c>
      <c r="J11" s="98">
        <v>7183259386136510</v>
      </c>
      <c r="K11" s="98">
        <v>7183259386136510</v>
      </c>
      <c r="L11" s="98">
        <v>7183259386136510</v>
      </c>
      <c r="M11" s="98">
        <v>7183259386136510</v>
      </c>
      <c r="N11" s="98">
        <v>7183259386136510</v>
      </c>
      <c r="O11" s="98">
        <v>7183259386136510</v>
      </c>
      <c r="P11" s="98">
        <v>7183259386136510</v>
      </c>
      <c r="Q11" s="98">
        <v>7183259386136510</v>
      </c>
      <c r="R11" s="98">
        <v>7183259386136510</v>
      </c>
      <c r="S11" s="98">
        <v>7183259386136510</v>
      </c>
      <c r="T11" s="98">
        <v>7183259386136510</v>
      </c>
      <c r="U11" s="98">
        <v>7183259386136510</v>
      </c>
    </row>
    <row r="12" spans="1:21">
      <c r="A12" t="s">
        <v>1768</v>
      </c>
      <c r="B12" t="s">
        <v>1769</v>
      </c>
      <c r="C12" t="s">
        <v>1769</v>
      </c>
      <c r="D12" t="s">
        <v>1769</v>
      </c>
      <c r="E12" t="s">
        <v>1769</v>
      </c>
      <c r="F12" t="s">
        <v>1770</v>
      </c>
      <c r="G12" t="s">
        <v>1769</v>
      </c>
      <c r="H12" t="s">
        <v>1769</v>
      </c>
      <c r="I12" t="s">
        <v>1769</v>
      </c>
      <c r="J12" t="s">
        <v>1769</v>
      </c>
      <c r="K12" t="s">
        <v>1769</v>
      </c>
      <c r="L12" t="s">
        <v>1769</v>
      </c>
      <c r="M12" t="s">
        <v>1769</v>
      </c>
      <c r="N12" t="s">
        <v>1769</v>
      </c>
      <c r="O12" t="s">
        <v>1769</v>
      </c>
      <c r="P12" t="s">
        <v>1769</v>
      </c>
      <c r="Q12" t="s">
        <v>1769</v>
      </c>
      <c r="R12" t="s">
        <v>1769</v>
      </c>
      <c r="S12" t="s">
        <v>1769</v>
      </c>
      <c r="T12" t="s">
        <v>1769</v>
      </c>
      <c r="U12" t="s">
        <v>1769</v>
      </c>
    </row>
    <row r="13" spans="1:21">
      <c r="A13" t="s">
        <v>1771</v>
      </c>
      <c r="B13" s="100" t="s">
        <v>1772</v>
      </c>
      <c r="C13" s="100" t="s">
        <v>1772</v>
      </c>
      <c r="D13" s="100" t="s">
        <v>1772</v>
      </c>
      <c r="E13" s="100" t="s">
        <v>1772</v>
      </c>
      <c r="F13" s="100" t="s">
        <v>1772</v>
      </c>
      <c r="G13" s="100" t="s">
        <v>1772</v>
      </c>
      <c r="H13" s="100" t="s">
        <v>1772</v>
      </c>
      <c r="I13" s="100" t="s">
        <v>1772</v>
      </c>
      <c r="J13" s="100" t="s">
        <v>1772</v>
      </c>
      <c r="K13" s="100" t="s">
        <v>1773</v>
      </c>
      <c r="L13" s="100" t="s">
        <v>1774</v>
      </c>
      <c r="M13" s="100" t="s">
        <v>1775</v>
      </c>
      <c r="N13" s="100" t="s">
        <v>1772</v>
      </c>
      <c r="O13" s="100" t="s">
        <v>1772</v>
      </c>
      <c r="P13" s="100" t="s">
        <v>1772</v>
      </c>
      <c r="Q13" s="100" t="s">
        <v>1772</v>
      </c>
      <c r="R13" s="100" t="s">
        <v>1772</v>
      </c>
      <c r="S13" s="100" t="s">
        <v>1772</v>
      </c>
      <c r="T13" s="100" t="s">
        <v>1772</v>
      </c>
      <c r="U13" s="100" t="s">
        <v>1772</v>
      </c>
    </row>
    <row r="14" spans="1:21">
      <c r="A14" t="s">
        <v>530</v>
      </c>
      <c r="B14" t="s">
        <v>1776</v>
      </c>
      <c r="C14" t="s">
        <v>1776</v>
      </c>
      <c r="D14" t="s">
        <v>1776</v>
      </c>
      <c r="E14" t="s">
        <v>1776</v>
      </c>
      <c r="F14" t="s">
        <v>1776</v>
      </c>
      <c r="G14" t="s">
        <v>1776</v>
      </c>
      <c r="H14" t="s">
        <v>1776</v>
      </c>
      <c r="I14" t="s">
        <v>1776</v>
      </c>
      <c r="J14" t="s">
        <v>1776</v>
      </c>
      <c r="K14" t="s">
        <v>1776</v>
      </c>
      <c r="L14" t="s">
        <v>1776</v>
      </c>
      <c r="M14" t="s">
        <v>1776</v>
      </c>
      <c r="N14" t="s">
        <v>1776</v>
      </c>
      <c r="O14" t="s">
        <v>1776</v>
      </c>
      <c r="P14" t="s">
        <v>1776</v>
      </c>
      <c r="Q14" t="s">
        <v>1776</v>
      </c>
      <c r="R14" t="s">
        <v>1776</v>
      </c>
      <c r="S14" t="s">
        <v>1776</v>
      </c>
      <c r="T14" t="s">
        <v>1776</v>
      </c>
      <c r="U14" t="s">
        <v>1776</v>
      </c>
    </row>
    <row r="15" spans="1:21">
      <c r="A15" t="s">
        <v>531</v>
      </c>
      <c r="B15" t="s">
        <v>1777</v>
      </c>
      <c r="C15" t="s">
        <v>1777</v>
      </c>
      <c r="D15" t="s">
        <v>278</v>
      </c>
      <c r="E15" t="s">
        <v>278</v>
      </c>
      <c r="F15" t="s">
        <v>278</v>
      </c>
      <c r="G15" t="s">
        <v>278</v>
      </c>
      <c r="H15" t="s">
        <v>278</v>
      </c>
      <c r="I15" t="s">
        <v>278</v>
      </c>
      <c r="J15" t="s">
        <v>278</v>
      </c>
      <c r="K15" t="s">
        <v>278</v>
      </c>
      <c r="L15" t="s">
        <v>278</v>
      </c>
      <c r="M15" t="s">
        <v>278</v>
      </c>
      <c r="N15" t="s">
        <v>278</v>
      </c>
      <c r="O15" t="s">
        <v>278</v>
      </c>
      <c r="P15" t="s">
        <v>278</v>
      </c>
      <c r="Q15" t="s">
        <v>278</v>
      </c>
      <c r="R15" t="s">
        <v>278</v>
      </c>
      <c r="S15" t="s">
        <v>278</v>
      </c>
      <c r="T15" t="s">
        <v>278</v>
      </c>
      <c r="U15" t="s">
        <v>1777</v>
      </c>
    </row>
    <row r="16" ht="13.5" customHeight="1"/>
    <row r="17" s="17" customFormat="1" spans="1:1">
      <c r="A17" s="22" t="s">
        <v>532</v>
      </c>
    </row>
    <row r="18" spans="1:21">
      <c r="A18" t="s">
        <v>533</v>
      </c>
      <c r="B18" t="s">
        <v>65</v>
      </c>
      <c r="C18" t="s">
        <v>65</v>
      </c>
      <c r="D18" t="s">
        <v>65</v>
      </c>
      <c r="E18" t="s">
        <v>65</v>
      </c>
      <c r="F18" t="s">
        <v>65</v>
      </c>
      <c r="G18" t="s">
        <v>65</v>
      </c>
      <c r="H18" t="s">
        <v>65</v>
      </c>
      <c r="I18" t="s">
        <v>65</v>
      </c>
      <c r="J18" t="s">
        <v>65</v>
      </c>
      <c r="K18" t="s">
        <v>65</v>
      </c>
      <c r="L18" t="s">
        <v>65</v>
      </c>
      <c r="M18" t="s">
        <v>65</v>
      </c>
      <c r="N18" t="s">
        <v>66</v>
      </c>
      <c r="O18" t="s">
        <v>65</v>
      </c>
      <c r="P18" t="s">
        <v>65</v>
      </c>
      <c r="Q18" t="s">
        <v>65</v>
      </c>
      <c r="R18" t="s">
        <v>65</v>
      </c>
      <c r="S18" t="s">
        <v>65</v>
      </c>
      <c r="T18" t="s">
        <v>65</v>
      </c>
      <c r="U18" t="s">
        <v>65</v>
      </c>
    </row>
    <row r="19" spans="1:21">
      <c r="A19" t="s">
        <v>534</v>
      </c>
      <c r="B19" t="s">
        <v>537</v>
      </c>
      <c r="C19" t="s">
        <v>537</v>
      </c>
      <c r="D19" t="s">
        <v>537</v>
      </c>
      <c r="E19" t="s">
        <v>537</v>
      </c>
      <c r="F19" t="s">
        <v>537</v>
      </c>
      <c r="G19" t="s">
        <v>537</v>
      </c>
      <c r="H19" t="s">
        <v>537</v>
      </c>
      <c r="I19" t="s">
        <v>537</v>
      </c>
      <c r="J19" t="s">
        <v>537</v>
      </c>
      <c r="K19" t="s">
        <v>537</v>
      </c>
      <c r="L19" t="s">
        <v>537</v>
      </c>
      <c r="M19" t="s">
        <v>537</v>
      </c>
      <c r="N19" t="s">
        <v>537</v>
      </c>
      <c r="O19" t="s">
        <v>537</v>
      </c>
      <c r="P19" t="s">
        <v>537</v>
      </c>
      <c r="Q19" t="s">
        <v>537</v>
      </c>
      <c r="R19" t="s">
        <v>537</v>
      </c>
      <c r="S19" t="s">
        <v>537</v>
      </c>
      <c r="T19" t="s">
        <v>537</v>
      </c>
      <c r="U19" t="s">
        <v>537</v>
      </c>
    </row>
    <row r="20" spans="1:21">
      <c r="A20" t="s">
        <v>538</v>
      </c>
      <c r="B20" t="s">
        <v>65</v>
      </c>
      <c r="C20" t="s">
        <v>65</v>
      </c>
      <c r="D20" t="s">
        <v>65</v>
      </c>
      <c r="E20" t="s">
        <v>65</v>
      </c>
      <c r="F20" t="s">
        <v>65</v>
      </c>
      <c r="G20" t="s">
        <v>65</v>
      </c>
      <c r="H20" t="s">
        <v>65</v>
      </c>
      <c r="I20" t="s">
        <v>65</v>
      </c>
      <c r="J20" t="s">
        <v>65</v>
      </c>
      <c r="K20" t="s">
        <v>65</v>
      </c>
      <c r="L20" t="s">
        <v>65</v>
      </c>
      <c r="M20" t="s">
        <v>66</v>
      </c>
      <c r="N20" t="s">
        <v>65</v>
      </c>
      <c r="O20" t="s">
        <v>66</v>
      </c>
      <c r="P20" t="s">
        <v>65</v>
      </c>
      <c r="Q20" t="s">
        <v>65</v>
      </c>
      <c r="R20" t="s">
        <v>65</v>
      </c>
      <c r="S20" t="s">
        <v>65</v>
      </c>
      <c r="T20" t="s">
        <v>65</v>
      </c>
      <c r="U20" t="s">
        <v>65</v>
      </c>
    </row>
    <row r="21" spans="1:21">
      <c r="A21" t="s">
        <v>539</v>
      </c>
      <c r="B21">
        <v>123</v>
      </c>
      <c r="C21" t="s">
        <v>772</v>
      </c>
      <c r="D21" t="s">
        <v>772</v>
      </c>
      <c r="E21" t="s">
        <v>773</v>
      </c>
      <c r="F21" t="s">
        <v>774</v>
      </c>
      <c r="G21" t="s">
        <v>775</v>
      </c>
      <c r="H21" t="s">
        <v>776</v>
      </c>
      <c r="I21" t="s">
        <v>778</v>
      </c>
      <c r="J21" t="s">
        <v>779</v>
      </c>
      <c r="K21" t="s">
        <v>780</v>
      </c>
      <c r="L21" t="s">
        <v>781</v>
      </c>
      <c r="M21" t="s">
        <v>781</v>
      </c>
      <c r="N21" t="s">
        <v>781</v>
      </c>
      <c r="O21" t="s">
        <v>781</v>
      </c>
      <c r="P21" t="s">
        <v>781</v>
      </c>
      <c r="Q21" t="s">
        <v>773</v>
      </c>
      <c r="R21" t="s">
        <v>773</v>
      </c>
      <c r="S21" t="s">
        <v>773</v>
      </c>
      <c r="T21" t="s">
        <v>773</v>
      </c>
      <c r="U21" t="s">
        <v>773</v>
      </c>
    </row>
    <row r="22" s="17" customFormat="1" spans="1:1">
      <c r="A22" s="22" t="s">
        <v>540</v>
      </c>
    </row>
    <row r="23" spans="1:1">
      <c r="A23" t="s">
        <v>1256</v>
      </c>
    </row>
    <row r="24" spans="1:1">
      <c r="A24" t="s">
        <v>1257</v>
      </c>
    </row>
    <row r="25" spans="1:1">
      <c r="A25" t="s">
        <v>1252</v>
      </c>
    </row>
    <row r="26" spans="1:1">
      <c r="A26" t="s">
        <v>1253</v>
      </c>
    </row>
    <row r="27" s="17" customFormat="1" spans="1:1">
      <c r="A27" s="22" t="s">
        <v>554</v>
      </c>
    </row>
    <row r="28" spans="1:21">
      <c r="A28" t="s">
        <v>555</v>
      </c>
      <c r="B28" t="s">
        <v>131</v>
      </c>
      <c r="C28" t="s">
        <v>131</v>
      </c>
      <c r="D28" t="s">
        <v>131</v>
      </c>
      <c r="E28" t="s">
        <v>131</v>
      </c>
      <c r="F28" t="s">
        <v>131</v>
      </c>
      <c r="G28" t="s">
        <v>131</v>
      </c>
      <c r="H28" t="s">
        <v>131</v>
      </c>
      <c r="I28" t="s">
        <v>131</v>
      </c>
      <c r="J28" t="s">
        <v>131</v>
      </c>
      <c r="K28" t="s">
        <v>131</v>
      </c>
      <c r="L28" t="s">
        <v>131</v>
      </c>
      <c r="M28" t="s">
        <v>131</v>
      </c>
      <c r="N28" t="s">
        <v>131</v>
      </c>
      <c r="O28" t="s">
        <v>131</v>
      </c>
      <c r="P28" t="s">
        <v>131</v>
      </c>
      <c r="Q28" t="s">
        <v>131</v>
      </c>
      <c r="R28" t="s">
        <v>131</v>
      </c>
      <c r="S28" t="s">
        <v>131</v>
      </c>
      <c r="T28" t="s">
        <v>131</v>
      </c>
      <c r="U28" t="s">
        <v>131</v>
      </c>
    </row>
    <row r="29" spans="1:21">
      <c r="A29" t="s">
        <v>556</v>
      </c>
      <c r="B29" t="s">
        <v>54</v>
      </c>
      <c r="C29" t="s">
        <v>54</v>
      </c>
      <c r="D29" t="s">
        <v>54</v>
      </c>
      <c r="E29" t="s">
        <v>54</v>
      </c>
      <c r="F29" t="s">
        <v>54</v>
      </c>
      <c r="G29" t="s">
        <v>54</v>
      </c>
      <c r="H29" t="s">
        <v>54</v>
      </c>
      <c r="I29" t="s">
        <v>54</v>
      </c>
      <c r="J29" t="s">
        <v>54</v>
      </c>
      <c r="K29" t="s">
        <v>54</v>
      </c>
      <c r="L29" t="s">
        <v>54</v>
      </c>
      <c r="M29" t="s">
        <v>54</v>
      </c>
      <c r="N29" t="s">
        <v>54</v>
      </c>
      <c r="O29" t="s">
        <v>54</v>
      </c>
      <c r="P29" t="s">
        <v>54</v>
      </c>
      <c r="Q29" t="s">
        <v>54</v>
      </c>
      <c r="R29" t="s">
        <v>54</v>
      </c>
      <c r="S29" t="s">
        <v>54</v>
      </c>
      <c r="T29" t="s">
        <v>54</v>
      </c>
      <c r="U29" t="s">
        <v>54</v>
      </c>
    </row>
    <row r="30" customFormat="1" spans="1:11">
      <c r="A30" t="s">
        <v>75</v>
      </c>
      <c r="B30" t="s">
        <v>66</v>
      </c>
      <c r="K30" s="2"/>
    </row>
    <row r="31" s="17" customFormat="1" spans="1:1">
      <c r="A31" s="22" t="s">
        <v>557</v>
      </c>
    </row>
    <row r="32" spans="1:1">
      <c r="A32" t="s">
        <v>601</v>
      </c>
    </row>
    <row r="33" spans="2:2">
      <c r="B33" t="s">
        <v>132</v>
      </c>
    </row>
    <row r="34" spans="2:2">
      <c r="B34" t="s">
        <v>1778</v>
      </c>
    </row>
  </sheetData>
  <conditionalFormatting sqref="B1:U1">
    <cfRule type="expression" dxfId="0" priority="3">
      <formula>OR(B$1="",B$1="Unexecuted")</formula>
    </cfRule>
    <cfRule type="expression" dxfId="1" priority="4">
      <formula>B1="Warning"</formula>
    </cfRule>
    <cfRule type="expression" dxfId="2" priority="5">
      <formula>B1=B4</formula>
    </cfRule>
    <cfRule type="expression" dxfId="3" priority="6">
      <formula>B1&lt;&gt;B4</formula>
    </cfRule>
  </conditionalFormatting>
  <conditionalFormatting sqref="$A19:$XFD19">
    <cfRule type="expression" dxfId="4" priority="2">
      <formula>A$18="Yes"</formula>
    </cfRule>
  </conditionalFormatting>
  <conditionalFormatting sqref="$A21:$XFD21">
    <cfRule type="expression" dxfId="4" priority="1">
      <formula>A$20="Yes"</formula>
    </cfRule>
  </conditionalFormatting>
  <dataValidations count="2">
    <dataValidation type="list" allowBlank="1" showInputMessage="1" showErrorMessage="1" sqref="B15:C15 D15:S15 T15:U15">
      <formula1>"All,Use Verifikasi Identitas Dukcapil,Top Up Verifikasi Identitas Dukcapil"</formula1>
    </dataValidation>
    <dataValidation type="list" allowBlank="1" showInputMessage="1" showErrorMessage="1" sqref="B18 C18:M18 N18 O18:U18 B20 C20:L20 M20 N20 O20 P20:U20">
      <formula1>"Yes,No"</formula1>
    </dataValidation>
  </dataValidations>
  <pageMargins left="0.7" right="0.7" top="0.75" bottom="0.75" header="0.3" footer="0.3"/>
  <pageSetup paperSize="1" orientation="portrait" horizontalDpi="200" verticalDpi="200"/>
  <headerFooter/>
  <ignoredErrors>
    <ignoredError sqref="D10" numberStoredAsText="1"/>
  </ignoredError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9"/>
  <sheetViews>
    <sheetView topLeftCell="A12" workbookViewId="0">
      <selection activeCell="D32" sqref="D32"/>
    </sheetView>
  </sheetViews>
  <sheetFormatPr defaultColWidth="25.8181818181818" defaultRowHeight="14.5"/>
  <cols>
    <col min="1" max="16384" width="25.8181818181818" style="65"/>
  </cols>
  <sheetData>
    <row r="1" customFormat="1" spans="1:19">
      <c r="A1" t="s">
        <v>0</v>
      </c>
      <c r="B1" s="1" t="s">
        <v>1779</v>
      </c>
      <c r="C1" t="s">
        <v>97</v>
      </c>
      <c r="D1" s="1"/>
      <c r="E1" t="s">
        <v>97</v>
      </c>
      <c r="F1" s="2"/>
      <c r="G1" s="1" t="s">
        <v>212</v>
      </c>
      <c r="H1" t="s">
        <v>97</v>
      </c>
      <c r="I1" s="1"/>
      <c r="J1" t="s">
        <v>97</v>
      </c>
      <c r="K1" s="2"/>
      <c r="L1" t="s">
        <v>97</v>
      </c>
      <c r="M1" t="s">
        <v>97</v>
      </c>
      <c r="N1" t="s">
        <v>97</v>
      </c>
      <c r="O1" t="s">
        <v>97</v>
      </c>
      <c r="P1" t="s">
        <v>3</v>
      </c>
      <c r="Q1" t="s">
        <v>3</v>
      </c>
      <c r="R1" t="s">
        <v>3</v>
      </c>
      <c r="S1" t="s">
        <v>2</v>
      </c>
    </row>
    <row r="2" customFormat="1" spans="1:19">
      <c r="A2" t="s">
        <v>4</v>
      </c>
      <c r="B2" s="1" t="s">
        <v>1779</v>
      </c>
      <c r="D2" s="1"/>
      <c r="F2" s="2"/>
      <c r="G2" s="1"/>
      <c r="I2" s="1"/>
      <c r="K2" s="2"/>
      <c r="P2" t="s">
        <v>1780</v>
      </c>
      <c r="Q2" t="s">
        <v>1780</v>
      </c>
      <c r="R2" t="s">
        <v>1781</v>
      </c>
      <c r="S2" t="s">
        <v>103</v>
      </c>
    </row>
    <row r="3" customFormat="1" ht="58" spans="1:19">
      <c r="A3" t="s">
        <v>10</v>
      </c>
      <c r="B3" s="1" t="s">
        <v>1779</v>
      </c>
      <c r="C3" s="11" t="s">
        <v>1782</v>
      </c>
      <c r="D3" s="13" t="s">
        <v>1783</v>
      </c>
      <c r="E3" s="11" t="s">
        <v>1784</v>
      </c>
      <c r="F3" s="2"/>
      <c r="G3" s="1" t="s">
        <v>116</v>
      </c>
      <c r="H3" s="11" t="s">
        <v>1782</v>
      </c>
      <c r="I3" s="13" t="s">
        <v>1783</v>
      </c>
      <c r="J3" s="11" t="s">
        <v>1784</v>
      </c>
      <c r="K3" s="2"/>
      <c r="L3" s="11" t="s">
        <v>1785</v>
      </c>
      <c r="M3" s="11" t="s">
        <v>1786</v>
      </c>
      <c r="N3" s="11" t="s">
        <v>1787</v>
      </c>
      <c r="O3" s="11" t="s">
        <v>1788</v>
      </c>
      <c r="P3" t="s">
        <v>1789</v>
      </c>
      <c r="Q3" t="s">
        <v>1790</v>
      </c>
      <c r="R3" t="s">
        <v>1791</v>
      </c>
      <c r="S3" s="11" t="s">
        <v>1792</v>
      </c>
    </row>
    <row r="4" customFormat="1" spans="1:19">
      <c r="A4" t="s">
        <v>32</v>
      </c>
      <c r="B4" s="1"/>
      <c r="C4" t="s">
        <v>3</v>
      </c>
      <c r="D4" s="1"/>
      <c r="E4" t="s">
        <v>3</v>
      </c>
      <c r="F4" s="2"/>
      <c r="G4" s="1"/>
      <c r="H4" t="s">
        <v>3</v>
      </c>
      <c r="I4" s="1"/>
      <c r="J4" t="s">
        <v>3</v>
      </c>
      <c r="K4" s="2"/>
      <c r="L4" t="s">
        <v>2</v>
      </c>
      <c r="M4" t="s">
        <v>2</v>
      </c>
      <c r="N4" t="s">
        <v>3</v>
      </c>
      <c r="O4" t="s">
        <v>3</v>
      </c>
      <c r="P4" t="s">
        <v>3</v>
      </c>
      <c r="Q4" t="s">
        <v>3</v>
      </c>
      <c r="R4" t="s">
        <v>3</v>
      </c>
      <c r="S4" s="11" t="s">
        <v>2</v>
      </c>
    </row>
    <row r="5" customFormat="1" spans="1:19">
      <c r="A5" t="s">
        <v>33</v>
      </c>
      <c r="B5" s="1"/>
      <c r="C5">
        <f>COUNTIFS($A$13:$A$23,"*$*",C13:C23,"")</f>
        <v>0</v>
      </c>
      <c r="D5" s="1"/>
      <c r="E5">
        <f>COUNTIFS($A$13:$A$23,"*$*",E13:E23,"")</f>
        <v>0</v>
      </c>
      <c r="F5" s="2"/>
      <c r="G5" s="1"/>
      <c r="H5">
        <f>COUNTIFS($A$13:$A$23,"*$*",H13:H23,"")</f>
        <v>0</v>
      </c>
      <c r="I5" s="1"/>
      <c r="J5">
        <f>COUNTIFS($A$13:$A$23,"*$*",J13:J23,"")</f>
        <v>0</v>
      </c>
      <c r="K5" s="2"/>
      <c r="L5">
        <f>COUNTIFS($A$13:$A$23,"*$*",L13:L23,"")</f>
        <v>4</v>
      </c>
      <c r="M5">
        <f>COUNTIFS($A$13:$A$23,"*$*",M13:M23,"")</f>
        <v>0</v>
      </c>
      <c r="N5">
        <f>COUNTIFS($A$13:$A$23,"*$*",N13:N23,"")</f>
        <v>0</v>
      </c>
      <c r="O5">
        <f>COUNTIFS($A$13:$A$23,"*$*",O13:O23,"")</f>
        <v>0</v>
      </c>
      <c r="P5">
        <f>COUNTIFS($A$11:$A$23,"*$*",P11:P23,"")</f>
        <v>2</v>
      </c>
      <c r="Q5">
        <f>COUNTIFS($A$13:$A$23,"*$*",Q13:Q23,"")</f>
        <v>0</v>
      </c>
      <c r="R5">
        <f t="shared" ref="R5:S5" si="0">COUNTIFS($A$13:$A$23,"*$*",R13:R23,"")</f>
        <v>0</v>
      </c>
      <c r="S5">
        <f t="shared" si="0"/>
        <v>1</v>
      </c>
    </row>
    <row r="6" customFormat="1" spans="2:11">
      <c r="B6" s="1"/>
      <c r="D6" s="1"/>
      <c r="F6" s="2"/>
      <c r="G6" s="1"/>
      <c r="I6" s="1"/>
      <c r="K6" s="2"/>
    </row>
    <row r="7" customFormat="1" spans="1:11">
      <c r="A7" t="s">
        <v>1793</v>
      </c>
      <c r="B7" s="1"/>
      <c r="D7" s="1"/>
      <c r="F7" s="2"/>
      <c r="G7" s="1"/>
      <c r="I7" s="1"/>
      <c r="K7" s="2"/>
    </row>
    <row r="8" s="17" customFormat="1" spans="1:11">
      <c r="A8" s="22" t="s">
        <v>127</v>
      </c>
      <c r="B8" s="89"/>
      <c r="D8" s="1"/>
      <c r="F8" s="64"/>
      <c r="G8" s="89"/>
      <c r="I8" s="1"/>
      <c r="K8" s="64"/>
    </row>
    <row r="9" customFormat="1" spans="1:19">
      <c r="A9" t="s">
        <v>1794</v>
      </c>
      <c r="B9" s="1"/>
      <c r="C9" t="s">
        <v>1795</v>
      </c>
      <c r="D9" s="1"/>
      <c r="E9" t="s">
        <v>1795</v>
      </c>
      <c r="F9" s="2"/>
      <c r="G9" s="1"/>
      <c r="H9" t="s">
        <v>1795</v>
      </c>
      <c r="I9" s="1"/>
      <c r="J9" t="s">
        <v>1795</v>
      </c>
      <c r="K9" s="2"/>
      <c r="L9" t="s">
        <v>1795</v>
      </c>
      <c r="M9" t="s">
        <v>1795</v>
      </c>
      <c r="N9" t="s">
        <v>1795</v>
      </c>
      <c r="O9" t="s">
        <v>1795</v>
      </c>
      <c r="P9" s="97"/>
      <c r="Q9" s="97"/>
      <c r="R9" s="97"/>
      <c r="S9" s="97"/>
    </row>
    <row r="10" customFormat="1" spans="1:19">
      <c r="A10" t="s">
        <v>1796</v>
      </c>
      <c r="B10" s="1"/>
      <c r="C10" t="s">
        <v>1797</v>
      </c>
      <c r="D10" s="1"/>
      <c r="E10" t="s">
        <v>1797</v>
      </c>
      <c r="F10" s="2"/>
      <c r="G10" s="1"/>
      <c r="H10" t="s">
        <v>1797</v>
      </c>
      <c r="I10" s="1"/>
      <c r="J10" t="s">
        <v>1797</v>
      </c>
      <c r="K10" s="2"/>
      <c r="L10" t="s">
        <v>1797</v>
      </c>
      <c r="M10" t="s">
        <v>1797</v>
      </c>
      <c r="N10" t="s">
        <v>1797</v>
      </c>
      <c r="O10" t="s">
        <v>1797</v>
      </c>
      <c r="P10" s="97"/>
      <c r="Q10" s="97"/>
      <c r="R10" s="97"/>
      <c r="S10" s="97"/>
    </row>
    <row r="11" customFormat="1" ht="29" spans="1:19">
      <c r="A11" t="s">
        <v>128</v>
      </c>
      <c r="B11" s="1"/>
      <c r="C11" s="90" t="s">
        <v>1798</v>
      </c>
      <c r="D11" s="1"/>
      <c r="E11" s="90" t="s">
        <v>1798</v>
      </c>
      <c r="F11" s="2"/>
      <c r="G11" s="1"/>
      <c r="H11" s="90" t="s">
        <v>1798</v>
      </c>
      <c r="I11" s="1"/>
      <c r="J11" s="90" t="s">
        <v>1798</v>
      </c>
      <c r="K11" s="2"/>
      <c r="L11" s="11" t="s">
        <v>131</v>
      </c>
      <c r="M11" t="str">
        <f>Register!$I$9</f>
        <v>TESTFF@GMAIL.COM</v>
      </c>
      <c r="N11" t="str">
        <f>Register!$I$9</f>
        <v>TESTFF@GMAIL.COM</v>
      </c>
      <c r="O11" t="str">
        <f>Register!$I$9</f>
        <v>TESTFF@GMAIL.COM</v>
      </c>
      <c r="P11" s="97"/>
      <c r="Q11" s="97"/>
      <c r="R11" s="97"/>
      <c r="S11" s="97"/>
    </row>
    <row r="12" customFormat="1" spans="1:19">
      <c r="A12" t="s">
        <v>135</v>
      </c>
      <c r="B12" s="1"/>
      <c r="C12" s="90" t="s">
        <v>1799</v>
      </c>
      <c r="D12" s="1"/>
      <c r="E12" s="90" t="s">
        <v>1799</v>
      </c>
      <c r="F12" s="2"/>
      <c r="G12" s="1"/>
      <c r="H12" s="90" t="s">
        <v>1799</v>
      </c>
      <c r="I12" s="1"/>
      <c r="J12" s="90" t="s">
        <v>1799</v>
      </c>
      <c r="K12" s="2"/>
      <c r="L12" t="s">
        <v>54</v>
      </c>
      <c r="M12" t="str">
        <f>Register!$I$11</f>
        <v>P@ssw0rd123</v>
      </c>
      <c r="N12" t="str">
        <f>Register!$I$11</f>
        <v>P@ssw0rd123</v>
      </c>
      <c r="O12" t="str">
        <f>Register!$I$11</f>
        <v>P@ssw0rd123</v>
      </c>
      <c r="P12" s="97"/>
      <c r="Q12" s="97"/>
      <c r="R12" s="97"/>
      <c r="S12" s="97"/>
    </row>
    <row r="13" customFormat="1" spans="1:19">
      <c r="A13" t="s">
        <v>1800</v>
      </c>
      <c r="B13" s="1"/>
      <c r="C13" t="str">
        <f>'Edit Profile'!$J$13</f>
        <v>PT REAL ESTATE</v>
      </c>
      <c r="D13" s="1"/>
      <c r="E13" t="str">
        <f>'Edit Profile'!$J$13</f>
        <v>PT REAL ESTATE</v>
      </c>
      <c r="F13" s="2"/>
      <c r="G13" s="1"/>
      <c r="H13" t="str">
        <f>'Edit Profile'!$J$13</f>
        <v>PT REAL ESTATE</v>
      </c>
      <c r="I13" s="1"/>
      <c r="J13" t="str">
        <f>'Edit Profile'!$J$13</f>
        <v>PT REAL ESTATE</v>
      </c>
      <c r="K13" s="2"/>
      <c r="M13" t="str">
        <f>'Edit Profile'!$Z$13</f>
        <v>TESTER FEATURE</v>
      </c>
      <c r="N13" t="str">
        <f>'Edit Profile'!$Z$13</f>
        <v>TESTER FEATURE</v>
      </c>
      <c r="O13" t="str">
        <f>'Edit Profile'!$Z$13</f>
        <v>TESTER FEATURE</v>
      </c>
      <c r="P13" t="s">
        <v>155</v>
      </c>
      <c r="Q13" t="s">
        <v>155</v>
      </c>
      <c r="R13" t="s">
        <v>155</v>
      </c>
      <c r="S13" t="s">
        <v>155</v>
      </c>
    </row>
    <row r="14" customFormat="1" spans="1:19">
      <c r="A14" t="s">
        <v>1801</v>
      </c>
      <c r="B14" s="1"/>
      <c r="C14" t="s">
        <v>1802</v>
      </c>
      <c r="D14" s="1"/>
      <c r="E14" t="s">
        <v>1802</v>
      </c>
      <c r="F14" s="2"/>
      <c r="G14" s="1"/>
      <c r="H14" t="s">
        <v>1803</v>
      </c>
      <c r="I14" s="1"/>
      <c r="J14" t="s">
        <v>1803</v>
      </c>
      <c r="K14" s="2"/>
      <c r="M14" t="s">
        <v>1803</v>
      </c>
      <c r="N14" t="s">
        <v>1803</v>
      </c>
      <c r="O14" t="s">
        <v>1803</v>
      </c>
      <c r="P14" t="s">
        <v>1803</v>
      </c>
      <c r="Q14" t="s">
        <v>1803</v>
      </c>
      <c r="R14" t="s">
        <v>1803</v>
      </c>
      <c r="S14" t="s">
        <v>1803</v>
      </c>
    </row>
    <row r="15" customFormat="1" spans="1:18">
      <c r="A15" t="s">
        <v>1804</v>
      </c>
      <c r="B15" s="1"/>
      <c r="C15" t="s">
        <v>331</v>
      </c>
      <c r="D15" s="1"/>
      <c r="E15" t="s">
        <v>1035</v>
      </c>
      <c r="F15" s="2"/>
      <c r="G15" s="1"/>
      <c r="H15" t="s">
        <v>331</v>
      </c>
      <c r="I15" s="1"/>
      <c r="J15" t="s">
        <v>1035</v>
      </c>
      <c r="K15" s="2"/>
      <c r="L15" t="s">
        <v>1776</v>
      </c>
      <c r="M15" t="s">
        <v>1725</v>
      </c>
      <c r="N15" t="s">
        <v>1725</v>
      </c>
      <c r="O15" t="s">
        <v>1725</v>
      </c>
      <c r="P15" t="s">
        <v>1035</v>
      </c>
      <c r="Q15" t="s">
        <v>324</v>
      </c>
      <c r="R15" t="s">
        <v>330</v>
      </c>
    </row>
    <row r="16" customFormat="1" spans="1:19">
      <c r="A16" t="s">
        <v>1805</v>
      </c>
      <c r="B16" s="1"/>
      <c r="C16">
        <v>2</v>
      </c>
      <c r="D16" s="1"/>
      <c r="E16">
        <v>5000</v>
      </c>
      <c r="F16" s="2"/>
      <c r="G16" s="1"/>
      <c r="H16">
        <v>2</v>
      </c>
      <c r="I16" s="1"/>
      <c r="J16">
        <v>5000</v>
      </c>
      <c r="K16" s="2"/>
      <c r="M16">
        <v>3</v>
      </c>
      <c r="N16">
        <v>3</v>
      </c>
      <c r="O16">
        <v>3</v>
      </c>
      <c r="P16">
        <v>200</v>
      </c>
      <c r="Q16">
        <v>20</v>
      </c>
      <c r="R16">
        <v>10</v>
      </c>
      <c r="S16">
        <v>10</v>
      </c>
    </row>
    <row r="17" customFormat="1" spans="1:19">
      <c r="A17" t="s">
        <v>1806</v>
      </c>
      <c r="B17" s="1"/>
      <c r="C17" s="91">
        <v>231218</v>
      </c>
      <c r="D17" s="92"/>
      <c r="E17" s="91">
        <v>2312181</v>
      </c>
      <c r="F17" s="2"/>
      <c r="G17" s="1"/>
      <c r="H17" s="91">
        <v>231218</v>
      </c>
      <c r="I17" s="92"/>
      <c r="J17" s="91">
        <v>2312181</v>
      </c>
      <c r="K17" s="2"/>
      <c r="L17" t="str">
        <f>Register!$I$9</f>
        <v>TESTFF@GMAIL.COM</v>
      </c>
      <c r="M17" s="91">
        <v>2611</v>
      </c>
      <c r="N17" s="91">
        <v>2612</v>
      </c>
      <c r="O17" s="91">
        <v>2613</v>
      </c>
      <c r="P17" s="91">
        <v>1711</v>
      </c>
      <c r="Q17" s="91">
        <v>1712</v>
      </c>
      <c r="R17" s="91">
        <v>1713</v>
      </c>
      <c r="S17" s="91">
        <v>1714</v>
      </c>
    </row>
    <row r="18" customFormat="1" spans="1:19">
      <c r="A18" t="s">
        <v>1807</v>
      </c>
      <c r="B18" s="1"/>
      <c r="C18" t="str">
        <f t="shared" ref="C18:H18" si="1">CONCATENATE("Isiulang ",C15)</f>
        <v>Isiulang OCR Invoice</v>
      </c>
      <c r="D18" s="1"/>
      <c r="E18" t="str">
        <f t="shared" si="1"/>
        <v>Isiulang IDR</v>
      </c>
      <c r="F18" s="2"/>
      <c r="G18" s="1"/>
      <c r="H18" t="str">
        <f t="shared" si="1"/>
        <v>Isiulang OCR Invoice</v>
      </c>
      <c r="I18" s="1"/>
      <c r="J18" t="str">
        <f>CONCATENATE("Isiulang ",J15)</f>
        <v>Isiulang IDR</v>
      </c>
      <c r="K18" s="2"/>
      <c r="L18" t="str">
        <f>Register!$I$11</f>
        <v>P@ssw0rd123</v>
      </c>
      <c r="M18" t="str">
        <f t="shared" ref="M18:S18" si="2">CONCATENATE("Isiulang ",M15)</f>
        <v>Isiulang OCR Rek. Koran BCA</v>
      </c>
      <c r="N18" t="str">
        <f t="shared" si="2"/>
        <v>Isiulang OCR Rek. Koran BCA</v>
      </c>
      <c r="O18" t="str">
        <f t="shared" si="2"/>
        <v>Isiulang OCR Rek. Koran BCA</v>
      </c>
      <c r="P18" t="str">
        <f t="shared" si="2"/>
        <v>Isiulang IDR</v>
      </c>
      <c r="Q18" t="str">
        <f t="shared" si="2"/>
        <v>Isiulang OCR BPKB</v>
      </c>
      <c r="R18" t="str">
        <f t="shared" si="2"/>
        <v>Isiulang OCR STNK</v>
      </c>
      <c r="S18" t="str">
        <f t="shared" si="2"/>
        <v>Isiulang </v>
      </c>
    </row>
    <row r="19" customFormat="1" ht="29" spans="1:19">
      <c r="A19" s="11" t="s">
        <v>1808</v>
      </c>
      <c r="B19" s="13"/>
      <c r="C19" s="51" t="s">
        <v>1809</v>
      </c>
      <c r="D19" s="93"/>
      <c r="E19" s="51" t="s">
        <v>1809</v>
      </c>
      <c r="F19" s="94"/>
      <c r="G19" s="13"/>
      <c r="H19" s="51" t="s">
        <v>1809</v>
      </c>
      <c r="I19" s="93"/>
      <c r="J19" s="51" t="s">
        <v>1809</v>
      </c>
      <c r="K19" s="94"/>
      <c r="L19" s="51"/>
      <c r="M19" s="51" t="s">
        <v>1810</v>
      </c>
      <c r="N19" s="51" t="s">
        <v>1811</v>
      </c>
      <c r="O19" s="51" t="s">
        <v>1812</v>
      </c>
      <c r="P19" s="51" t="s">
        <v>1813</v>
      </c>
      <c r="Q19" s="51" t="s">
        <v>1813</v>
      </c>
      <c r="R19" s="51" t="s">
        <v>1813</v>
      </c>
      <c r="S19" s="51" t="s">
        <v>1813</v>
      </c>
    </row>
    <row r="20" s="17" customFormat="1" spans="1:11">
      <c r="A20" s="22" t="s">
        <v>1814</v>
      </c>
      <c r="B20" s="89"/>
      <c r="D20" s="1"/>
      <c r="F20" s="64"/>
      <c r="G20" s="89"/>
      <c r="I20" s="1"/>
      <c r="K20" s="64"/>
    </row>
    <row r="21" customFormat="1" spans="1:19">
      <c r="A21" t="s">
        <v>530</v>
      </c>
      <c r="B21" s="1"/>
      <c r="C21" s="25" t="str">
        <f t="shared" ref="C21:H21" si="3">C15</f>
        <v>OCR Invoice</v>
      </c>
      <c r="D21" s="95"/>
      <c r="E21" s="25" t="str">
        <f t="shared" si="3"/>
        <v>IDR</v>
      </c>
      <c r="F21" s="2"/>
      <c r="G21" s="1"/>
      <c r="H21" s="25" t="str">
        <f t="shared" si="3"/>
        <v>OCR Invoice</v>
      </c>
      <c r="I21" s="95"/>
      <c r="J21" s="25" t="str">
        <f>J15</f>
        <v>IDR</v>
      </c>
      <c r="K21" s="2"/>
      <c r="L21" s="25" t="str">
        <f>L15</f>
        <v>Verifikasi Identitas Dukcapil</v>
      </c>
      <c r="M21" s="25" t="str">
        <f>M15</f>
        <v>OCR Rek. Koran BCA</v>
      </c>
      <c r="N21" s="25" t="str">
        <f t="shared" ref="N21:S21" si="4">N15</f>
        <v>OCR Rek. Koran BCA</v>
      </c>
      <c r="O21" s="25" t="str">
        <f t="shared" si="4"/>
        <v>OCR Rek. Koran BCA</v>
      </c>
      <c r="P21" s="25" t="str">
        <f t="shared" si="4"/>
        <v>IDR</v>
      </c>
      <c r="Q21" s="25" t="str">
        <f t="shared" si="4"/>
        <v>OCR BPKB</v>
      </c>
      <c r="R21" s="25" t="str">
        <f t="shared" si="4"/>
        <v>OCR STNK</v>
      </c>
      <c r="S21" s="25">
        <f t="shared" si="4"/>
        <v>0</v>
      </c>
    </row>
    <row r="22" customFormat="1" spans="1:19">
      <c r="A22" t="s">
        <v>531</v>
      </c>
      <c r="B22" s="1"/>
      <c r="C22" t="str">
        <f t="shared" ref="C22:H22" si="5">CONCATENATE("Topup ",C21)</f>
        <v>Topup OCR Invoice</v>
      </c>
      <c r="D22" s="1"/>
      <c r="E22" t="str">
        <f t="shared" si="5"/>
        <v>Topup IDR</v>
      </c>
      <c r="F22" s="2"/>
      <c r="G22" s="1"/>
      <c r="H22" t="str">
        <f t="shared" si="5"/>
        <v>Topup OCR Invoice</v>
      </c>
      <c r="I22" s="1"/>
      <c r="J22" t="str">
        <f>CONCATENATE("Topup ",J21)</f>
        <v>Topup IDR</v>
      </c>
      <c r="K22" s="2"/>
      <c r="L22" t="str">
        <f>CONCATENATE("Topup ",L21)</f>
        <v>Topup Verifikasi Identitas Dukcapil</v>
      </c>
      <c r="M22" t="str">
        <f>CONCATENATE("Topup ",M21)</f>
        <v>Topup OCR Rek. Koran BCA</v>
      </c>
      <c r="N22" t="str">
        <f>CONCATENATE("Topup ",N21)</f>
        <v>Topup OCR Rek. Koran BCA</v>
      </c>
      <c r="O22" t="str">
        <f>CONCATENATE("Topup ",O21)</f>
        <v>Topup OCR Rek. Koran BCA</v>
      </c>
      <c r="P22" t="s">
        <v>278</v>
      </c>
      <c r="Q22" t="str">
        <f>CONCATENATE("Topup ",Q21)</f>
        <v>Topup OCR BPKB</v>
      </c>
      <c r="R22" t="str">
        <f>CONCATENATE("Topup ",R21)</f>
        <v>Topup OCR STNK</v>
      </c>
      <c r="S22" t="str">
        <f>CONCATENATE("Topup ",S21)</f>
        <v>Topup 0</v>
      </c>
    </row>
    <row r="23" customFormat="1" spans="1:11">
      <c r="A23" t="s">
        <v>75</v>
      </c>
      <c r="B23" s="1"/>
      <c r="D23" s="1"/>
      <c r="F23" s="2"/>
      <c r="G23" s="1"/>
      <c r="I23" s="1"/>
      <c r="K23" s="2"/>
    </row>
    <row r="24" s="17" customFormat="1" spans="1:11">
      <c r="A24" s="17" t="s">
        <v>1815</v>
      </c>
      <c r="B24" s="1"/>
      <c r="D24" s="1"/>
      <c r="F24" s="2"/>
      <c r="G24" s="1"/>
      <c r="I24" s="1"/>
      <c r="K24" s="2"/>
    </row>
    <row r="25" customFormat="1" spans="1:11">
      <c r="A25" t="s">
        <v>1816</v>
      </c>
      <c r="B25" s="1"/>
      <c r="D25" s="1"/>
      <c r="F25" s="2"/>
      <c r="G25" s="1"/>
      <c r="I25" s="1"/>
      <c r="K25" s="2"/>
    </row>
    <row r="26" customFormat="1" spans="1:10">
      <c r="A26" s="96">
        <v>1</v>
      </c>
      <c r="B26" s="96" t="s">
        <v>1817</v>
      </c>
      <c r="C26" s="96"/>
      <c r="D26" s="96"/>
      <c r="E26" s="96"/>
      <c r="G26" s="96" t="s">
        <v>1817</v>
      </c>
      <c r="H26" s="96"/>
      <c r="I26" s="96"/>
      <c r="J26" s="96"/>
    </row>
    <row r="27" customFormat="1" spans="1:10">
      <c r="A27" s="96">
        <v>2</v>
      </c>
      <c r="B27" s="96" t="s">
        <v>1818</v>
      </c>
      <c r="C27" s="96"/>
      <c r="D27" s="96"/>
      <c r="E27" s="96"/>
      <c r="G27" s="96" t="s">
        <v>1818</v>
      </c>
      <c r="H27" s="96"/>
      <c r="I27" s="96"/>
      <c r="J27" s="96"/>
    </row>
    <row r="28" customFormat="1" spans="1:10">
      <c r="A28" s="96">
        <v>3</v>
      </c>
      <c r="B28" s="96" t="s">
        <v>1819</v>
      </c>
      <c r="C28" s="96"/>
      <c r="D28" s="96"/>
      <c r="E28" s="96"/>
      <c r="G28" s="96" t="s">
        <v>1819</v>
      </c>
      <c r="H28" s="96"/>
      <c r="I28" s="96"/>
      <c r="J28" s="96"/>
    </row>
    <row r="29" spans="1:1">
      <c r="A29" s="65" t="s">
        <v>1820</v>
      </c>
    </row>
  </sheetData>
  <conditionalFormatting sqref="C1:D1">
    <cfRule type="expression" dxfId="0" priority="13">
      <formula>OR(C$1="",C$1="Unexecuted")</formula>
    </cfRule>
    <cfRule type="expression" dxfId="1" priority="14">
      <formula>C1="Warning"</formula>
    </cfRule>
    <cfRule type="expression" dxfId="2" priority="15">
      <formula>C1=C4</formula>
    </cfRule>
    <cfRule type="expression" dxfId="3" priority="16">
      <formula>C1&lt;&gt;C4</formula>
    </cfRule>
  </conditionalFormatting>
  <conditionalFormatting sqref="E1">
    <cfRule type="expression" dxfId="0" priority="9">
      <formula>OR(E$1="",E$1="Unexecuted")</formula>
    </cfRule>
    <cfRule type="expression" dxfId="1" priority="10">
      <formula>E1="Warning"</formula>
    </cfRule>
    <cfRule type="expression" dxfId="2" priority="11">
      <formula>E1=E4</formula>
    </cfRule>
    <cfRule type="expression" dxfId="3" priority="12">
      <formula>E1&lt;&gt;E4</formula>
    </cfRule>
  </conditionalFormatting>
  <conditionalFormatting sqref="H1:I1">
    <cfRule type="expression" dxfId="3" priority="8">
      <formula>H1&lt;&gt;H4</formula>
    </cfRule>
    <cfRule type="expression" dxfId="2" priority="7">
      <formula>H1=H4</formula>
    </cfRule>
    <cfRule type="expression" dxfId="1" priority="6">
      <formula>H1="Warning"</formula>
    </cfRule>
    <cfRule type="expression" dxfId="0" priority="5">
      <formula>OR(H$1="",H$1="Unexecuted")</formula>
    </cfRule>
  </conditionalFormatting>
  <conditionalFormatting sqref="J1">
    <cfRule type="expression" dxfId="3" priority="4">
      <formula>J1&lt;&gt;J4</formula>
    </cfRule>
    <cfRule type="expression" dxfId="2" priority="3">
      <formula>J1=J4</formula>
    </cfRule>
    <cfRule type="expression" dxfId="1" priority="2">
      <formula>J1="Warning"</formula>
    </cfRule>
    <cfRule type="expression" dxfId="0" priority="1">
      <formula>OR(J$1="",J$1="Unexecuted")</formula>
    </cfRule>
  </conditionalFormatting>
  <conditionalFormatting sqref="L1:S1">
    <cfRule type="expression" dxfId="0" priority="17">
      <formula>OR(L$1="",L$1="Unexecuted")</formula>
    </cfRule>
    <cfRule type="expression" dxfId="1" priority="18">
      <formula>L1="Warning"</formula>
    </cfRule>
    <cfRule type="expression" dxfId="2" priority="19">
      <formula>L1=L4</formula>
    </cfRule>
    <cfRule type="expression" dxfId="3" priority="20">
      <formula>L1&lt;&gt;L4</formula>
    </cfRule>
  </conditionalFormatting>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2"/>
  <sheetViews>
    <sheetView zoomScale="85" zoomScaleNormal="85" topLeftCell="A19" workbookViewId="0">
      <pane xSplit="1" topLeftCell="B1" activePane="topRight" state="frozen"/>
      <selection/>
      <selection pane="topRight" activeCell="D52" sqref="D52"/>
    </sheetView>
  </sheetViews>
  <sheetFormatPr defaultColWidth="8.72727272727273" defaultRowHeight="14.5"/>
  <cols>
    <col min="1" max="4" width="30.1818181818182" customWidth="1"/>
    <col min="5" max="5" width="30.1818181818182" style="65" customWidth="1"/>
    <col min="6" max="6" width="28.5454545454545" customWidth="1"/>
    <col min="7" max="7" width="32.2727272727273" customWidth="1"/>
    <col min="8" max="8" width="32.2727272727273" style="1" customWidth="1"/>
    <col min="9" max="9" width="32.2727272727273" customWidth="1"/>
    <col min="10" max="10" width="30.1818181818182" style="2" customWidth="1"/>
    <col min="11" max="13" width="30.1818181818182" customWidth="1"/>
    <col min="14" max="14" width="42.4545454545455" customWidth="1"/>
    <col min="15" max="15" width="28.5454545454545" customWidth="1"/>
    <col min="16" max="17" width="32.2727272727273" customWidth="1"/>
    <col min="18" max="18" width="36.8181818181818" customWidth="1"/>
    <col min="19" max="19" width="26.1818181818182" customWidth="1"/>
    <col min="20" max="20" width="20.4545454545455" customWidth="1"/>
    <col min="21" max="21" width="30.2727272727273" customWidth="1"/>
    <col min="22" max="22" width="22.1818181818182" customWidth="1"/>
  </cols>
  <sheetData>
    <row r="1" spans="1:22">
      <c r="A1" s="3" t="s">
        <v>0</v>
      </c>
      <c r="B1" s="3" t="s">
        <v>97</v>
      </c>
      <c r="C1" s="3" t="s">
        <v>97</v>
      </c>
      <c r="D1" s="3" t="s">
        <v>97</v>
      </c>
      <c r="E1" s="4"/>
      <c r="F1" s="3" t="s">
        <v>97</v>
      </c>
      <c r="G1" s="3" t="s">
        <v>97</v>
      </c>
      <c r="H1" s="4"/>
      <c r="I1" s="3" t="s">
        <v>97</v>
      </c>
      <c r="J1" s="14"/>
      <c r="K1" s="3" t="s">
        <v>97</v>
      </c>
      <c r="L1" s="3" t="s">
        <v>97</v>
      </c>
      <c r="M1" s="3" t="s">
        <v>97</v>
      </c>
      <c r="N1" s="3" t="s">
        <v>97</v>
      </c>
      <c r="O1" s="3" t="s">
        <v>97</v>
      </c>
      <c r="P1" s="3" t="s">
        <v>97</v>
      </c>
      <c r="Q1" s="3" t="s">
        <v>97</v>
      </c>
      <c r="R1" s="3" t="s">
        <v>97</v>
      </c>
      <c r="S1" s="3" t="s">
        <v>97</v>
      </c>
      <c r="T1" s="3" t="s">
        <v>2</v>
      </c>
      <c r="U1" s="3" t="s">
        <v>3</v>
      </c>
      <c r="V1" s="3" t="s">
        <v>3</v>
      </c>
    </row>
    <row r="2" spans="1:22">
      <c r="A2" s="3" t="s">
        <v>1821</v>
      </c>
      <c r="B2" s="3" t="s">
        <v>5</v>
      </c>
      <c r="C2" s="3" t="s">
        <v>5</v>
      </c>
      <c r="D2" s="3" t="s">
        <v>5</v>
      </c>
      <c r="E2" s="4"/>
      <c r="F2" s="3" t="s">
        <v>5</v>
      </c>
      <c r="G2" s="3" t="s">
        <v>5</v>
      </c>
      <c r="H2" s="4"/>
      <c r="I2" s="3" t="s">
        <v>5</v>
      </c>
      <c r="J2" s="14"/>
      <c r="K2" s="3" t="s">
        <v>5</v>
      </c>
      <c r="L2" s="3" t="s">
        <v>5</v>
      </c>
      <c r="M2" s="3" t="s">
        <v>5</v>
      </c>
      <c r="N2" s="3" t="s">
        <v>5</v>
      </c>
      <c r="O2" s="3" t="s">
        <v>5</v>
      </c>
      <c r="P2" s="3" t="s">
        <v>5</v>
      </c>
      <c r="Q2" s="3" t="s">
        <v>5</v>
      </c>
      <c r="R2" s="3" t="s">
        <v>5</v>
      </c>
      <c r="S2" s="3" t="s">
        <v>5</v>
      </c>
      <c r="T2" s="3" t="s">
        <v>1822</v>
      </c>
      <c r="U2" s="3" t="s">
        <v>5</v>
      </c>
      <c r="V2" s="3" t="s">
        <v>5</v>
      </c>
    </row>
    <row r="3" ht="43.5" spans="1:22">
      <c r="A3" s="3" t="s">
        <v>10</v>
      </c>
      <c r="B3" s="5" t="s">
        <v>1823</v>
      </c>
      <c r="C3" s="5" t="s">
        <v>1824</v>
      </c>
      <c r="D3" s="5" t="s">
        <v>1825</v>
      </c>
      <c r="E3" s="12" t="s">
        <v>1826</v>
      </c>
      <c r="F3" s="5" t="s">
        <v>1827</v>
      </c>
      <c r="G3" s="5" t="s">
        <v>1828</v>
      </c>
      <c r="H3" s="12" t="s">
        <v>1829</v>
      </c>
      <c r="I3" s="5" t="s">
        <v>1830</v>
      </c>
      <c r="J3" s="14"/>
      <c r="K3" s="5" t="s">
        <v>1823</v>
      </c>
      <c r="L3" s="5" t="s">
        <v>1824</v>
      </c>
      <c r="M3" s="5" t="s">
        <v>1825</v>
      </c>
      <c r="N3" s="5" t="s">
        <v>1831</v>
      </c>
      <c r="O3" s="5" t="s">
        <v>1832</v>
      </c>
      <c r="P3" s="5" t="s">
        <v>1833</v>
      </c>
      <c r="Q3" s="3" t="s">
        <v>1834</v>
      </c>
      <c r="R3" s="3" t="s">
        <v>1835</v>
      </c>
      <c r="S3" s="5" t="s">
        <v>1836</v>
      </c>
      <c r="T3" s="3" t="s">
        <v>1837</v>
      </c>
      <c r="U3" s="3" t="s">
        <v>1838</v>
      </c>
      <c r="V3" s="3" t="s">
        <v>1839</v>
      </c>
    </row>
    <row r="4" spans="1:22">
      <c r="A4" s="3" t="s">
        <v>32</v>
      </c>
      <c r="B4" s="3" t="s">
        <v>2</v>
      </c>
      <c r="C4" s="3" t="s">
        <v>3</v>
      </c>
      <c r="D4" s="3" t="s">
        <v>3</v>
      </c>
      <c r="E4" s="4"/>
      <c r="F4" s="3" t="s">
        <v>3</v>
      </c>
      <c r="G4" s="3" t="s">
        <v>3</v>
      </c>
      <c r="H4" s="4"/>
      <c r="I4" s="3" t="s">
        <v>2</v>
      </c>
      <c r="J4" s="14"/>
      <c r="K4" s="3" t="s">
        <v>2</v>
      </c>
      <c r="L4" s="3" t="s">
        <v>3</v>
      </c>
      <c r="M4" s="3" t="s">
        <v>3</v>
      </c>
      <c r="N4" s="3" t="s">
        <v>3</v>
      </c>
      <c r="O4" s="3" t="s">
        <v>3</v>
      </c>
      <c r="P4" s="3" t="s">
        <v>3</v>
      </c>
      <c r="Q4" s="3" t="s">
        <v>3</v>
      </c>
      <c r="R4" s="3" t="s">
        <v>2</v>
      </c>
      <c r="S4" s="5" t="s">
        <v>2</v>
      </c>
      <c r="T4" s="3" t="s">
        <v>3</v>
      </c>
      <c r="U4" s="3" t="s">
        <v>3</v>
      </c>
      <c r="V4" s="3" t="s">
        <v>3</v>
      </c>
    </row>
    <row r="5" spans="1:22">
      <c r="A5" s="3" t="s">
        <v>1840</v>
      </c>
      <c r="B5" s="3">
        <f>IF(B8="New",COUNTIFS($A$13:$A$24,"*$*",B13:B24,""),IF(B8="Service",COUNTIFS($A$10:$A$11,"*$*",B10:B11,""),IF(B8="Edit",COUNTIFS($A$10:$A$22,"*$*",B10:B22,""),IF(B8="ChargeType",COUNTIFS($A$10:$A$11,"*$*",B10:B11,""),0))))</f>
        <v>3</v>
      </c>
      <c r="C5" s="3">
        <f>IF(C8="New",COUNTIFS($A$13:$A$24,"*$*",C13:C24,""),IF(C8="Service",COUNTIFS($A$10:$A$11,"*$*",C10:C11,""),IF(C8="Edit",COUNTIFS($A$10:$A$22,"*$*",C10:C22,""),IF(C8="ChargeType",COUNTIFS($A$10:$A$11,"*$*",C10:C11,""),0))))</f>
        <v>0</v>
      </c>
      <c r="D5" s="3">
        <f>IF(D8="New",COUNTIFS($A$13:$A$24,"*$*",D13:D24,""),IF(D8="Service",COUNTIFS($A$10:$A$11,"*$*",D10:D11,""),IF(D8="Edit",COUNTIFS($A$10:$A$22,"*$*",D10:D22,""),IF(D8="ChargeType",COUNTIFS($A$10:$A$11,"*$*",D10:D11,""),0))))</f>
        <v>0</v>
      </c>
      <c r="E5" s="4"/>
      <c r="F5" s="3">
        <f>IF(F8="New",COUNTIFS($A$13:$A$24,"*$*",F13:F24,""),IF(F8="Service",COUNTIFS($A$10:$A$11,"*$*",F10:F11,""),IF(F8="Edit",COUNTIFS($A$10:$A$22,"*$*",F10:F22,""),IF(F8="ChargeType",COUNTIFS($A$10:$A$11,"*$*",F10:F11,""),0))))</f>
        <v>0</v>
      </c>
      <c r="G5" s="3">
        <f>IF(G8="New",COUNTIFS($A$13:$A$24,"*$*",G13:G24,""),IF(G8="Service",COUNTIFS($A$10:$A$11,"*$*",G10:G11,""),IF(G8="Edit",COUNTIFS($A$10:$A$22,"*$*",G10:G22,""),IF(G8="ChargeType",COUNTIFS($A$10:$A$11,"*$*",G10:G11,""),0))))</f>
        <v>0</v>
      </c>
      <c r="H5" s="4"/>
      <c r="I5" s="3">
        <f>IF(I8="New",COUNTIFS($A$13:$A$24,"*$*",I13:I24,""),IF(I8="Service",COUNTIFS($A$10:$A$11,"*$*",I10:I11,""),IF(I8="Edit",COUNTIFS($A$10:$A$22,"*$*",I10:I22,""),IF(I8="ChargeType",COUNTIFS($A$10:$A$11,"*$*",I10:I11,""),0))))</f>
        <v>0</v>
      </c>
      <c r="J5" s="14"/>
      <c r="K5" s="3">
        <f t="shared" ref="K5:P5" si="0">IF(K8="New",COUNTIFS($A$13:$A$24,"*$*",K13:K24,""),IF(K8="Service",COUNTIFS($A$10:$A$11,"*$*",K10:K11,""),IF(K8="Edit",COUNTIFS($A$10:$A$22,"*$*",K10:K22,""),IF(K8="ChargeType",COUNTIFS($A$10:$A$11,"*$*",K10:K11,""),0))))</f>
        <v>3</v>
      </c>
      <c r="L5" s="3">
        <f t="shared" si="0"/>
        <v>0</v>
      </c>
      <c r="M5" s="3">
        <f t="shared" si="0"/>
        <v>0</v>
      </c>
      <c r="N5" s="3">
        <f t="shared" si="0"/>
        <v>0</v>
      </c>
      <c r="O5" s="3">
        <f t="shared" si="0"/>
        <v>0</v>
      </c>
      <c r="P5" s="3">
        <f t="shared" si="0"/>
        <v>0</v>
      </c>
      <c r="Q5" s="3">
        <f>IF(Q8="New",COUNTIFS($A$13:$A$24,"*$*",Q13:Q24,""),IF(Q8="Service",COUNTIFS($A$10:$A$11,"*$*",Q10:Q11,""),IF(Q8="Edit",COUNTIFS($A$10:$A$22,"*$*",Q10:Q22,""),0)))</f>
        <v>0</v>
      </c>
      <c r="R5" s="3">
        <f>IF(R8="New",COUNTIFS($A$13:$A$24,"*$*",R13:R24,""),IF(R8="Service",COUNTIFS($A$10:$A$11,"*$*",R10:R11,""),IF(R8="Edit",COUNTIFS($A$10:$A$22,"*$*",R10:R22,""),0)))</f>
        <v>2</v>
      </c>
      <c r="S5" s="3">
        <f>IF(S8="New",COUNTIFS($A$13:$A$24,"*$*",S13:S24,""),IF(S8="Service",COUNTIFS($A$10:$A$11,"*$*",S10:S11,""),IF(S8="Edit",COUNTIFS($A$10:$A$22,"*$*",S10:S22,""),0)))</f>
        <v>0</v>
      </c>
      <c r="T5" s="3">
        <f>IF(T8="New",COUNTIFS($A$13:$A$24,"*$*",T13:T24,""),IF(T8="Service",COUNTIFS($A$10:$A$11,"*$*",T10:T11,""),IF(T8="Edit",COUNTIFS($A$10:$A$22,"*$*",T10:T22,""),0)))</f>
        <v>0</v>
      </c>
      <c r="U5" s="3">
        <f>IF(U8="New",COUNTIFS($A$13:$A$24,"*$*",U13:U24,""),IF(U8="Service",COUNTIFS($A$10:$A$11,"*$*",U10:U11,""),IF(U8="Edit",COUNTIFS($A$10:$A$22,"*$*",U10:U22,""),0)))</f>
        <v>0</v>
      </c>
      <c r="V5" s="3">
        <f>IF(V8="New",COUNTIFS($A$13:$A$24,"*$*",V13:V24,""),IF(V8="Service",COUNTIFS($A$10:$A$11,"*$*",V10:V11,""),IF(V8="Edit",COUNTIFS($A$10:$A$22,"*$*",V10:V22,""),IF(V8="ChargeType",COUNTIFS($A$10:$A$11,"*$*",V10:V11,""),0))))</f>
        <v>0</v>
      </c>
    </row>
    <row r="6" spans="1:22">
      <c r="A6" s="3"/>
      <c r="B6" s="3"/>
      <c r="C6" s="3"/>
      <c r="D6" s="3"/>
      <c r="E6" s="4"/>
      <c r="F6" s="3"/>
      <c r="G6" s="3"/>
      <c r="H6" s="4"/>
      <c r="I6" s="3"/>
      <c r="J6" s="14"/>
      <c r="K6" s="3"/>
      <c r="L6" s="3"/>
      <c r="M6" s="3"/>
      <c r="N6" s="3"/>
      <c r="O6" s="3"/>
      <c r="P6" s="3"/>
      <c r="Q6" s="3"/>
      <c r="R6" s="3"/>
      <c r="S6" s="3"/>
      <c r="T6" s="3"/>
      <c r="U6" s="3"/>
      <c r="V6" s="3"/>
    </row>
    <row r="7" spans="1:22">
      <c r="A7" s="3"/>
      <c r="B7" s="3"/>
      <c r="C7" s="3"/>
      <c r="D7" s="3"/>
      <c r="E7" s="4"/>
      <c r="F7" s="3"/>
      <c r="G7" s="3"/>
      <c r="H7" s="4"/>
      <c r="I7" s="3"/>
      <c r="J7" s="14"/>
      <c r="K7" s="3"/>
      <c r="L7" s="3"/>
      <c r="M7" s="3"/>
      <c r="N7" s="3"/>
      <c r="O7" s="3"/>
      <c r="P7" s="3"/>
      <c r="Q7" s="3"/>
      <c r="R7" s="3"/>
      <c r="S7" s="3"/>
      <c r="T7" s="3"/>
      <c r="U7" s="3"/>
      <c r="V7" s="3"/>
    </row>
    <row r="8" spans="1:22">
      <c r="A8" s="3" t="s">
        <v>243</v>
      </c>
      <c r="B8" s="3" t="s">
        <v>245</v>
      </c>
      <c r="C8" s="3" t="s">
        <v>245</v>
      </c>
      <c r="D8" s="3" t="s">
        <v>1841</v>
      </c>
      <c r="E8" s="4"/>
      <c r="F8" s="3" t="s">
        <v>1842</v>
      </c>
      <c r="G8" s="3" t="s">
        <v>1842</v>
      </c>
      <c r="H8" s="4"/>
      <c r="I8" s="3" t="s">
        <v>1842</v>
      </c>
      <c r="J8" s="14"/>
      <c r="K8" s="3" t="s">
        <v>245</v>
      </c>
      <c r="L8" s="3" t="s">
        <v>245</v>
      </c>
      <c r="M8" s="3" t="s">
        <v>1841</v>
      </c>
      <c r="N8" s="3" t="s">
        <v>1841</v>
      </c>
      <c r="O8" s="3" t="s">
        <v>1842</v>
      </c>
      <c r="P8" s="3" t="s">
        <v>1841</v>
      </c>
      <c r="Q8" s="3" t="s">
        <v>1843</v>
      </c>
      <c r="R8" s="3" t="s">
        <v>1843</v>
      </c>
      <c r="S8" s="3" t="s">
        <v>1841</v>
      </c>
      <c r="T8" s="3" t="s">
        <v>1841</v>
      </c>
      <c r="U8" s="3" t="s">
        <v>245</v>
      </c>
      <c r="V8" s="3" t="s">
        <v>1842</v>
      </c>
    </row>
    <row r="9" s="17" customFormat="1" spans="1:22">
      <c r="A9" s="6" t="s">
        <v>1844</v>
      </c>
      <c r="B9" s="66"/>
      <c r="C9" s="66"/>
      <c r="D9" s="66"/>
      <c r="E9" s="67"/>
      <c r="F9" s="66"/>
      <c r="G9" s="66"/>
      <c r="H9" s="67"/>
      <c r="I9" s="66"/>
      <c r="J9" s="15"/>
      <c r="K9" s="66"/>
      <c r="L9" s="66"/>
      <c r="M9" s="66"/>
      <c r="N9" s="66"/>
      <c r="O9" s="66"/>
      <c r="P9" s="66"/>
      <c r="Q9" s="66"/>
      <c r="R9" s="66"/>
      <c r="S9" s="66"/>
      <c r="T9" s="66"/>
      <c r="U9" s="66"/>
      <c r="V9" s="66"/>
    </row>
    <row r="10" spans="1:22">
      <c r="A10" s="3" t="s">
        <v>1800</v>
      </c>
      <c r="B10" s="3" t="str">
        <f>'Edit Profile'!$J$13</f>
        <v>PT REAL ESTATE</v>
      </c>
      <c r="C10" s="3" t="str">
        <f>'Edit Profile'!$J$13</f>
        <v>PT REAL ESTATE</v>
      </c>
      <c r="D10" s="3" t="str">
        <f>'Edit Profile'!$J$13</f>
        <v>PT REAL ESTATE</v>
      </c>
      <c r="E10" s="4"/>
      <c r="F10" s="3" t="str">
        <f>'Edit Profile'!$J$13</f>
        <v>PT REAL ESTATE</v>
      </c>
      <c r="G10" s="3" t="str">
        <f>'Edit Profile'!$J$13</f>
        <v>PT REAL ESTATE</v>
      </c>
      <c r="H10" s="4"/>
      <c r="I10" s="3" t="str">
        <f>'Edit Profile'!$J$13</f>
        <v>PT REAL ESTATE</v>
      </c>
      <c r="J10" s="14"/>
      <c r="K10" s="3" t="str">
        <f>'Edit Profile'!$Z$13</f>
        <v>TESTER FEATURE</v>
      </c>
      <c r="L10" s="3" t="str">
        <f>'Edit Profile'!$Z$13</f>
        <v>TESTER FEATURE</v>
      </c>
      <c r="M10" s="3" t="str">
        <f>'Edit Profile'!$Z$13</f>
        <v>TESTER FEATURE</v>
      </c>
      <c r="N10" s="3" t="str">
        <f>'Edit Profile'!$Z$13</f>
        <v>TESTER FEATURE</v>
      </c>
      <c r="O10" s="3" t="str">
        <f>'Edit Profile'!$Z$13</f>
        <v>TESTER FEATURE</v>
      </c>
      <c r="P10" s="3" t="str">
        <f>'Edit Profile'!$Z$13</f>
        <v>TESTER FEATURE</v>
      </c>
      <c r="Q10" s="3"/>
      <c r="R10" s="3"/>
      <c r="S10" s="3" t="s">
        <v>1845</v>
      </c>
      <c r="T10" s="3" t="s">
        <v>1846</v>
      </c>
      <c r="U10" s="3" t="s">
        <v>1846</v>
      </c>
      <c r="V10" s="3" t="s">
        <v>1846</v>
      </c>
    </row>
    <row r="11" spans="1:22">
      <c r="A11" s="3" t="s">
        <v>1847</v>
      </c>
      <c r="B11" s="3" t="s">
        <v>276</v>
      </c>
      <c r="C11" s="3" t="s">
        <v>276</v>
      </c>
      <c r="D11" s="3" t="s">
        <v>276</v>
      </c>
      <c r="E11" s="4"/>
      <c r="F11" s="3" t="s">
        <v>276</v>
      </c>
      <c r="G11" s="3" t="s">
        <v>276</v>
      </c>
      <c r="H11" s="4"/>
      <c r="I11" s="3" t="s">
        <v>276</v>
      </c>
      <c r="J11" s="14"/>
      <c r="K11" s="3" t="s">
        <v>276</v>
      </c>
      <c r="L11" s="3" t="s">
        <v>276</v>
      </c>
      <c r="M11" s="3" t="s">
        <v>276</v>
      </c>
      <c r="N11" s="3" t="s">
        <v>276</v>
      </c>
      <c r="O11" s="3" t="s">
        <v>276</v>
      </c>
      <c r="P11" s="3" t="s">
        <v>276</v>
      </c>
      <c r="Q11" s="3"/>
      <c r="R11" s="3"/>
      <c r="S11" s="3" t="s">
        <v>276</v>
      </c>
      <c r="T11" s="3" t="s">
        <v>276</v>
      </c>
      <c r="U11" s="3" t="s">
        <v>276</v>
      </c>
      <c r="V11" s="3" t="s">
        <v>276</v>
      </c>
    </row>
    <row r="12" s="17" customFormat="1" spans="1:22">
      <c r="A12" s="6" t="s">
        <v>1848</v>
      </c>
      <c r="B12" s="66"/>
      <c r="C12" s="66"/>
      <c r="D12" s="66"/>
      <c r="E12" s="67"/>
      <c r="F12" s="66"/>
      <c r="G12" s="66"/>
      <c r="H12" s="67"/>
      <c r="I12" s="66"/>
      <c r="J12" s="15"/>
      <c r="K12" s="66"/>
      <c r="L12" s="66"/>
      <c r="M12" s="66"/>
      <c r="N12" s="66"/>
      <c r="O12" s="66"/>
      <c r="P12" s="66"/>
      <c r="Q12" s="66"/>
      <c r="R12" s="66"/>
      <c r="S12" s="66"/>
      <c r="T12" s="66"/>
      <c r="U12" s="66"/>
      <c r="V12" s="66"/>
    </row>
    <row r="13" spans="1:22">
      <c r="A13" s="3" t="s">
        <v>1849</v>
      </c>
      <c r="B13" s="3"/>
      <c r="C13" s="3" t="s">
        <v>153</v>
      </c>
      <c r="D13" s="3" t="s">
        <v>153</v>
      </c>
      <c r="E13" s="4"/>
      <c r="F13" s="3" t="s">
        <v>153</v>
      </c>
      <c r="G13" s="3" t="s">
        <v>153</v>
      </c>
      <c r="H13" s="4"/>
      <c r="I13" s="3" t="s">
        <v>153</v>
      </c>
      <c r="J13" s="14"/>
      <c r="K13" s="3"/>
      <c r="L13" s="3" t="str">
        <f>'Edit Profile'!$Z$13</f>
        <v>TESTER FEATURE</v>
      </c>
      <c r="M13" s="3" t="str">
        <f>'Edit Profile'!$Z$13</f>
        <v>TESTER FEATURE</v>
      </c>
      <c r="N13" s="3" t="str">
        <f>'Edit Profile'!$Z$13</f>
        <v>TESTER FEATURE</v>
      </c>
      <c r="O13" s="3" t="str">
        <f>'Edit Profile'!$Z$13</f>
        <v>TESTER FEATURE</v>
      </c>
      <c r="P13" s="3" t="str">
        <f>'Edit Profile'!$Z$13</f>
        <v>TESTER FEATURE</v>
      </c>
      <c r="Q13" s="3" t="s">
        <v>1850</v>
      </c>
      <c r="R13" s="3" t="s">
        <v>1851</v>
      </c>
      <c r="S13" s="3"/>
      <c r="T13" s="3"/>
      <c r="U13" s="3" t="s">
        <v>1846</v>
      </c>
      <c r="V13" s="3"/>
    </row>
    <row r="14" spans="1:22">
      <c r="A14" s="3" t="s">
        <v>1852</v>
      </c>
      <c r="B14" s="3"/>
      <c r="C14" s="3" t="s">
        <v>1853</v>
      </c>
      <c r="D14" s="3" t="s">
        <v>1853</v>
      </c>
      <c r="E14" s="4"/>
      <c r="F14" s="3" t="s">
        <v>1853</v>
      </c>
      <c r="G14" s="3" t="s">
        <v>1853</v>
      </c>
      <c r="H14" s="4"/>
      <c r="I14" s="3" t="s">
        <v>1853</v>
      </c>
      <c r="J14" s="14"/>
      <c r="K14" s="3"/>
      <c r="L14" s="3" t="s">
        <v>1854</v>
      </c>
      <c r="M14" s="3" t="s">
        <v>1854</v>
      </c>
      <c r="N14" s="3" t="s">
        <v>1854</v>
      </c>
      <c r="O14" s="3" t="s">
        <v>1854</v>
      </c>
      <c r="P14" s="3" t="s">
        <v>1854</v>
      </c>
      <c r="Q14" s="3" t="s">
        <v>1855</v>
      </c>
      <c r="R14" s="3" t="s">
        <v>1802</v>
      </c>
      <c r="S14" s="3"/>
      <c r="T14" s="3"/>
      <c r="U14" s="3" t="s">
        <v>1856</v>
      </c>
      <c r="V14" s="3" t="s">
        <v>1856</v>
      </c>
    </row>
    <row r="15" spans="1:22">
      <c r="A15" s="3" t="s">
        <v>1857</v>
      </c>
      <c r="B15" s="3"/>
      <c r="C15" s="3">
        <v>20231220</v>
      </c>
      <c r="D15" s="3">
        <v>20231220</v>
      </c>
      <c r="E15" s="4"/>
      <c r="F15" s="3">
        <v>20230626</v>
      </c>
      <c r="G15" s="3">
        <v>20230626</v>
      </c>
      <c r="H15" s="4"/>
      <c r="I15" s="3">
        <v>20230626</v>
      </c>
      <c r="J15" s="14"/>
      <c r="K15" s="3"/>
      <c r="L15" s="3">
        <v>20230626</v>
      </c>
      <c r="M15" s="3">
        <v>20230626</v>
      </c>
      <c r="N15" s="3">
        <v>20230626</v>
      </c>
      <c r="O15" s="3">
        <v>20230626</v>
      </c>
      <c r="P15" s="3">
        <v>20230626</v>
      </c>
      <c r="Q15" s="3">
        <v>202304426</v>
      </c>
      <c r="R15" s="122" t="s">
        <v>1858</v>
      </c>
      <c r="S15" s="3"/>
      <c r="T15" s="3"/>
      <c r="U15" s="3">
        <v>202304277</v>
      </c>
      <c r="V15" s="3"/>
    </row>
    <row r="16" spans="1:22">
      <c r="A16" s="3" t="s">
        <v>1859</v>
      </c>
      <c r="B16" s="3"/>
      <c r="C16" s="3" t="s">
        <v>65</v>
      </c>
      <c r="D16" s="3" t="s">
        <v>65</v>
      </c>
      <c r="E16" s="4"/>
      <c r="F16" s="3" t="s">
        <v>65</v>
      </c>
      <c r="G16" s="3" t="s">
        <v>65</v>
      </c>
      <c r="H16" s="4"/>
      <c r="I16" s="3" t="s">
        <v>65</v>
      </c>
      <c r="J16" s="14"/>
      <c r="K16" s="3"/>
      <c r="L16" s="3" t="s">
        <v>65</v>
      </c>
      <c r="M16" s="3" t="s">
        <v>65</v>
      </c>
      <c r="N16" s="3" t="s">
        <v>65</v>
      </c>
      <c r="O16" s="3" t="s">
        <v>65</v>
      </c>
      <c r="P16" s="3" t="s">
        <v>65</v>
      </c>
      <c r="Q16" s="122" t="s">
        <v>65</v>
      </c>
      <c r="R16" s="3"/>
      <c r="S16" s="3"/>
      <c r="T16" s="3"/>
      <c r="U16" s="122" t="s">
        <v>65</v>
      </c>
      <c r="V16" s="3"/>
    </row>
    <row r="17" spans="1:22">
      <c r="A17" s="3" t="s">
        <v>1860</v>
      </c>
      <c r="B17" s="3"/>
      <c r="C17" t="s">
        <v>1861</v>
      </c>
      <c r="E17" s="4"/>
      <c r="J17" s="14"/>
      <c r="K17" s="3"/>
      <c r="Q17" t="s">
        <v>1862</v>
      </c>
      <c r="R17" s="3"/>
      <c r="S17" s="3"/>
      <c r="T17" s="3"/>
      <c r="U17" t="s">
        <v>1863</v>
      </c>
      <c r="V17" s="3"/>
    </row>
    <row r="18" s="17" customFormat="1" spans="1:22">
      <c r="A18" s="6" t="s">
        <v>1864</v>
      </c>
      <c r="B18" s="66"/>
      <c r="C18" s="66"/>
      <c r="D18" s="66"/>
      <c r="E18" s="67"/>
      <c r="F18" s="66"/>
      <c r="G18" s="66"/>
      <c r="H18" s="67"/>
      <c r="I18" s="66"/>
      <c r="J18" s="15"/>
      <c r="K18" s="66"/>
      <c r="L18" s="66"/>
      <c r="M18" s="66"/>
      <c r="N18" s="66"/>
      <c r="O18" s="66"/>
      <c r="P18" s="66"/>
      <c r="Q18" s="66"/>
      <c r="R18" s="66"/>
      <c r="S18" s="66"/>
      <c r="T18" s="66"/>
      <c r="U18" s="66"/>
      <c r="V18" s="66"/>
    </row>
    <row r="19" ht="43.5" spans="1:22">
      <c r="A19" s="3" t="s">
        <v>1865</v>
      </c>
      <c r="B19" s="3"/>
      <c r="C19" s="5" t="s">
        <v>1866</v>
      </c>
      <c r="D19" s="3"/>
      <c r="E19" s="4"/>
      <c r="F19" s="3"/>
      <c r="G19" s="3"/>
      <c r="H19" s="4"/>
      <c r="I19" s="3"/>
      <c r="J19" s="14"/>
      <c r="K19" s="3"/>
      <c r="L19" s="3"/>
      <c r="M19" s="3"/>
      <c r="N19" s="3"/>
      <c r="O19" s="3"/>
      <c r="P19" s="3"/>
      <c r="Q19" s="5" t="s">
        <v>1866</v>
      </c>
      <c r="R19" s="3"/>
      <c r="S19" s="3"/>
      <c r="T19" s="3"/>
      <c r="U19" s="5" t="s">
        <v>1867</v>
      </c>
      <c r="V19" s="3"/>
    </row>
    <row r="20" spans="1:22">
      <c r="A20" s="3" t="s">
        <v>1868</v>
      </c>
      <c r="B20" s="3"/>
      <c r="C20" s="3" t="s">
        <v>1869</v>
      </c>
      <c r="D20" s="3"/>
      <c r="E20" s="4"/>
      <c r="F20" s="3"/>
      <c r="G20" s="3"/>
      <c r="H20" s="4"/>
      <c r="I20" s="3"/>
      <c r="J20" s="14"/>
      <c r="K20" s="3"/>
      <c r="L20" s="3"/>
      <c r="M20" s="3"/>
      <c r="N20" s="3"/>
      <c r="O20" s="3"/>
      <c r="P20" s="3"/>
      <c r="Q20" s="3" t="s">
        <v>1869</v>
      </c>
      <c r="R20" s="3"/>
      <c r="S20" s="3"/>
      <c r="T20" s="3"/>
      <c r="U20" s="3" t="s">
        <v>1870</v>
      </c>
      <c r="V20" s="3"/>
    </row>
    <row r="21" s="17" customFormat="1" spans="1:22">
      <c r="A21" s="6" t="s">
        <v>1871</v>
      </c>
      <c r="B21" s="66"/>
      <c r="C21" s="66"/>
      <c r="D21" s="66"/>
      <c r="E21" s="67"/>
      <c r="F21" s="66"/>
      <c r="G21" s="66"/>
      <c r="H21" s="67"/>
      <c r="I21" s="66"/>
      <c r="J21" s="15"/>
      <c r="K21" s="66"/>
      <c r="L21" s="66"/>
      <c r="M21" s="66"/>
      <c r="N21" s="66"/>
      <c r="O21" s="66"/>
      <c r="P21" s="66"/>
      <c r="Q21" s="66"/>
      <c r="R21" s="66"/>
      <c r="S21" s="66"/>
      <c r="T21" s="66"/>
      <c r="U21" s="66"/>
      <c r="V21" s="66"/>
    </row>
    <row r="22" spans="1:22">
      <c r="A22" s="3" t="s">
        <v>1872</v>
      </c>
      <c r="B22" s="68"/>
      <c r="C22" s="69"/>
      <c r="D22" s="69"/>
      <c r="E22" s="70"/>
      <c r="F22" s="69"/>
      <c r="G22" s="69"/>
      <c r="H22" s="71"/>
      <c r="I22" s="69"/>
      <c r="J22" s="14"/>
      <c r="K22" s="68"/>
      <c r="L22" s="69"/>
      <c r="M22" s="69"/>
      <c r="N22" s="69"/>
      <c r="O22" s="69"/>
      <c r="P22" s="69"/>
      <c r="Q22" t="s">
        <v>1873</v>
      </c>
      <c r="R22" s="3"/>
      <c r="S22" s="68"/>
      <c r="T22" s="68"/>
      <c r="U22" s="3" t="s">
        <v>1874</v>
      </c>
      <c r="V22" s="68"/>
    </row>
    <row r="23" spans="1:22">
      <c r="A23" s="3" t="s">
        <v>1875</v>
      </c>
      <c r="B23" s="68"/>
      <c r="C23" s="69"/>
      <c r="D23" s="69"/>
      <c r="E23" s="70"/>
      <c r="F23" s="69"/>
      <c r="G23" s="69"/>
      <c r="H23" s="71"/>
      <c r="I23" s="69"/>
      <c r="J23" s="14"/>
      <c r="K23" s="68"/>
      <c r="L23" s="69"/>
      <c r="M23" s="69"/>
      <c r="N23" s="69"/>
      <c r="O23" s="69"/>
      <c r="P23" s="69"/>
      <c r="Q23" t="s">
        <v>1876</v>
      </c>
      <c r="R23" s="3"/>
      <c r="S23" s="68"/>
      <c r="T23" s="68"/>
      <c r="U23" s="3" t="s">
        <v>1877</v>
      </c>
      <c r="V23" s="68"/>
    </row>
    <row r="24" spans="1:22">
      <c r="A24" s="3" t="s">
        <v>1878</v>
      </c>
      <c r="B24" s="3"/>
      <c r="C24" s="3"/>
      <c r="D24" s="3"/>
      <c r="E24" s="4"/>
      <c r="F24" s="3"/>
      <c r="G24" s="3"/>
      <c r="H24" s="4"/>
      <c r="I24" s="3"/>
      <c r="J24" s="14"/>
      <c r="K24" s="3"/>
      <c r="L24" s="3"/>
      <c r="M24" s="3"/>
      <c r="N24" s="3"/>
      <c r="O24" s="3"/>
      <c r="P24" s="3"/>
      <c r="Q24" s="3" t="s">
        <v>1879</v>
      </c>
      <c r="R24" s="3"/>
      <c r="S24" s="3"/>
      <c r="T24" s="3"/>
      <c r="U24" s="3" t="s">
        <v>1880</v>
      </c>
      <c r="V24" s="3"/>
    </row>
    <row r="25" s="17" customFormat="1" spans="1:22">
      <c r="A25" s="6" t="s">
        <v>1881</v>
      </c>
      <c r="B25" s="66"/>
      <c r="C25" s="66"/>
      <c r="D25" s="66"/>
      <c r="E25" s="67"/>
      <c r="F25" s="66"/>
      <c r="G25" s="66"/>
      <c r="H25" s="67"/>
      <c r="I25" s="66"/>
      <c r="J25" s="15"/>
      <c r="K25" s="66"/>
      <c r="L25" s="66"/>
      <c r="M25" s="66"/>
      <c r="N25" s="66"/>
      <c r="O25" s="66"/>
      <c r="P25" s="66"/>
      <c r="Q25" s="66"/>
      <c r="R25" s="66"/>
      <c r="S25" s="66"/>
      <c r="T25" s="66"/>
      <c r="V25" s="66"/>
    </row>
    <row r="26" ht="43.5" spans="1:22">
      <c r="A26" s="3" t="s">
        <v>1882</v>
      </c>
      <c r="B26" s="72"/>
      <c r="C26" s="72"/>
      <c r="D26" s="72" t="s">
        <v>1883</v>
      </c>
      <c r="E26" s="73"/>
      <c r="F26" s="72"/>
      <c r="G26" s="72"/>
      <c r="H26" s="73"/>
      <c r="I26" s="72"/>
      <c r="J26" s="85"/>
      <c r="K26" s="72"/>
      <c r="L26" s="72"/>
      <c r="M26" s="72" t="s">
        <v>1884</v>
      </c>
      <c r="N26" s="72"/>
      <c r="O26" s="72"/>
      <c r="P26" s="72"/>
      <c r="Q26" s="3"/>
      <c r="R26" s="3"/>
      <c r="S26" s="3" t="s">
        <v>1885</v>
      </c>
      <c r="T26" s="87" t="s">
        <v>1886</v>
      </c>
      <c r="U26" s="3"/>
      <c r="V26" s="72"/>
    </row>
    <row r="27" spans="1:22">
      <c r="A27" s="3" t="s">
        <v>1887</v>
      </c>
      <c r="B27" s="72"/>
      <c r="C27" s="72"/>
      <c r="D27" s="72" t="s">
        <v>1888</v>
      </c>
      <c r="E27" s="73"/>
      <c r="F27" s="72"/>
      <c r="G27" s="72"/>
      <c r="H27" s="73"/>
      <c r="I27" s="72"/>
      <c r="J27" s="85"/>
      <c r="K27" s="72"/>
      <c r="L27" s="72"/>
      <c r="M27" s="72" t="s">
        <v>1884</v>
      </c>
      <c r="N27" s="72"/>
      <c r="O27" s="72"/>
      <c r="P27" s="72"/>
      <c r="Q27" s="3"/>
      <c r="R27" s="3"/>
      <c r="S27" s="3" t="s">
        <v>1889</v>
      </c>
      <c r="T27" s="82" t="s">
        <v>1890</v>
      </c>
      <c r="U27" s="3"/>
      <c r="V27" s="72"/>
    </row>
    <row r="28" spans="1:22">
      <c r="A28" s="3" t="s">
        <v>1891</v>
      </c>
      <c r="B28" s="74"/>
      <c r="C28" s="74"/>
      <c r="D28" s="74"/>
      <c r="E28" s="75"/>
      <c r="F28" s="74"/>
      <c r="G28" s="74"/>
      <c r="H28" s="75"/>
      <c r="I28" s="74"/>
      <c r="J28" s="85"/>
      <c r="K28" s="74"/>
      <c r="L28" s="74"/>
      <c r="M28" s="74"/>
      <c r="N28" s="74" t="s">
        <v>1884</v>
      </c>
      <c r="O28" s="74"/>
      <c r="P28" s="74"/>
      <c r="Q28" s="3"/>
      <c r="R28" s="3"/>
      <c r="S28" s="3" t="s">
        <v>1885</v>
      </c>
      <c r="T28" s="82" t="s">
        <v>1885</v>
      </c>
      <c r="U28" s="3"/>
      <c r="V28" s="74"/>
    </row>
    <row r="29" spans="1:22">
      <c r="A29" s="3" t="s">
        <v>1892</v>
      </c>
      <c r="B29" s="72"/>
      <c r="C29" s="72"/>
      <c r="D29" s="72"/>
      <c r="E29" s="73"/>
      <c r="F29" s="72"/>
      <c r="G29" s="72"/>
      <c r="H29" s="73"/>
      <c r="I29" s="72"/>
      <c r="J29" s="85"/>
      <c r="K29" s="72"/>
      <c r="L29" s="72"/>
      <c r="M29" s="72"/>
      <c r="N29" s="72" t="s">
        <v>1884</v>
      </c>
      <c r="O29" s="72"/>
      <c r="P29" s="72"/>
      <c r="Q29" s="3"/>
      <c r="R29" s="3"/>
      <c r="S29" s="3" t="s">
        <v>1893</v>
      </c>
      <c r="T29" s="82" t="s">
        <v>1889</v>
      </c>
      <c r="U29" s="3"/>
      <c r="V29" s="72"/>
    </row>
    <row r="30" spans="1:22">
      <c r="A30" s="3" t="s">
        <v>1894</v>
      </c>
      <c r="B30" s="3"/>
      <c r="C30" s="3"/>
      <c r="D30" s="3"/>
      <c r="E30" s="4"/>
      <c r="F30" s="3" t="s">
        <v>1895</v>
      </c>
      <c r="I30" s="3" t="s">
        <v>1896</v>
      </c>
      <c r="J30" s="14"/>
      <c r="K30" s="3"/>
      <c r="L30" s="3"/>
      <c r="M30" s="3"/>
      <c r="N30" s="3"/>
      <c r="O30" s="3" t="s">
        <v>1897</v>
      </c>
      <c r="Q30" s="3"/>
      <c r="R30" s="3"/>
      <c r="S30" s="3"/>
      <c r="T30" s="3"/>
      <c r="U30" s="3"/>
      <c r="V30" s="3" t="s">
        <v>1898</v>
      </c>
    </row>
    <row r="31" spans="1:22">
      <c r="A31" s="3" t="s">
        <v>1899</v>
      </c>
      <c r="B31" s="3"/>
      <c r="C31" s="76"/>
      <c r="D31" s="76"/>
      <c r="E31" s="4"/>
      <c r="F31" s="76"/>
      <c r="G31" s="3" t="s">
        <v>1895</v>
      </c>
      <c r="H31" s="4"/>
      <c r="I31" s="3"/>
      <c r="J31" s="14"/>
      <c r="K31" s="3"/>
      <c r="L31" s="76"/>
      <c r="M31" s="76"/>
      <c r="N31" s="76"/>
      <c r="O31" s="76"/>
      <c r="P31" s="3" t="s">
        <v>1897</v>
      </c>
      <c r="Q31" s="76"/>
      <c r="R31" s="88"/>
      <c r="S31" s="3"/>
      <c r="T31" s="3"/>
      <c r="U31" s="3"/>
      <c r="V31" s="3" t="s">
        <v>1900</v>
      </c>
    </row>
    <row r="32" s="17" customFormat="1" spans="1:15">
      <c r="A32" s="77" t="s">
        <v>1901</v>
      </c>
      <c r="B32" s="78"/>
      <c r="C32" s="78"/>
      <c r="D32" s="78"/>
      <c r="E32" s="78"/>
      <c r="F32" s="79"/>
      <c r="G32" s="80"/>
      <c r="H32" s="80"/>
      <c r="I32" s="80"/>
      <c r="J32" s="78"/>
      <c r="K32" s="78"/>
      <c r="L32" s="78"/>
      <c r="M32" s="78"/>
      <c r="N32" s="78"/>
      <c r="O32" s="79"/>
    </row>
    <row r="33" spans="1:13">
      <c r="A33" s="3" t="s">
        <v>75</v>
      </c>
      <c r="B33" s="3"/>
      <c r="C33" s="3"/>
      <c r="D33" s="3"/>
      <c r="E33" s="81"/>
      <c r="J33" s="14"/>
      <c r="K33" s="3" t="s">
        <v>1902</v>
      </c>
      <c r="L33" s="3" t="s">
        <v>1903</v>
      </c>
      <c r="M33" s="86" t="s">
        <v>134</v>
      </c>
    </row>
    <row r="34" spans="1:13">
      <c r="A34" s="3" t="s">
        <v>1904</v>
      </c>
      <c r="B34" s="3"/>
      <c r="C34" s="3"/>
      <c r="D34" s="122" t="s">
        <v>131</v>
      </c>
      <c r="E34" s="81"/>
      <c r="J34" s="14"/>
      <c r="K34" s="3" t="s">
        <v>1858</v>
      </c>
      <c r="L34" s="3" t="s">
        <v>1905</v>
      </c>
      <c r="M34" s="86" t="s">
        <v>137</v>
      </c>
    </row>
    <row r="35" spans="1:13">
      <c r="A35" s="3" t="s">
        <v>1906</v>
      </c>
      <c r="B35" s="3"/>
      <c r="C35" s="3"/>
      <c r="D35" s="122" t="s">
        <v>54</v>
      </c>
      <c r="E35" s="81"/>
      <c r="J35" s="14"/>
      <c r="K35" s="3" t="s">
        <v>1907</v>
      </c>
      <c r="L35" s="3" t="s">
        <v>1908</v>
      </c>
      <c r="M35" s="3"/>
    </row>
    <row r="36" spans="1:13">
      <c r="A36" s="20"/>
      <c r="B36" s="20"/>
      <c r="C36" s="20"/>
      <c r="D36" s="20"/>
      <c r="E36" s="81"/>
      <c r="J36" s="14"/>
      <c r="K36" s="3"/>
      <c r="L36" s="3"/>
      <c r="M36" s="3"/>
    </row>
    <row r="37" spans="1:13">
      <c r="A37" s="20"/>
      <c r="B37" s="20"/>
      <c r="C37" s="20"/>
      <c r="D37" s="20"/>
      <c r="E37" s="81"/>
      <c r="J37" s="14"/>
      <c r="K37" s="3"/>
      <c r="L37" s="3"/>
      <c r="M37" s="3"/>
    </row>
    <row r="38" spans="1:13">
      <c r="A38" s="52" t="s">
        <v>1865</v>
      </c>
      <c r="B38" s="52" t="s">
        <v>1902</v>
      </c>
      <c r="C38" s="52" t="s">
        <v>1903</v>
      </c>
      <c r="D38" s="20"/>
      <c r="E38" s="81"/>
      <c r="J38" s="14"/>
      <c r="K38" s="3" t="s">
        <v>1909</v>
      </c>
      <c r="L38" s="3" t="s">
        <v>1910</v>
      </c>
      <c r="M38" s="3"/>
    </row>
    <row r="39" spans="1:13">
      <c r="A39" s="3" t="s">
        <v>1858</v>
      </c>
      <c r="B39" s="3" t="s">
        <v>1858</v>
      </c>
      <c r="C39" s="3" t="s">
        <v>1905</v>
      </c>
      <c r="D39" s="20"/>
      <c r="E39" s="81"/>
      <c r="J39" s="14"/>
      <c r="K39" s="3" t="s">
        <v>1911</v>
      </c>
      <c r="L39" s="3" t="s">
        <v>1912</v>
      </c>
      <c r="M39" s="3"/>
    </row>
    <row r="40" spans="1:13">
      <c r="A40" s="3" t="s">
        <v>1913</v>
      </c>
      <c r="B40" s="3" t="s">
        <v>1907</v>
      </c>
      <c r="C40" s="3" t="s">
        <v>1908</v>
      </c>
      <c r="D40" s="20"/>
      <c r="E40" s="81"/>
      <c r="J40" s="14"/>
      <c r="K40" s="3" t="s">
        <v>326</v>
      </c>
      <c r="L40" s="3"/>
      <c r="M40" s="3"/>
    </row>
    <row r="41" spans="1:13">
      <c r="A41" s="3" t="s">
        <v>1914</v>
      </c>
      <c r="B41" s="82" t="s">
        <v>1909</v>
      </c>
      <c r="C41" s="3" t="s">
        <v>1910</v>
      </c>
      <c r="D41" s="20"/>
      <c r="E41" s="81"/>
      <c r="J41" s="14"/>
      <c r="K41" s="3" t="s">
        <v>327</v>
      </c>
      <c r="L41" s="3"/>
      <c r="M41" s="3"/>
    </row>
    <row r="42" spans="1:13">
      <c r="A42" s="3" t="s">
        <v>1915</v>
      </c>
      <c r="B42" s="82" t="s">
        <v>1911</v>
      </c>
      <c r="C42" s="3" t="s">
        <v>1912</v>
      </c>
      <c r="D42" s="20"/>
      <c r="E42" s="81"/>
      <c r="J42" s="14"/>
      <c r="K42" s="3" t="s">
        <v>324</v>
      </c>
      <c r="L42" s="3"/>
      <c r="M42" s="3"/>
    </row>
    <row r="43" spans="1:13">
      <c r="A43" s="3" t="s">
        <v>1895</v>
      </c>
      <c r="B43" s="82" t="s">
        <v>326</v>
      </c>
      <c r="C43" s="3"/>
      <c r="D43" s="20"/>
      <c r="E43" s="81"/>
      <c r="J43" s="14"/>
      <c r="K43" s="3" t="s">
        <v>325</v>
      </c>
      <c r="L43" s="3"/>
      <c r="M43" s="3"/>
    </row>
    <row r="44" spans="1:13">
      <c r="A44" s="3" t="s">
        <v>1916</v>
      </c>
      <c r="B44" s="82" t="s">
        <v>327</v>
      </c>
      <c r="C44" s="3"/>
      <c r="D44" s="20"/>
      <c r="E44" s="81"/>
      <c r="J44" s="14"/>
      <c r="K44" s="3" t="s">
        <v>1917</v>
      </c>
      <c r="L44" s="3"/>
      <c r="M44" s="3"/>
    </row>
    <row r="45" spans="1:13">
      <c r="A45" s="3" t="s">
        <v>1918</v>
      </c>
      <c r="B45" s="82" t="s">
        <v>324</v>
      </c>
      <c r="C45" s="3"/>
      <c r="D45" s="20"/>
      <c r="E45" s="81"/>
      <c r="J45" s="14"/>
      <c r="K45" s="3" t="s">
        <v>1919</v>
      </c>
      <c r="L45" s="3"/>
      <c r="M45" s="3"/>
    </row>
    <row r="46" spans="1:13">
      <c r="A46" s="3" t="s">
        <v>1920</v>
      </c>
      <c r="B46" s="82" t="s">
        <v>325</v>
      </c>
      <c r="C46" s="3"/>
      <c r="D46" s="20"/>
      <c r="E46" s="81"/>
      <c r="J46" s="14"/>
      <c r="K46" s="3" t="s">
        <v>330</v>
      </c>
      <c r="L46" s="3"/>
      <c r="M46" s="3"/>
    </row>
    <row r="47" spans="1:13">
      <c r="A47" s="3" t="s">
        <v>1921</v>
      </c>
      <c r="B47" s="82" t="s">
        <v>1917</v>
      </c>
      <c r="C47" s="3"/>
      <c r="D47" s="20"/>
      <c r="E47" s="81"/>
      <c r="J47" s="14"/>
      <c r="K47" s="3" t="s">
        <v>1922</v>
      </c>
      <c r="L47" s="3"/>
      <c r="M47" s="3"/>
    </row>
    <row r="48" spans="1:13">
      <c r="A48" s="3" t="s">
        <v>1923</v>
      </c>
      <c r="B48" s="82" t="s">
        <v>1919</v>
      </c>
      <c r="C48" s="3"/>
      <c r="D48" s="20"/>
      <c r="E48" s="81"/>
      <c r="J48" s="14"/>
      <c r="K48" s="3" t="s">
        <v>1924</v>
      </c>
      <c r="L48" s="3"/>
      <c r="M48" s="3"/>
    </row>
    <row r="49" spans="1:13">
      <c r="A49" s="3" t="s">
        <v>1925</v>
      </c>
      <c r="B49" s="82" t="s">
        <v>330</v>
      </c>
      <c r="C49" s="3"/>
      <c r="D49" s="20"/>
      <c r="E49" s="81"/>
      <c r="J49" s="14"/>
      <c r="K49" s="3" t="s">
        <v>1926</v>
      </c>
      <c r="L49" s="3"/>
      <c r="M49" s="3"/>
    </row>
    <row r="50" spans="1:13">
      <c r="A50" s="3" t="s">
        <v>1927</v>
      </c>
      <c r="B50" s="82" t="s">
        <v>1922</v>
      </c>
      <c r="C50" s="3"/>
      <c r="D50" s="20"/>
      <c r="E50" s="81"/>
      <c r="J50" s="14"/>
      <c r="K50" s="3" t="s">
        <v>1928</v>
      </c>
      <c r="L50" s="3"/>
      <c r="M50" s="3"/>
    </row>
    <row r="51" spans="1:13">
      <c r="A51" s="3" t="s">
        <v>1929</v>
      </c>
      <c r="B51" s="82" t="s">
        <v>1924</v>
      </c>
      <c r="C51" s="3"/>
      <c r="D51" s="20"/>
      <c r="E51" s="81"/>
      <c r="J51" s="14"/>
      <c r="K51" s="3" t="s">
        <v>1930</v>
      </c>
      <c r="L51" s="3"/>
      <c r="M51" s="3"/>
    </row>
    <row r="52" spans="1:13">
      <c r="A52" s="3" t="s">
        <v>1931</v>
      </c>
      <c r="B52" s="82" t="s">
        <v>1926</v>
      </c>
      <c r="C52" s="3"/>
      <c r="D52" s="20"/>
      <c r="E52" s="81"/>
      <c r="J52" s="14"/>
      <c r="K52" s="3" t="s">
        <v>1932</v>
      </c>
      <c r="L52" s="3"/>
      <c r="M52" s="3"/>
    </row>
    <row r="53" spans="1:13">
      <c r="A53" s="3" t="s">
        <v>1933</v>
      </c>
      <c r="B53" s="82" t="s">
        <v>1928</v>
      </c>
      <c r="C53" s="3"/>
      <c r="D53" s="20"/>
      <c r="E53" s="81"/>
      <c r="J53" s="14"/>
      <c r="K53" s="3" t="s">
        <v>1934</v>
      </c>
      <c r="L53" s="3"/>
      <c r="M53" s="3"/>
    </row>
    <row r="54" spans="1:13">
      <c r="A54" s="3" t="s">
        <v>322</v>
      </c>
      <c r="B54" s="82" t="s">
        <v>1930</v>
      </c>
      <c r="C54" s="3"/>
      <c r="D54" s="20"/>
      <c r="E54" s="81"/>
      <c r="J54" s="14"/>
      <c r="K54" s="3" t="s">
        <v>1935</v>
      </c>
      <c r="L54" s="3"/>
      <c r="M54" s="3"/>
    </row>
    <row r="55" spans="1:13">
      <c r="A55" s="3" t="s">
        <v>1936</v>
      </c>
      <c r="B55" s="82" t="s">
        <v>1932</v>
      </c>
      <c r="C55" s="3"/>
      <c r="D55" s="20"/>
      <c r="E55" s="81"/>
      <c r="J55" s="14"/>
      <c r="K55" s="3" t="s">
        <v>1776</v>
      </c>
      <c r="L55" s="3"/>
      <c r="M55" s="3"/>
    </row>
    <row r="56" spans="1:13">
      <c r="A56" s="3" t="s">
        <v>1937</v>
      </c>
      <c r="B56" s="82" t="s">
        <v>1934</v>
      </c>
      <c r="C56" s="3"/>
      <c r="D56" s="20"/>
      <c r="E56" s="81"/>
      <c r="J56" s="14"/>
      <c r="K56" s="3" t="s">
        <v>1035</v>
      </c>
      <c r="L56" s="3"/>
      <c r="M56" s="3"/>
    </row>
    <row r="57" spans="1:11">
      <c r="A57" s="3" t="s">
        <v>1938</v>
      </c>
      <c r="B57" s="82" t="s">
        <v>1935</v>
      </c>
      <c r="C57" s="3"/>
      <c r="D57" s="20"/>
      <c r="E57" s="83"/>
      <c r="J57" s="14"/>
      <c r="K57" s="32" t="s">
        <v>1725</v>
      </c>
    </row>
    <row r="58" spans="1:11">
      <c r="A58" s="3" t="s">
        <v>1939</v>
      </c>
      <c r="B58" s="82" t="s">
        <v>1776</v>
      </c>
      <c r="C58" s="3"/>
      <c r="D58" s="20"/>
      <c r="E58" s="83"/>
      <c r="J58" s="14"/>
      <c r="K58" s="32" t="s">
        <v>1613</v>
      </c>
    </row>
    <row r="59" spans="1:5">
      <c r="A59" s="3" t="s">
        <v>1035</v>
      </c>
      <c r="B59" s="82" t="s">
        <v>1035</v>
      </c>
      <c r="C59" s="3"/>
      <c r="D59" s="20"/>
      <c r="E59" s="81"/>
    </row>
    <row r="60" spans="1:5">
      <c r="A60" s="3" t="s">
        <v>1940</v>
      </c>
      <c r="B60" s="84" t="s">
        <v>1725</v>
      </c>
      <c r="C60" s="3"/>
      <c r="D60" s="20"/>
      <c r="E60" s="81"/>
    </row>
    <row r="61" spans="1:4">
      <c r="A61" s="3" t="s">
        <v>1941</v>
      </c>
      <c r="B61" s="84" t="s">
        <v>1613</v>
      </c>
      <c r="C61" s="3"/>
      <c r="D61" s="20"/>
    </row>
    <row r="62" spans="1:3">
      <c r="A62" s="42" t="s">
        <v>1942</v>
      </c>
      <c r="B62" s="42" t="s">
        <v>1943</v>
      </c>
      <c r="C62" s="3"/>
    </row>
  </sheetData>
  <conditionalFormatting sqref="C1">
    <cfRule type="expression" dxfId="0" priority="17">
      <formula>OR(C$1="",C$1="Unexecuted")</formula>
    </cfRule>
    <cfRule type="expression" dxfId="1" priority="18">
      <formula>C1="Warning"</formula>
    </cfRule>
    <cfRule type="expression" dxfId="2" priority="19">
      <formula>C1=C4</formula>
    </cfRule>
    <cfRule type="expression" dxfId="3" priority="20">
      <formula>C1&lt;&gt;C4</formula>
    </cfRule>
  </conditionalFormatting>
  <conditionalFormatting sqref="D1">
    <cfRule type="expression" dxfId="0" priority="21">
      <formula>OR(D$1="",D$1="Unexecuted")</formula>
    </cfRule>
    <cfRule type="expression" dxfId="1" priority="22">
      <formula>D1="Warning"</formula>
    </cfRule>
    <cfRule type="expression" dxfId="2" priority="23">
      <formula>D1=D4</formula>
    </cfRule>
    <cfRule type="expression" dxfId="3" priority="24">
      <formula>D1&lt;&gt;D4</formula>
    </cfRule>
  </conditionalFormatting>
  <conditionalFormatting sqref="F1">
    <cfRule type="expression" dxfId="0" priority="13">
      <formula>OR(F$1="",F$1="Unexecuted")</formula>
    </cfRule>
    <cfRule type="expression" dxfId="1" priority="14">
      <formula>F1="Warning"</formula>
    </cfRule>
    <cfRule type="expression" dxfId="2" priority="15">
      <formula>F1=F4</formula>
    </cfRule>
    <cfRule type="expression" dxfId="3" priority="16">
      <formula>F1&lt;&gt;F4</formula>
    </cfRule>
  </conditionalFormatting>
  <conditionalFormatting sqref="G1:H1">
    <cfRule type="expression" dxfId="0" priority="9">
      <formula>OR(G$1="",G$1="Unexecuted")</formula>
    </cfRule>
    <cfRule type="expression" dxfId="1" priority="10">
      <formula>G1="Warning"</formula>
    </cfRule>
    <cfRule type="expression" dxfId="2" priority="11">
      <formula>G1=G4</formula>
    </cfRule>
    <cfRule type="expression" dxfId="3" priority="12">
      <formula>G1&lt;&gt;G4</formula>
    </cfRule>
  </conditionalFormatting>
  <conditionalFormatting sqref="I1">
    <cfRule type="expression" dxfId="0" priority="5">
      <formula>OR(I$1="",I$1="Unexecuted")</formula>
    </cfRule>
    <cfRule type="expression" dxfId="1" priority="6">
      <formula>I1="Warning"</formula>
    </cfRule>
    <cfRule type="expression" dxfId="2" priority="7">
      <formula>I1=I4</formula>
    </cfRule>
    <cfRule type="expression" dxfId="3" priority="8">
      <formula>I1&lt;&gt;I4</formula>
    </cfRule>
  </conditionalFormatting>
  <conditionalFormatting sqref="K1:V1">
    <cfRule type="expression" dxfId="0" priority="29">
      <formula>OR(K$1="",K$1="Unexecuted")</formula>
    </cfRule>
    <cfRule type="expression" dxfId="1" priority="30">
      <formula>K1="Warning"</formula>
    </cfRule>
    <cfRule type="expression" dxfId="2" priority="31">
      <formula>K1=K4</formula>
    </cfRule>
    <cfRule type="expression" dxfId="3" priority="32">
      <formula>K1&lt;&gt;K4</formula>
    </cfRule>
  </conditionalFormatting>
  <conditionalFormatting sqref="B1 E1">
    <cfRule type="expression" dxfId="0" priority="25">
      <formula>OR(B$1="",B$1="Unexecuted")</formula>
    </cfRule>
    <cfRule type="expression" dxfId="1" priority="26">
      <formula>B1="Warning"</formula>
    </cfRule>
    <cfRule type="expression" dxfId="2" priority="27">
      <formula>B1=B4</formula>
    </cfRule>
    <cfRule type="expression" dxfId="3" priority="28">
      <formula>B1&lt;&gt;B4</formula>
    </cfRule>
  </conditionalFormatting>
  <dataValidations count="3">
    <dataValidation type="list" allowBlank="1" showInputMessage="1" showErrorMessage="1" sqref="B8 C8 D8 E8 F8 G8 H8 I8 K8:V8">
      <formula1>"Edit, Service, New,ChargeType"</formula1>
    </dataValidation>
    <dataValidation type="list" allowBlank="1" showInputMessage="1" showErrorMessage="1" sqref="B11 C11 D11 E11 F11 G11 H11 I11 K11:Q11 S11:V11">
      <formula1>"Active, Inactive"</formula1>
    </dataValidation>
    <dataValidation type="list" allowBlank="1" showInputMessage="1" showErrorMessage="1" sqref="R10:R11">
      <formula1>"Edit, New"</formula1>
    </dataValidation>
  </dataValidations>
  <pageMargins left="0.75" right="0.75" top="1" bottom="1" header="0.5" footer="0.5"/>
  <pageSetup paperSize="1" orientation="portrait" horizontalDpi="200" verticalDpi="200"/>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6"/>
  <sheetViews>
    <sheetView topLeftCell="A8" workbookViewId="0">
      <selection activeCell="D4" sqref="D4"/>
    </sheetView>
  </sheetViews>
  <sheetFormatPr defaultColWidth="29.8181818181818" defaultRowHeight="14.5"/>
  <cols>
    <col min="2" max="2" width="29.8181818181818" style="61"/>
    <col min="4" max="4" width="29.8181818181818" style="2"/>
  </cols>
  <sheetData>
    <row r="1" spans="1:22">
      <c r="A1" t="s">
        <v>0</v>
      </c>
      <c r="B1" s="61" t="s">
        <v>1944</v>
      </c>
      <c r="C1" t="s">
        <v>97</v>
      </c>
      <c r="E1" t="s">
        <v>97</v>
      </c>
      <c r="F1" t="s">
        <v>97</v>
      </c>
      <c r="G1" t="s">
        <v>97</v>
      </c>
      <c r="H1" t="s">
        <v>97</v>
      </c>
      <c r="I1" t="s">
        <v>97</v>
      </c>
      <c r="J1" t="s">
        <v>97</v>
      </c>
      <c r="K1" t="s">
        <v>97</v>
      </c>
      <c r="L1" t="s">
        <v>97</v>
      </c>
      <c r="M1" t="s">
        <v>97</v>
      </c>
      <c r="N1" t="s">
        <v>97</v>
      </c>
      <c r="O1" t="s">
        <v>97</v>
      </c>
      <c r="P1" t="s">
        <v>97</v>
      </c>
      <c r="Q1" t="s">
        <v>97</v>
      </c>
      <c r="R1" t="s">
        <v>97</v>
      </c>
      <c r="S1" t="s">
        <v>2</v>
      </c>
      <c r="T1" t="s">
        <v>3</v>
      </c>
      <c r="U1" t="s">
        <v>3</v>
      </c>
      <c r="V1" t="s">
        <v>3</v>
      </c>
    </row>
    <row r="2" spans="1:22">
      <c r="A2" t="s">
        <v>4</v>
      </c>
      <c r="C2" t="s">
        <v>5</v>
      </c>
      <c r="E2" t="s">
        <v>5</v>
      </c>
      <c r="F2" t="s">
        <v>5</v>
      </c>
      <c r="G2" t="s">
        <v>5</v>
      </c>
      <c r="H2" t="s">
        <v>5</v>
      </c>
      <c r="I2" t="s">
        <v>5</v>
      </c>
      <c r="J2" t="s">
        <v>5</v>
      </c>
      <c r="K2" t="s">
        <v>5</v>
      </c>
      <c r="L2" t="s">
        <v>5</v>
      </c>
      <c r="M2" t="s">
        <v>5</v>
      </c>
      <c r="N2" t="s">
        <v>5</v>
      </c>
      <c r="O2" t="s">
        <v>5</v>
      </c>
      <c r="P2" t="s">
        <v>5</v>
      </c>
      <c r="Q2" t="s">
        <v>5</v>
      </c>
      <c r="R2" t="s">
        <v>5</v>
      </c>
      <c r="S2" t="s">
        <v>1945</v>
      </c>
      <c r="T2" t="s">
        <v>5</v>
      </c>
      <c r="U2" t="s">
        <v>5</v>
      </c>
      <c r="V2" t="s">
        <v>5</v>
      </c>
    </row>
    <row r="3" ht="43.5" spans="1:22">
      <c r="A3" t="s">
        <v>10</v>
      </c>
      <c r="B3" s="61" t="s">
        <v>107</v>
      </c>
      <c r="C3" s="11" t="s">
        <v>1946</v>
      </c>
      <c r="D3" s="2" t="s">
        <v>1947</v>
      </c>
      <c r="E3" s="11" t="s">
        <v>1946</v>
      </c>
      <c r="F3" s="11" t="s">
        <v>1948</v>
      </c>
      <c r="G3" s="11" t="s">
        <v>1949</v>
      </c>
      <c r="H3" s="11" t="s">
        <v>1950</v>
      </c>
      <c r="I3" s="11" t="s">
        <v>1951</v>
      </c>
      <c r="J3" s="11" t="s">
        <v>1952</v>
      </c>
      <c r="K3" s="11" t="s">
        <v>1953</v>
      </c>
      <c r="L3" s="11" t="s">
        <v>1954</v>
      </c>
      <c r="M3" s="11" t="s">
        <v>1955</v>
      </c>
      <c r="N3" s="11" t="s">
        <v>1956</v>
      </c>
      <c r="O3" s="11" t="s">
        <v>1957</v>
      </c>
      <c r="P3" s="11" t="s">
        <v>1958</v>
      </c>
      <c r="Q3" s="11" t="s">
        <v>1959</v>
      </c>
      <c r="R3" s="11" t="s">
        <v>1960</v>
      </c>
      <c r="S3" s="11" t="s">
        <v>1961</v>
      </c>
      <c r="T3" s="11" t="s">
        <v>1962</v>
      </c>
      <c r="U3" s="11" t="s">
        <v>1963</v>
      </c>
      <c r="V3" s="11" t="s">
        <v>1964</v>
      </c>
    </row>
    <row r="4" ht="43.5" spans="1:22">
      <c r="A4" t="s">
        <v>32</v>
      </c>
      <c r="B4" s="62" t="s">
        <v>1965</v>
      </c>
      <c r="C4" s="11" t="s">
        <v>3</v>
      </c>
      <c r="E4" s="11" t="s">
        <v>3</v>
      </c>
      <c r="F4" s="11" t="s">
        <v>3</v>
      </c>
      <c r="G4" s="11" t="s">
        <v>3</v>
      </c>
      <c r="H4" s="11" t="s">
        <v>3</v>
      </c>
      <c r="I4" s="11" t="s">
        <v>3</v>
      </c>
      <c r="J4" s="11" t="s">
        <v>3</v>
      </c>
      <c r="K4" s="11" t="s">
        <v>3</v>
      </c>
      <c r="L4" s="11" t="s">
        <v>3</v>
      </c>
      <c r="M4" s="11" t="s">
        <v>3</v>
      </c>
      <c r="N4" s="11" t="s">
        <v>3</v>
      </c>
      <c r="O4" s="11" t="s">
        <v>3</v>
      </c>
      <c r="P4" s="11" t="s">
        <v>3</v>
      </c>
      <c r="Q4" s="11" t="s">
        <v>3</v>
      </c>
      <c r="R4" s="11" t="s">
        <v>3</v>
      </c>
      <c r="S4" s="11" t="s">
        <v>3</v>
      </c>
      <c r="T4" s="11" t="s">
        <v>3</v>
      </c>
      <c r="U4" s="11" t="s">
        <v>3</v>
      </c>
      <c r="V4" s="11" t="s">
        <v>3</v>
      </c>
    </row>
    <row r="5" spans="1:22">
      <c r="A5" t="s">
        <v>33</v>
      </c>
      <c r="C5">
        <f>COUNTIFS($A$9:$A$23,"*$*",C9:C23,"")</f>
        <v>0</v>
      </c>
      <c r="E5">
        <f t="shared" ref="E5:V5" si="0">COUNTIFS($A$9:$A$23,"*$*",E9:E23,"")</f>
        <v>0</v>
      </c>
      <c r="F5">
        <f t="shared" si="0"/>
        <v>1</v>
      </c>
      <c r="G5">
        <f t="shared" ref="G5:H5" si="1">COUNTIFS($A$9:$A$23,"*$*",G9:G23,"")</f>
        <v>0</v>
      </c>
      <c r="H5">
        <f t="shared" si="1"/>
        <v>0</v>
      </c>
      <c r="I5">
        <f t="shared" ref="I5:J5" si="2">COUNTIFS($A$9:$A$23,"*$*",I9:I23,"")</f>
        <v>0</v>
      </c>
      <c r="J5">
        <f t="shared" si="2"/>
        <v>0</v>
      </c>
      <c r="K5">
        <f t="shared" ref="K5:L5" si="3">COUNTIFS($A$9:$A$23,"*$*",K9:K23,"")</f>
        <v>0</v>
      </c>
      <c r="L5">
        <f t="shared" si="3"/>
        <v>0</v>
      </c>
      <c r="M5">
        <f t="shared" ref="M5:N5" si="4">COUNTIFS($A$9:$A$23,"*$*",M9:M23,"")</f>
        <v>0</v>
      </c>
      <c r="N5">
        <f t="shared" si="4"/>
        <v>0</v>
      </c>
      <c r="O5">
        <f t="shared" ref="O5:Q5" si="5">COUNTIFS($A$9:$A$23,"*$*",O9:O23,"")</f>
        <v>0</v>
      </c>
      <c r="P5">
        <f t="shared" ref="P5" si="6">COUNTIFS($A$9:$A$23,"*$*",P9:P23,"")</f>
        <v>0</v>
      </c>
      <c r="Q5">
        <f t="shared" si="5"/>
        <v>0</v>
      </c>
      <c r="R5">
        <f t="shared" ref="R5" si="7">COUNTIFS($A$9:$A$23,"*$*",R9:R23,"")</f>
        <v>0</v>
      </c>
      <c r="S5">
        <f t="shared" si="0"/>
        <v>0</v>
      </c>
      <c r="T5">
        <f t="shared" si="0"/>
        <v>0</v>
      </c>
      <c r="U5">
        <f t="shared" si="0"/>
        <v>0</v>
      </c>
      <c r="V5">
        <f t="shared" si="0"/>
        <v>0</v>
      </c>
    </row>
    <row r="8" s="17" customFormat="1" spans="1:4">
      <c r="A8" s="22" t="s">
        <v>1814</v>
      </c>
      <c r="B8" s="63"/>
      <c r="D8" s="64"/>
    </row>
    <row r="9" spans="1:22">
      <c r="A9" t="s">
        <v>1804</v>
      </c>
      <c r="C9" t="s">
        <v>331</v>
      </c>
      <c r="E9" t="s">
        <v>324</v>
      </c>
      <c r="G9" t="s">
        <v>326</v>
      </c>
      <c r="H9" t="s">
        <v>1035</v>
      </c>
      <c r="I9" t="s">
        <v>1035</v>
      </c>
      <c r="J9" t="s">
        <v>1613</v>
      </c>
      <c r="K9" t="s">
        <v>1725</v>
      </c>
      <c r="L9" t="s">
        <v>1930</v>
      </c>
      <c r="M9" t="s">
        <v>1035</v>
      </c>
      <c r="N9" t="s">
        <v>1928</v>
      </c>
      <c r="O9" t="s">
        <v>1035</v>
      </c>
      <c r="P9" t="s">
        <v>1922</v>
      </c>
      <c r="Q9" t="s">
        <v>1035</v>
      </c>
      <c r="R9" t="s">
        <v>1035</v>
      </c>
      <c r="S9" t="s">
        <v>324</v>
      </c>
      <c r="T9" t="s">
        <v>324</v>
      </c>
      <c r="U9" t="s">
        <v>1776</v>
      </c>
      <c r="V9" t="s">
        <v>1909</v>
      </c>
    </row>
    <row r="10" spans="1:22">
      <c r="A10" t="s">
        <v>1966</v>
      </c>
      <c r="C10" t="s">
        <v>278</v>
      </c>
      <c r="E10" t="s">
        <v>278</v>
      </c>
      <c r="F10" t="s">
        <v>278</v>
      </c>
      <c r="G10" t="s">
        <v>278</v>
      </c>
      <c r="H10" t="s">
        <v>278</v>
      </c>
      <c r="I10" t="s">
        <v>278</v>
      </c>
      <c r="J10" t="s">
        <v>278</v>
      </c>
      <c r="K10" t="s">
        <v>278</v>
      </c>
      <c r="L10" t="s">
        <v>278</v>
      </c>
      <c r="M10" t="s">
        <v>278</v>
      </c>
      <c r="N10" t="s">
        <v>278</v>
      </c>
      <c r="O10" t="s">
        <v>278</v>
      </c>
      <c r="P10" t="s">
        <v>278</v>
      </c>
      <c r="Q10" t="s">
        <v>278</v>
      </c>
      <c r="R10" t="s">
        <v>278</v>
      </c>
      <c r="S10" t="s">
        <v>278</v>
      </c>
      <c r="T10" t="s">
        <v>278</v>
      </c>
      <c r="V10" t="s">
        <v>1967</v>
      </c>
    </row>
    <row r="11" spans="1:22">
      <c r="A11" t="s">
        <v>1968</v>
      </c>
      <c r="C11" s="51"/>
      <c r="E11" s="51"/>
      <c r="F11" s="51" t="s">
        <v>1969</v>
      </c>
      <c r="G11" s="51"/>
      <c r="H11" s="51"/>
      <c r="I11" s="51"/>
      <c r="J11" s="51"/>
      <c r="K11" s="51"/>
      <c r="L11" s="51"/>
      <c r="M11" s="51"/>
      <c r="N11" s="51"/>
      <c r="O11" s="51"/>
      <c r="P11" s="51"/>
      <c r="Q11" s="51"/>
      <c r="R11" s="51"/>
      <c r="S11" s="51" t="s">
        <v>1969</v>
      </c>
      <c r="T11" s="51" t="s">
        <v>1969</v>
      </c>
      <c r="U11" s="51"/>
      <c r="V11" s="51"/>
    </row>
    <row r="12" spans="1:19">
      <c r="A12" t="s">
        <v>1970</v>
      </c>
      <c r="S12" t="s">
        <v>1971</v>
      </c>
    </row>
    <row r="13" spans="1:22">
      <c r="A13" t="s">
        <v>1972</v>
      </c>
      <c r="C13" t="s">
        <v>278</v>
      </c>
      <c r="E13" t="s">
        <v>278</v>
      </c>
      <c r="F13" t="s">
        <v>278</v>
      </c>
      <c r="G13" t="s">
        <v>278</v>
      </c>
      <c r="H13" t="s">
        <v>278</v>
      </c>
      <c r="I13" t="s">
        <v>278</v>
      </c>
      <c r="J13" t="s">
        <v>278</v>
      </c>
      <c r="K13" t="s">
        <v>278</v>
      </c>
      <c r="L13" t="s">
        <v>278</v>
      </c>
      <c r="M13" t="s">
        <v>278</v>
      </c>
      <c r="N13" t="s">
        <v>278</v>
      </c>
      <c r="O13" t="s">
        <v>278</v>
      </c>
      <c r="P13" t="s">
        <v>278</v>
      </c>
      <c r="Q13" t="s">
        <v>278</v>
      </c>
      <c r="R13" t="s">
        <v>278</v>
      </c>
      <c r="S13" t="s">
        <v>278</v>
      </c>
      <c r="T13" t="s">
        <v>278</v>
      </c>
      <c r="V13" t="s">
        <v>278</v>
      </c>
    </row>
    <row r="14" spans="1:20">
      <c r="A14" t="s">
        <v>1973</v>
      </c>
      <c r="S14">
        <v>1234</v>
      </c>
      <c r="T14">
        <v>1234</v>
      </c>
    </row>
    <row r="15" spans="1:19">
      <c r="A15" t="s">
        <v>1974</v>
      </c>
      <c r="S15" t="str">
        <f>S9</f>
        <v>OCR BPKB</v>
      </c>
    </row>
    <row r="16" spans="1:22">
      <c r="A16" t="s">
        <v>1975</v>
      </c>
      <c r="C16" s="51"/>
      <c r="E16" s="51"/>
      <c r="F16" s="51" t="s">
        <v>1976</v>
      </c>
      <c r="G16" s="51"/>
      <c r="H16" s="51"/>
      <c r="I16" s="51"/>
      <c r="J16" s="51"/>
      <c r="K16" s="51"/>
      <c r="L16" s="51"/>
      <c r="M16" s="51"/>
      <c r="N16" s="51"/>
      <c r="O16" s="51"/>
      <c r="P16" s="51"/>
      <c r="Q16" s="51"/>
      <c r="R16" s="51"/>
      <c r="S16" s="51" t="s">
        <v>1976</v>
      </c>
      <c r="T16" s="51" t="s">
        <v>1976</v>
      </c>
      <c r="U16" s="51"/>
      <c r="V16" s="51"/>
    </row>
    <row r="17" spans="1:22">
      <c r="A17" t="s">
        <v>1977</v>
      </c>
      <c r="C17" t="s">
        <v>278</v>
      </c>
      <c r="E17" t="s">
        <v>278</v>
      </c>
      <c r="F17" t="s">
        <v>278</v>
      </c>
      <c r="G17" t="s">
        <v>278</v>
      </c>
      <c r="H17" t="s">
        <v>278</v>
      </c>
      <c r="I17" t="s">
        <v>278</v>
      </c>
      <c r="J17" t="s">
        <v>278</v>
      </c>
      <c r="K17" t="s">
        <v>278</v>
      </c>
      <c r="L17" t="s">
        <v>278</v>
      </c>
      <c r="M17" t="s">
        <v>278</v>
      </c>
      <c r="N17" t="s">
        <v>278</v>
      </c>
      <c r="O17" t="s">
        <v>278</v>
      </c>
      <c r="P17" t="s">
        <v>278</v>
      </c>
      <c r="Q17" t="s">
        <v>278</v>
      </c>
      <c r="R17" t="s">
        <v>278</v>
      </c>
      <c r="S17" t="s">
        <v>278</v>
      </c>
      <c r="T17" t="s">
        <v>278</v>
      </c>
      <c r="V17" t="s">
        <v>278</v>
      </c>
    </row>
    <row r="19" s="17" customFormat="1" spans="1:4">
      <c r="A19" s="22" t="s">
        <v>1978</v>
      </c>
      <c r="B19" s="63"/>
      <c r="D19" s="64"/>
    </row>
    <row r="20" spans="1:22">
      <c r="A20" t="s">
        <v>1979</v>
      </c>
      <c r="C20" t="s">
        <v>65</v>
      </c>
      <c r="E20" t="s">
        <v>65</v>
      </c>
      <c r="F20" t="s">
        <v>65</v>
      </c>
      <c r="G20" t="s">
        <v>66</v>
      </c>
      <c r="H20" t="s">
        <v>65</v>
      </c>
      <c r="I20" t="s">
        <v>65</v>
      </c>
      <c r="J20" t="s">
        <v>65</v>
      </c>
      <c r="K20" t="s">
        <v>65</v>
      </c>
      <c r="L20" t="s">
        <v>65</v>
      </c>
      <c r="M20" t="s">
        <v>65</v>
      </c>
      <c r="N20" t="s">
        <v>65</v>
      </c>
      <c r="O20" t="s">
        <v>65</v>
      </c>
      <c r="P20" t="s">
        <v>65</v>
      </c>
      <c r="Q20" t="s">
        <v>65</v>
      </c>
      <c r="R20" t="s">
        <v>65</v>
      </c>
      <c r="S20" t="s">
        <v>65</v>
      </c>
      <c r="T20" t="s">
        <v>65</v>
      </c>
      <c r="U20" t="s">
        <v>66</v>
      </c>
      <c r="V20" t="s">
        <v>65</v>
      </c>
    </row>
    <row r="21" spans="1:22">
      <c r="A21" t="s">
        <v>332</v>
      </c>
      <c r="C21" t="s">
        <v>65</v>
      </c>
      <c r="E21" t="s">
        <v>65</v>
      </c>
      <c r="F21" t="s">
        <v>65</v>
      </c>
      <c r="G21" t="s">
        <v>66</v>
      </c>
      <c r="H21" t="s">
        <v>65</v>
      </c>
      <c r="I21" t="s">
        <v>65</v>
      </c>
      <c r="J21" t="s">
        <v>65</v>
      </c>
      <c r="K21" t="s">
        <v>65</v>
      </c>
      <c r="L21" t="s">
        <v>65</v>
      </c>
      <c r="M21" t="s">
        <v>65</v>
      </c>
      <c r="N21" t="s">
        <v>65</v>
      </c>
      <c r="O21" t="s">
        <v>65</v>
      </c>
      <c r="P21" t="s">
        <v>65</v>
      </c>
      <c r="Q21" t="s">
        <v>65</v>
      </c>
      <c r="R21" t="s">
        <v>65</v>
      </c>
      <c r="S21" t="s">
        <v>65</v>
      </c>
      <c r="T21" t="s">
        <v>65</v>
      </c>
      <c r="U21" t="s">
        <v>66</v>
      </c>
      <c r="V21" t="s">
        <v>65</v>
      </c>
    </row>
    <row r="22" spans="1:1">
      <c r="A22" t="s">
        <v>75</v>
      </c>
    </row>
    <row r="24" s="17" customFormat="1" spans="1:18">
      <c r="A24" s="22" t="s">
        <v>554</v>
      </c>
      <c r="B24" s="63"/>
      <c r="C24" s="22"/>
      <c r="D24" s="64"/>
      <c r="E24" s="22"/>
      <c r="F24" s="22"/>
      <c r="G24" s="22"/>
      <c r="H24" s="22"/>
      <c r="I24" s="22"/>
      <c r="J24" s="22"/>
      <c r="K24" s="22"/>
      <c r="L24" s="22"/>
      <c r="M24" s="22"/>
      <c r="N24" s="22"/>
      <c r="O24" s="22"/>
      <c r="P24" s="22"/>
      <c r="Q24" s="22"/>
      <c r="R24" s="22"/>
    </row>
    <row r="25" spans="1:5">
      <c r="A25" t="s">
        <v>335</v>
      </c>
      <c r="C25" s="125" t="s">
        <v>131</v>
      </c>
      <c r="E25" t="str">
        <f>Register!$I$9</f>
        <v>TESTFF@GMAIL.COM</v>
      </c>
    </row>
    <row r="26" spans="1:5">
      <c r="A26" t="s">
        <v>57</v>
      </c>
      <c r="C26" s="125" t="s">
        <v>54</v>
      </c>
      <c r="E26" t="str">
        <f>Register!$I$11</f>
        <v>P@ssw0rd123</v>
      </c>
    </row>
  </sheetData>
  <conditionalFormatting sqref="C1">
    <cfRule type="expression" dxfId="0" priority="29">
      <formula>OR(C$1="",C$1="Unexecuted")</formula>
    </cfRule>
    <cfRule type="expression" dxfId="1" priority="30">
      <formula>C1="Warning"</formula>
    </cfRule>
    <cfRule type="expression" dxfId="2" priority="31">
      <formula>C1=C4</formula>
    </cfRule>
    <cfRule type="expression" dxfId="3" priority="32">
      <formula>C1&lt;&gt;C4</formula>
    </cfRule>
  </conditionalFormatting>
  <conditionalFormatting sqref="E1:V1">
    <cfRule type="expression" dxfId="0" priority="33">
      <formula>OR(E$1="",E$1="Unexecuted")</formula>
    </cfRule>
    <cfRule type="expression" dxfId="1" priority="34">
      <formula>E1="Warning"</formula>
    </cfRule>
    <cfRule type="expression" dxfId="2" priority="35">
      <formula>E1=E4</formula>
    </cfRule>
    <cfRule type="expression" dxfId="3" priority="36">
      <formula>E1&lt;&gt;E4</formula>
    </cfRule>
  </conditionalFormatting>
  <dataValidations count="3">
    <dataValidation type="list" allowBlank="1" showInputMessage="1" showErrorMessage="1" sqref="C13 E13:V13">
      <formula1>"All,OCR Process is successful,OCR Process result is False"</formula1>
    </dataValidation>
    <dataValidation type="list" allowBlank="1" showInputMessage="1" showErrorMessage="1" sqref="C17 E17:V17">
      <formula1>"All,HEAD OFFICE"</formula1>
    </dataValidation>
    <dataValidation type="list" allowBlank="1" showInputMessage="1" showErrorMessage="1" sqref="C20 E20:F20 H20:T20 U20 V20 C21 E21:F21 H21:T21 U21 V21 G20:G21">
      <formula1>"Yes,No"</formula1>
    </dataValidation>
  </dataValidations>
  <pageMargins left="0.75" right="0.75" top="1" bottom="1" header="0.5" footer="0.5"/>
  <pageSetup paperSize="1" orientation="portrait" horizontalDpi="200" verticalDpi="200"/>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A14" sqref="A14"/>
    </sheetView>
  </sheetViews>
  <sheetFormatPr defaultColWidth="27.8181818181818" defaultRowHeight="14.5" outlineLevelCol="3"/>
  <sheetData>
    <row r="1" spans="1:4">
      <c r="A1" t="s">
        <v>0</v>
      </c>
      <c r="B1" t="s">
        <v>97</v>
      </c>
      <c r="C1" t="s">
        <v>97</v>
      </c>
      <c r="D1" t="s">
        <v>97</v>
      </c>
    </row>
    <row r="2" spans="1:4">
      <c r="A2" t="s">
        <v>4</v>
      </c>
      <c r="B2" t="s">
        <v>5</v>
      </c>
      <c r="C2" t="s">
        <v>5</v>
      </c>
      <c r="D2" t="s">
        <v>5</v>
      </c>
    </row>
    <row r="3" spans="1:4">
      <c r="A3" t="s">
        <v>10</v>
      </c>
      <c r="B3" t="s">
        <v>1980</v>
      </c>
      <c r="C3" s="24" t="s">
        <v>1980</v>
      </c>
      <c r="D3" t="s">
        <v>1980</v>
      </c>
    </row>
    <row r="4" spans="1:4">
      <c r="A4" t="s">
        <v>32</v>
      </c>
      <c r="B4" t="s">
        <v>3</v>
      </c>
      <c r="C4" s="24" t="s">
        <v>3</v>
      </c>
      <c r="D4" s="24" t="s">
        <v>3</v>
      </c>
    </row>
    <row r="5" spans="1:4">
      <c r="A5" t="s">
        <v>33</v>
      </c>
      <c r="B5">
        <f>COUNTIFS($A$9:$A$14,"*$*",B9:B14,"")</f>
        <v>0</v>
      </c>
      <c r="C5">
        <f>COUNTIFS($A$12:$A$12,"*$*",C12:C12,"")</f>
        <v>0</v>
      </c>
      <c r="D5">
        <f>COUNTIFS($A$12:$A$12,"*$*",D12:D12,"")</f>
        <v>0</v>
      </c>
    </row>
    <row r="8" s="17" customFormat="1" spans="1:1">
      <c r="A8" s="22" t="s">
        <v>334</v>
      </c>
    </row>
    <row r="9" spans="1:4">
      <c r="A9" s="24" t="s">
        <v>128</v>
      </c>
      <c r="B9" t="s">
        <v>132</v>
      </c>
      <c r="C9" s="55"/>
      <c r="D9" s="55"/>
    </row>
    <row r="10" spans="1:4">
      <c r="A10" t="s">
        <v>135</v>
      </c>
      <c r="B10" t="s">
        <v>136</v>
      </c>
      <c r="C10" s="55"/>
      <c r="D10" s="55"/>
    </row>
    <row r="11" s="17" customFormat="1" spans="1:1">
      <c r="A11" s="22" t="s">
        <v>1981</v>
      </c>
    </row>
    <row r="12" spans="1:4">
      <c r="A12" t="s">
        <v>1982</v>
      </c>
      <c r="B12" t="s">
        <v>116</v>
      </c>
      <c r="C12" t="s">
        <v>116</v>
      </c>
      <c r="D12" t="s">
        <v>116</v>
      </c>
    </row>
    <row r="13" spans="1:1">
      <c r="A13" t="s">
        <v>75</v>
      </c>
    </row>
  </sheetData>
  <conditionalFormatting sqref="B1:D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dataValidations count="1">
    <dataValidation type="list" allowBlank="1" showInputMessage="1" showErrorMessage="1" sqref="B12:D12">
      <formula1>"PRODUCTION,TRIAL"</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3"/>
  <sheetViews>
    <sheetView topLeftCell="A22" workbookViewId="0">
      <selection activeCell="A1" sqref="A1:A24"/>
    </sheetView>
  </sheetViews>
  <sheetFormatPr defaultColWidth="19.4545454545455" defaultRowHeight="14.5"/>
  <sheetData>
    <row r="1" spans="1:25">
      <c r="A1" t="s">
        <v>0</v>
      </c>
      <c r="B1" s="24" t="s">
        <v>97</v>
      </c>
      <c r="C1" s="24" t="s">
        <v>97</v>
      </c>
      <c r="D1" s="24" t="s">
        <v>97</v>
      </c>
      <c r="E1" s="24" t="s">
        <v>97</v>
      </c>
      <c r="F1" s="24" t="s">
        <v>97</v>
      </c>
      <c r="G1" s="24" t="s">
        <v>97</v>
      </c>
      <c r="H1" s="24" t="s">
        <v>97</v>
      </c>
      <c r="I1" s="24" t="s">
        <v>97</v>
      </c>
      <c r="J1" t="s">
        <v>2</v>
      </c>
      <c r="K1" t="s">
        <v>2</v>
      </c>
      <c r="L1" t="s">
        <v>2</v>
      </c>
      <c r="M1" t="s">
        <v>3</v>
      </c>
      <c r="N1" t="s">
        <v>3</v>
      </c>
      <c r="O1" t="s">
        <v>3</v>
      </c>
      <c r="P1" t="s">
        <v>3</v>
      </c>
      <c r="Q1" t="s">
        <v>3</v>
      </c>
      <c r="R1" t="s">
        <v>3</v>
      </c>
      <c r="S1" t="s">
        <v>3</v>
      </c>
      <c r="T1" t="s">
        <v>3</v>
      </c>
      <c r="U1" t="s">
        <v>3</v>
      </c>
      <c r="V1" t="s">
        <v>3</v>
      </c>
      <c r="W1" t="s">
        <v>2</v>
      </c>
      <c r="X1" t="s">
        <v>3</v>
      </c>
      <c r="Y1" t="s">
        <v>3</v>
      </c>
    </row>
    <row r="2" spans="1:25">
      <c r="A2" t="s">
        <v>1821</v>
      </c>
      <c r="J2" t="s">
        <v>103</v>
      </c>
      <c r="K2" t="s">
        <v>1983</v>
      </c>
      <c r="L2" t="s">
        <v>1983</v>
      </c>
      <c r="P2" t="s">
        <v>5</v>
      </c>
      <c r="Q2" t="s">
        <v>5</v>
      </c>
      <c r="R2" t="s">
        <v>5</v>
      </c>
      <c r="S2" t="s">
        <v>5</v>
      </c>
      <c r="T2" t="s">
        <v>5</v>
      </c>
      <c r="U2" t="s">
        <v>5</v>
      </c>
      <c r="V2" t="s">
        <v>5</v>
      </c>
      <c r="W2" t="s">
        <v>1984</v>
      </c>
      <c r="X2" t="s">
        <v>5</v>
      </c>
      <c r="Y2" t="s">
        <v>5</v>
      </c>
    </row>
    <row r="3" ht="87" spans="1:25">
      <c r="A3" t="s">
        <v>10</v>
      </c>
      <c r="B3" s="11" t="s">
        <v>1985</v>
      </c>
      <c r="C3" s="11" t="s">
        <v>1986</v>
      </c>
      <c r="D3" s="11" t="s">
        <v>1987</v>
      </c>
      <c r="E3" s="11" t="s">
        <v>1988</v>
      </c>
      <c r="F3" s="11" t="s">
        <v>1989</v>
      </c>
      <c r="G3" s="11" t="s">
        <v>1990</v>
      </c>
      <c r="H3" s="11" t="s">
        <v>1991</v>
      </c>
      <c r="I3" s="11" t="s">
        <v>1992</v>
      </c>
      <c r="J3" s="11" t="s">
        <v>1993</v>
      </c>
      <c r="K3" s="11" t="s">
        <v>1994</v>
      </c>
      <c r="L3" s="11" t="s">
        <v>1995</v>
      </c>
      <c r="M3" s="24" t="s">
        <v>1996</v>
      </c>
      <c r="N3" s="24" t="s">
        <v>1997</v>
      </c>
      <c r="O3" s="11" t="s">
        <v>1998</v>
      </c>
      <c r="P3" s="21" t="s">
        <v>1999</v>
      </c>
      <c r="Q3" s="21" t="s">
        <v>2000</v>
      </c>
      <c r="R3" s="11" t="s">
        <v>2001</v>
      </c>
      <c r="S3" s="21" t="s">
        <v>2002</v>
      </c>
      <c r="T3" s="21" t="s">
        <v>2003</v>
      </c>
      <c r="U3" s="21" t="s">
        <v>2004</v>
      </c>
      <c r="V3" s="21" t="s">
        <v>2005</v>
      </c>
      <c r="W3" s="21" t="s">
        <v>2006</v>
      </c>
      <c r="X3" s="11" t="s">
        <v>2007</v>
      </c>
      <c r="Y3" s="21" t="s">
        <v>2008</v>
      </c>
    </row>
    <row r="4" spans="1:25">
      <c r="A4" t="s">
        <v>32</v>
      </c>
      <c r="B4" s="11" t="s">
        <v>2</v>
      </c>
      <c r="C4" s="11" t="s">
        <v>3</v>
      </c>
      <c r="D4" s="11" t="s">
        <v>3</v>
      </c>
      <c r="E4" s="11" t="s">
        <v>3</v>
      </c>
      <c r="F4" s="11" t="s">
        <v>3</v>
      </c>
      <c r="G4" s="11" t="s">
        <v>3</v>
      </c>
      <c r="H4" s="11" t="s">
        <v>3</v>
      </c>
      <c r="I4" s="11" t="s">
        <v>3</v>
      </c>
      <c r="J4" s="11" t="s">
        <v>2</v>
      </c>
      <c r="K4" s="11" t="s">
        <v>2</v>
      </c>
      <c r="L4" s="11" t="s">
        <v>2</v>
      </c>
      <c r="M4" s="24" t="s">
        <v>3</v>
      </c>
      <c r="N4" s="24" t="s">
        <v>3</v>
      </c>
      <c r="O4" s="24" t="s">
        <v>3</v>
      </c>
      <c r="P4" s="21" t="s">
        <v>3</v>
      </c>
      <c r="Q4" s="21" t="s">
        <v>3</v>
      </c>
      <c r="R4" s="11" t="s">
        <v>3</v>
      </c>
      <c r="S4" s="21" t="s">
        <v>3</v>
      </c>
      <c r="T4" s="21" t="s">
        <v>3</v>
      </c>
      <c r="U4" s="21" t="s">
        <v>3</v>
      </c>
      <c r="V4" s="21" t="s">
        <v>3</v>
      </c>
      <c r="W4" s="21" t="s">
        <v>3</v>
      </c>
      <c r="X4" s="11" t="s">
        <v>3</v>
      </c>
      <c r="Y4" s="21" t="s">
        <v>3</v>
      </c>
    </row>
    <row r="5" spans="1:25">
      <c r="A5" t="s">
        <v>1840</v>
      </c>
      <c r="B5">
        <f t="shared" ref="B5:C5" si="0">IF(B8="New",COUNTIFS($A$20,"*$*",B20,""),IF(B8="Edit",COUNTIFS($A$14:$A$18,"$",B14:B18,""),IF(B8="Settings",COUNTIFS($A$22:$A$23,"$",B22:B23,""),IF(B8="Settings",COUNTIFS($A$14:$A$15,"$",B14:B15,""),0))))</f>
        <v>1</v>
      </c>
      <c r="C5">
        <f t="shared" si="0"/>
        <v>0</v>
      </c>
      <c r="D5">
        <f t="shared" ref="D5:E5" si="1">IF(D8="New",COUNTIFS($A$20,"*$*",D20,""),IF(D8="Edit",COUNTIFS($A$14:$A$18,"$",D14:D18,""),IF(D8="Settings",COUNTIFS($A$22:$A$23,"$",D22:D23,""),IF(D8="Settings",COUNTIFS($A$14:$A$15,"$",D14:D15,""),0))))</f>
        <v>0</v>
      </c>
      <c r="E5">
        <f t="shared" si="1"/>
        <v>0</v>
      </c>
      <c r="F5">
        <f t="shared" ref="F5:H5" si="2">IF(F8="New",COUNTIFS($A$20,"*$*",F20,""),IF(F8="Edit",COUNTIFS($A$14:$A$18,"$",F14:F18,""),IF(F8="Settings",COUNTIFS($A$22:$A$23,"$",F22:F23,""),IF(F8="Settings",COUNTIFS($A$14:$A$15,"$",F14:F15,""),0))))</f>
        <v>0</v>
      </c>
      <c r="G5">
        <f t="shared" si="2"/>
        <v>0</v>
      </c>
      <c r="H5">
        <f t="shared" si="2"/>
        <v>0</v>
      </c>
      <c r="I5">
        <f t="shared" ref="I5" si="3">IF(I8="New",COUNTIFS($A$20,"*$*",I20,""),IF(I8="Edit",COUNTIFS($A$14:$A$18,"$",I14:I18,""),IF(I8="Settings",COUNTIFS($A$22:$A$23,"$",I22:I23,""),IF(I8="Settings",COUNTIFS($A$14:$A$15,"$",I14:I15,""),0))))</f>
        <v>0</v>
      </c>
      <c r="J5">
        <f t="shared" ref="J5:K5" si="4">IF(J8="New",COUNTIFS($A$20,"*$*",J20,""),IF(J8="Edit",COUNTIFS($A$14:$A$18,"$",J14:J18,""),IF(J8="Settings",COUNTIFS($A$22:$A$23,"$",J22:J23,""),IF(J8="Settings",COUNTIFS($A$14:$A$15,"$",J14:J15,""),0))))</f>
        <v>1</v>
      </c>
      <c r="K5">
        <f t="shared" si="4"/>
        <v>0</v>
      </c>
      <c r="L5">
        <f>IF(L8="New",COUNTIFS($A$20,"*$*",L20,""),IF(L8="Edit",COUNTIFS($A$14:$A$18,"$",L14:L18,""),IF(L8="Settings",COUNTIFS($A$22:$A$23,"$",L22:L23,""),IF(L8="Settings",COUNTIFS($A$14:$A$15,"$",L14:L15,""),0))))</f>
        <v>0</v>
      </c>
      <c r="M5">
        <f>IF(M8="New",COUNTIFS($A$20,"*$*",M20,""),IF(M8="Edit",COUNTIFS($A$14:$A$18,"$",M14:M18,""),IF(M8="Settings",COUNTIFS($A$22:$A$23,"$",M22:M23,""),IF(M8="Settings",COUNTIFS($A$14:$A$15,"$",M14:M15,""),0))))</f>
        <v>0</v>
      </c>
      <c r="N5">
        <f t="shared" ref="N5:O5" si="5">IF(N8="New",COUNTIFS($A$20,"*$*",N20,""),IF(N8="Edit",COUNTIFS($A$14:$A$18,"$",N14:N18,""),IF(N8="Settings",COUNTIFS($A$22:$A$23,"$",N22:N23,""),IF(N8="Settings",COUNTIFS($A$14:$A$15,"$",N14:N15,""),0))))</f>
        <v>0</v>
      </c>
      <c r="O5">
        <f t="shared" si="5"/>
        <v>0</v>
      </c>
      <c r="P5">
        <f t="shared" ref="P5:R5" si="6">IF(P8="New",COUNTIFS($A$20,"*$*",P20,""),IF(P8="Edit",COUNTIFS($A$14:$A$18,"$",P14:P18,""),IF(P8="Settings",COUNTIFS($A$22:$A$23,"$",P22:P23,""),IF(P8="Settings",COUNTIFS($A$14:$A$15,"$",P14:P15,""),0))))</f>
        <v>0</v>
      </c>
      <c r="Q5">
        <f t="shared" si="6"/>
        <v>0</v>
      </c>
      <c r="R5">
        <f t="shared" si="6"/>
        <v>0</v>
      </c>
      <c r="S5">
        <f t="shared" ref="S5:Y5" si="7">IF(S8="New",COUNTIFS($A$20,"*$*",S20,""),IF(S8="Edit",COUNTIFS($A$14:$A$18,"$",S14:S18,""),IF(S8="Settings",COUNTIFS($A$22:$A$23,"$",S22:S23,""),IF(S8="Settings",COUNTIFS($A$14:$A$15,"$",S14:S15,""),0))))</f>
        <v>0</v>
      </c>
      <c r="T5">
        <f t="shared" si="7"/>
        <v>0</v>
      </c>
      <c r="U5">
        <f t="shared" si="7"/>
        <v>0</v>
      </c>
      <c r="V5">
        <f t="shared" si="7"/>
        <v>0</v>
      </c>
      <c r="W5">
        <f t="shared" si="7"/>
        <v>0</v>
      </c>
      <c r="X5">
        <f>IF(X8="New",COUNTIFS($A$20,"*$*",X20,""),IF(X8="Edit",COUNTIFS($A$14:$A$18,"$",X14:X18,""),IF(X8="Settings",COUNTIFS($A$22:$A$23,"$",X22:X23,""),IF(X8="Settings",COUNTIFS($A$14:$A$15,"$",X14:X15,""),0))))</f>
        <v>0</v>
      </c>
      <c r="Y5">
        <f t="shared" si="7"/>
        <v>0</v>
      </c>
    </row>
    <row r="8" spans="1:25">
      <c r="A8" t="s">
        <v>243</v>
      </c>
      <c r="B8" t="s">
        <v>1843</v>
      </c>
      <c r="C8" t="s">
        <v>1843</v>
      </c>
      <c r="D8" t="s">
        <v>2009</v>
      </c>
      <c r="E8" t="s">
        <v>2009</v>
      </c>
      <c r="F8" t="s">
        <v>1843</v>
      </c>
      <c r="G8" t="s">
        <v>2009</v>
      </c>
      <c r="H8" t="s">
        <v>2009</v>
      </c>
      <c r="I8" t="s">
        <v>1843</v>
      </c>
      <c r="J8" t="s">
        <v>1843</v>
      </c>
      <c r="K8" t="s">
        <v>1843</v>
      </c>
      <c r="L8" t="s">
        <v>245</v>
      </c>
      <c r="M8" t="s">
        <v>1843</v>
      </c>
      <c r="N8" t="s">
        <v>245</v>
      </c>
      <c r="O8" t="s">
        <v>2009</v>
      </c>
      <c r="P8" t="s">
        <v>1843</v>
      </c>
      <c r="Q8" t="s">
        <v>1843</v>
      </c>
      <c r="R8" t="s">
        <v>245</v>
      </c>
      <c r="S8" t="s">
        <v>245</v>
      </c>
      <c r="T8" t="s">
        <v>245</v>
      </c>
      <c r="U8" t="s">
        <v>245</v>
      </c>
      <c r="V8" t="s">
        <v>245</v>
      </c>
      <c r="W8" t="s">
        <v>245</v>
      </c>
      <c r="X8" t="s">
        <v>245</v>
      </c>
      <c r="Y8" t="s">
        <v>245</v>
      </c>
    </row>
    <row r="10" s="22" customFormat="1" spans="1:1">
      <c r="A10" s="22" t="s">
        <v>334</v>
      </c>
    </row>
    <row r="11" spans="1:25">
      <c r="A11" t="s">
        <v>2010</v>
      </c>
      <c r="B11" t="str">
        <f>Register!$H$9</f>
        <v>TESTFF@GMAIL.COM</v>
      </c>
      <c r="C11" s="55"/>
      <c r="D11" s="55"/>
      <c r="E11" s="55"/>
      <c r="F11" s="55"/>
      <c r="G11" s="55"/>
      <c r="H11" s="55"/>
      <c r="I11" s="55"/>
      <c r="J11" s="55"/>
      <c r="K11" s="55"/>
      <c r="L11" s="55"/>
      <c r="M11" s="55"/>
      <c r="N11" s="55"/>
      <c r="O11" s="55"/>
      <c r="P11" s="55"/>
      <c r="Q11" s="55"/>
      <c r="R11" s="55"/>
      <c r="S11" s="55"/>
      <c r="T11" s="55"/>
      <c r="U11" s="55"/>
      <c r="V11" s="55"/>
      <c r="W11" s="55"/>
      <c r="X11" s="55"/>
      <c r="Y11" s="55"/>
    </row>
    <row r="12" spans="1:25">
      <c r="A12" t="s">
        <v>2011</v>
      </c>
      <c r="B12" t="str">
        <f>Register!$I$11</f>
        <v>P@ssw0rd123</v>
      </c>
      <c r="C12" s="55"/>
      <c r="D12" s="55"/>
      <c r="E12" s="55"/>
      <c r="F12" s="55"/>
      <c r="G12" s="55"/>
      <c r="H12" s="55"/>
      <c r="I12" s="55"/>
      <c r="J12" s="55"/>
      <c r="K12" s="55"/>
      <c r="L12" s="55"/>
      <c r="M12" s="55"/>
      <c r="N12" s="55"/>
      <c r="O12" s="55"/>
      <c r="P12" s="55"/>
      <c r="Q12" s="55"/>
      <c r="R12" s="55"/>
      <c r="S12" s="55"/>
      <c r="T12" s="55"/>
      <c r="U12" s="55"/>
      <c r="V12" s="55"/>
      <c r="W12" s="55"/>
      <c r="X12" s="55"/>
      <c r="Y12" s="55"/>
    </row>
    <row r="13" s="17" customFormat="1" spans="1:1">
      <c r="A13" s="22" t="s">
        <v>2012</v>
      </c>
    </row>
    <row r="14" ht="29" spans="1:25">
      <c r="A14" t="s">
        <v>2013</v>
      </c>
      <c r="B14" s="24" t="s">
        <v>2014</v>
      </c>
      <c r="C14" s="24" t="s">
        <v>2014</v>
      </c>
      <c r="D14" s="24" t="str">
        <f>C20</f>
        <v>AKUNTESTING</v>
      </c>
      <c r="E14" s="24" t="str">
        <f>D20</f>
        <v>AKUNTESTING</v>
      </c>
      <c r="F14" s="24" t="s">
        <v>2014</v>
      </c>
      <c r="G14" s="24" t="str">
        <f>F20</f>
        <v>AKUNTESTING3</v>
      </c>
      <c r="H14" s="24" t="str">
        <f>G20</f>
        <v>AKUNTESTING</v>
      </c>
      <c r="I14" s="24" t="str">
        <f>H20</f>
        <v>AKUNTESTING</v>
      </c>
      <c r="J14" s="24" t="s">
        <v>2015</v>
      </c>
      <c r="K14" s="24" t="s">
        <v>2015</v>
      </c>
      <c r="L14" s="24" t="str">
        <f>K20</f>
        <v>BILLING2</v>
      </c>
      <c r="M14" s="24" t="s">
        <v>2015</v>
      </c>
      <c r="N14" s="24" t="str">
        <f>M20</f>
        <v>NEWROLEX21</v>
      </c>
      <c r="O14" s="24" t="str">
        <f>N17</f>
        <v>SHISHI</v>
      </c>
      <c r="P14" s="24" t="s">
        <v>2015</v>
      </c>
      <c r="Q14" s="24" t="s">
        <v>2015</v>
      </c>
      <c r="R14" s="24" t="s">
        <v>2016</v>
      </c>
      <c r="S14" s="24" t="s">
        <v>2017</v>
      </c>
      <c r="T14" s="24" t="s">
        <v>2018</v>
      </c>
      <c r="U14" s="24" t="s">
        <v>2019</v>
      </c>
      <c r="W14" s="24" t="s">
        <v>2015</v>
      </c>
      <c r="X14" s="21" t="s">
        <v>2020</v>
      </c>
      <c r="Y14" s="21" t="str">
        <f>X17</f>
        <v>DXSUPERVROLEACESS SUPERUSER</v>
      </c>
    </row>
    <row r="15" spans="1:25">
      <c r="A15" t="s">
        <v>2021</v>
      </c>
      <c r="B15" t="s">
        <v>276</v>
      </c>
      <c r="C15" t="s">
        <v>276</v>
      </c>
      <c r="D15" t="s">
        <v>276</v>
      </c>
      <c r="E15" t="s">
        <v>276</v>
      </c>
      <c r="F15" t="s">
        <v>276</v>
      </c>
      <c r="G15" t="s">
        <v>276</v>
      </c>
      <c r="H15" t="s">
        <v>276</v>
      </c>
      <c r="I15" t="s">
        <v>276</v>
      </c>
      <c r="J15" t="s">
        <v>276</v>
      </c>
      <c r="K15" t="s">
        <v>276</v>
      </c>
      <c r="L15" t="s">
        <v>276</v>
      </c>
      <c r="M15" t="s">
        <v>276</v>
      </c>
      <c r="N15" t="s">
        <v>276</v>
      </c>
      <c r="O15" t="s">
        <v>276</v>
      </c>
      <c r="P15" t="s">
        <v>276</v>
      </c>
      <c r="Q15" t="s">
        <v>276</v>
      </c>
      <c r="R15" t="s">
        <v>276</v>
      </c>
      <c r="S15" t="s">
        <v>276</v>
      </c>
      <c r="T15" t="s">
        <v>276</v>
      </c>
      <c r="U15" t="s">
        <v>276</v>
      </c>
      <c r="V15" t="s">
        <v>276</v>
      </c>
      <c r="W15" t="s">
        <v>276</v>
      </c>
      <c r="X15" t="s">
        <v>276</v>
      </c>
      <c r="Y15" t="s">
        <v>276</v>
      </c>
    </row>
    <row r="16" s="17" customFormat="1" spans="1:1">
      <c r="A16" s="22" t="s">
        <v>2022</v>
      </c>
    </row>
    <row r="17" ht="29" spans="1:25">
      <c r="A17" t="s">
        <v>2023</v>
      </c>
      <c r="B17" s="24" t="s">
        <v>2024</v>
      </c>
      <c r="C17" s="24" t="s">
        <v>2024</v>
      </c>
      <c r="D17" s="24" t="s">
        <v>2024</v>
      </c>
      <c r="E17" s="24" t="s">
        <v>2024</v>
      </c>
      <c r="F17" s="24" t="s">
        <v>2024</v>
      </c>
      <c r="G17" s="24" t="s">
        <v>2024</v>
      </c>
      <c r="H17" s="24" t="s">
        <v>2024</v>
      </c>
      <c r="I17" s="24" t="s">
        <v>2024</v>
      </c>
      <c r="J17" s="24" t="s">
        <v>2024</v>
      </c>
      <c r="K17" s="24" t="s">
        <v>2024</v>
      </c>
      <c r="L17" s="24" t="s">
        <v>2025</v>
      </c>
      <c r="M17" s="24" t="s">
        <v>2024</v>
      </c>
      <c r="N17" s="24" t="s">
        <v>2026</v>
      </c>
      <c r="O17" s="24" t="s">
        <v>2024</v>
      </c>
      <c r="P17" s="24" t="s">
        <v>2024</v>
      </c>
      <c r="Q17" s="24" t="s">
        <v>2024</v>
      </c>
      <c r="R17" s="24"/>
      <c r="S17" s="24" t="s">
        <v>2027</v>
      </c>
      <c r="T17" s="24" t="s">
        <v>2028</v>
      </c>
      <c r="U17" s="24" t="s">
        <v>2029</v>
      </c>
      <c r="V17" s="24" t="s">
        <v>2024</v>
      </c>
      <c r="W17" s="24" t="s">
        <v>2024</v>
      </c>
      <c r="X17" s="21" t="s">
        <v>2030</v>
      </c>
      <c r="Y17" s="21" t="s">
        <v>2031</v>
      </c>
    </row>
    <row r="18" spans="1:25">
      <c r="A18" t="s">
        <v>2032</v>
      </c>
      <c r="B18" t="s">
        <v>276</v>
      </c>
      <c r="C18" t="s">
        <v>276</v>
      </c>
      <c r="D18" t="s">
        <v>276</v>
      </c>
      <c r="E18" t="s">
        <v>276</v>
      </c>
      <c r="F18" t="s">
        <v>276</v>
      </c>
      <c r="G18" t="s">
        <v>276</v>
      </c>
      <c r="H18" t="s">
        <v>276</v>
      </c>
      <c r="I18" t="s">
        <v>276</v>
      </c>
      <c r="J18" t="s">
        <v>276</v>
      </c>
      <c r="K18" t="s">
        <v>276</v>
      </c>
      <c r="L18" t="s">
        <v>276</v>
      </c>
      <c r="M18" t="s">
        <v>276</v>
      </c>
      <c r="N18" t="s">
        <v>276</v>
      </c>
      <c r="O18" t="s">
        <v>276</v>
      </c>
      <c r="P18" t="s">
        <v>276</v>
      </c>
      <c r="Q18" t="s">
        <v>276</v>
      </c>
      <c r="R18" t="s">
        <v>276</v>
      </c>
      <c r="S18" t="s">
        <v>276</v>
      </c>
      <c r="T18" t="s">
        <v>276</v>
      </c>
      <c r="U18" t="s">
        <v>276</v>
      </c>
      <c r="V18" t="s">
        <v>276</v>
      </c>
      <c r="W18" t="s">
        <v>276</v>
      </c>
      <c r="X18" t="s">
        <v>276</v>
      </c>
      <c r="Y18" t="s">
        <v>276</v>
      </c>
    </row>
    <row r="19" s="22" customFormat="1" spans="1:1">
      <c r="A19" s="22" t="s">
        <v>2033</v>
      </c>
    </row>
    <row r="20" ht="29" spans="1:25">
      <c r="A20" t="s">
        <v>2034</v>
      </c>
      <c r="C20" t="s">
        <v>2014</v>
      </c>
      <c r="D20" t="s">
        <v>2014</v>
      </c>
      <c r="E20" t="s">
        <v>2014</v>
      </c>
      <c r="F20" t="s">
        <v>2035</v>
      </c>
      <c r="G20" t="s">
        <v>2014</v>
      </c>
      <c r="H20" t="s">
        <v>2014</v>
      </c>
      <c r="I20" t="s">
        <v>2035</v>
      </c>
      <c r="K20" s="24" t="s">
        <v>2036</v>
      </c>
      <c r="L20" s="24" t="s">
        <v>2037</v>
      </c>
      <c r="M20" s="24" t="s">
        <v>2038</v>
      </c>
      <c r="N20" t="s">
        <v>2039</v>
      </c>
      <c r="O20" t="s">
        <v>2039</v>
      </c>
      <c r="P20" s="21" t="s">
        <v>2040</v>
      </c>
      <c r="Q20" s="21" t="s">
        <v>2020</v>
      </c>
      <c r="R20" s="24" t="s">
        <v>2037</v>
      </c>
      <c r="S20" s="24" t="s">
        <v>2040</v>
      </c>
      <c r="T20" s="24" t="s">
        <v>2040</v>
      </c>
      <c r="U20" s="24" t="s">
        <v>2040</v>
      </c>
      <c r="V20" s="24" t="s">
        <v>2040</v>
      </c>
      <c r="W20" s="24" t="s">
        <v>2040</v>
      </c>
      <c r="X20" s="24" t="s">
        <v>2040</v>
      </c>
      <c r="Y20" s="24" t="s">
        <v>2040</v>
      </c>
    </row>
    <row r="21" s="17" customFormat="1" spans="1:1">
      <c r="A21" s="22" t="s">
        <v>2041</v>
      </c>
    </row>
    <row r="22" ht="58" spans="1:25">
      <c r="A22" t="s">
        <v>2042</v>
      </c>
      <c r="B22" s="21" t="s">
        <v>2043</v>
      </c>
      <c r="C22" s="21" t="s">
        <v>2043</v>
      </c>
      <c r="D22" s="21" t="s">
        <v>2044</v>
      </c>
      <c r="E22" s="21"/>
      <c r="F22" s="21" t="s">
        <v>2043</v>
      </c>
      <c r="G22" s="21" t="s">
        <v>2044</v>
      </c>
      <c r="H22" s="21"/>
      <c r="I22" s="21"/>
      <c r="J22" s="21" t="s">
        <v>2043</v>
      </c>
      <c r="K22" s="21" t="s">
        <v>2043</v>
      </c>
      <c r="L22" s="21" t="s">
        <v>2043</v>
      </c>
      <c r="M22" s="21" t="s">
        <v>2043</v>
      </c>
      <c r="N22" s="21" t="s">
        <v>2043</v>
      </c>
      <c r="O22" s="21" t="s">
        <v>2045</v>
      </c>
      <c r="P22" s="21" t="s">
        <v>2043</v>
      </c>
      <c r="Q22" s="21" t="s">
        <v>2043</v>
      </c>
      <c r="R22" s="21" t="s">
        <v>2043</v>
      </c>
      <c r="S22" s="21" t="s">
        <v>2043</v>
      </c>
      <c r="T22" s="21" t="s">
        <v>2043</v>
      </c>
      <c r="U22" s="21" t="s">
        <v>2043</v>
      </c>
      <c r="V22" s="21" t="s">
        <v>2043</v>
      </c>
      <c r="W22" s="21" t="s">
        <v>2043</v>
      </c>
      <c r="X22" s="21" t="s">
        <v>2043</v>
      </c>
      <c r="Y22" s="21" t="s">
        <v>2043</v>
      </c>
    </row>
    <row r="23" spans="1:25">
      <c r="A23" t="s">
        <v>2046</v>
      </c>
      <c r="B23" s="24" t="s">
        <v>2047</v>
      </c>
      <c r="C23" s="24" t="s">
        <v>2047</v>
      </c>
      <c r="D23" s="24"/>
      <c r="E23" s="24" t="s">
        <v>2048</v>
      </c>
      <c r="F23" s="24" t="s">
        <v>2047</v>
      </c>
      <c r="G23" s="24"/>
      <c r="H23" s="24" t="s">
        <v>2048</v>
      </c>
      <c r="I23" s="24"/>
      <c r="J23" s="24" t="s">
        <v>2047</v>
      </c>
      <c r="K23" s="24" t="s">
        <v>2047</v>
      </c>
      <c r="L23" s="24" t="s">
        <v>2047</v>
      </c>
      <c r="M23" s="24" t="s">
        <v>2047</v>
      </c>
      <c r="N23" s="24" t="s">
        <v>2047</v>
      </c>
      <c r="O23" s="24" t="s">
        <v>2049</v>
      </c>
      <c r="P23" s="24" t="s">
        <v>2047</v>
      </c>
      <c r="Q23" s="24" t="s">
        <v>2047</v>
      </c>
      <c r="R23" s="24" t="s">
        <v>2047</v>
      </c>
      <c r="S23" s="24" t="s">
        <v>2047</v>
      </c>
      <c r="T23" s="24" t="s">
        <v>2047</v>
      </c>
      <c r="U23" s="24" t="s">
        <v>2047</v>
      </c>
      <c r="V23" s="24" t="s">
        <v>2047</v>
      </c>
      <c r="W23" s="24" t="s">
        <v>2047</v>
      </c>
      <c r="X23" s="24" t="s">
        <v>2047</v>
      </c>
      <c r="Y23" s="24" t="s">
        <v>2047</v>
      </c>
    </row>
    <row r="24" spans="1:5">
      <c r="A24" t="s">
        <v>75</v>
      </c>
      <c r="D24" s="20"/>
      <c r="E24" s="20"/>
    </row>
    <row r="25" s="17" customFormat="1" spans="1:5">
      <c r="A25" s="22" t="s">
        <v>1901</v>
      </c>
      <c r="B25" s="22"/>
      <c r="C25" s="22"/>
      <c r="D25" s="58"/>
      <c r="E25" s="58"/>
    </row>
    <row r="26" spans="1:5">
      <c r="A26" s="52" t="s">
        <v>2050</v>
      </c>
      <c r="B26" s="52" t="s">
        <v>1902</v>
      </c>
      <c r="D26" s="59"/>
      <c r="E26" s="59"/>
    </row>
    <row r="27" spans="1:6">
      <c r="A27" s="32" t="s">
        <v>2051</v>
      </c>
      <c r="B27" s="32" t="s">
        <v>2052</v>
      </c>
      <c r="C27" s="24" t="s">
        <v>2053</v>
      </c>
      <c r="D27" s="60"/>
      <c r="E27" s="60"/>
      <c r="F27" s="20"/>
    </row>
    <row r="28" spans="1:6">
      <c r="A28" s="3" t="s">
        <v>2049</v>
      </c>
      <c r="B28" s="32" t="s">
        <v>1860</v>
      </c>
      <c r="C28" s="24" t="s">
        <v>2054</v>
      </c>
      <c r="D28" s="20"/>
      <c r="E28" s="20"/>
      <c r="F28" s="20"/>
    </row>
    <row r="29" spans="1:5">
      <c r="A29" s="3" t="s">
        <v>2047</v>
      </c>
      <c r="B29" s="32" t="s">
        <v>2055</v>
      </c>
      <c r="D29" s="20"/>
      <c r="E29" s="20"/>
    </row>
    <row r="30" spans="1:5">
      <c r="A30" s="3" t="s">
        <v>2048</v>
      </c>
      <c r="B30" s="32" t="s">
        <v>2056</v>
      </c>
      <c r="D30" s="20"/>
      <c r="E30" s="20"/>
    </row>
    <row r="31" spans="1:5">
      <c r="A31" s="3" t="s">
        <v>2057</v>
      </c>
      <c r="B31" s="32" t="s">
        <v>2058</v>
      </c>
      <c r="D31" s="20"/>
      <c r="E31" s="20"/>
    </row>
    <row r="32" spans="1:2">
      <c r="A32" s="3" t="s">
        <v>2059</v>
      </c>
      <c r="B32" s="32" t="s">
        <v>2060</v>
      </c>
    </row>
    <row r="33" spans="1:2">
      <c r="A33" s="3" t="s">
        <v>141</v>
      </c>
      <c r="B33" s="32" t="s">
        <v>2061</v>
      </c>
    </row>
  </sheetData>
  <conditionalFormatting sqref="B1:Y1">
    <cfRule type="expression" dxfId="0" priority="5">
      <formula>OR(B$1="",B$1="Unexecuted")</formula>
    </cfRule>
    <cfRule type="expression" dxfId="1" priority="6">
      <formula>B1="Warning"</formula>
    </cfRule>
    <cfRule type="expression" dxfId="2" priority="7">
      <formula>B1=B4</formula>
    </cfRule>
    <cfRule type="expression" dxfId="3" priority="8">
      <formula>B1&lt;&gt;B4</formula>
    </cfRule>
  </conditionalFormatting>
  <conditionalFormatting sqref="A20">
    <cfRule type="expression" dxfId="5" priority="3">
      <formula>OR(A$8="Settings",A$8="Edit")</formula>
    </cfRule>
  </conditionalFormatting>
  <conditionalFormatting sqref="B20:XFD20">
    <cfRule type="expression" dxfId="5" priority="14">
      <formula>OR(B$8="Settings",B$8="Edit")</formula>
    </cfRule>
  </conditionalFormatting>
  <conditionalFormatting sqref="A14:A15">
    <cfRule type="expression" dxfId="5" priority="1">
      <formula>A$8="New"</formula>
    </cfRule>
  </conditionalFormatting>
  <conditionalFormatting sqref="A17:A18">
    <cfRule type="expression" dxfId="5" priority="4">
      <formula>OR(A$8="Settings",A$8="New")</formula>
    </cfRule>
  </conditionalFormatting>
  <conditionalFormatting sqref="A22:A23">
    <cfRule type="expression" dxfId="5" priority="2">
      <formula>OR(A$8="Edit",A$8="New")</formula>
    </cfRule>
  </conditionalFormatting>
  <conditionalFormatting sqref="S14:U14 W14 Z14:XFD14 B14:R15 S15:XFD15 L17">
    <cfRule type="expression" dxfId="5" priority="12">
      <formula>B$8="New"</formula>
    </cfRule>
  </conditionalFormatting>
  <conditionalFormatting sqref="X14:Y14 X17:Y17">
    <cfRule type="expression" dxfId="5" priority="22">
      <formula>V$8="New"</formula>
    </cfRule>
  </conditionalFormatting>
  <conditionalFormatting sqref="J17:K17 M17:W17 Z17:XFD17 B17:I18 J18:XFD18">
    <cfRule type="expression" dxfId="5" priority="15">
      <formula>OR(B$8="Settings",B$8="New")</formula>
    </cfRule>
  </conditionalFormatting>
  <conditionalFormatting sqref="B22:XFD23">
    <cfRule type="expression" dxfId="5" priority="13">
      <formula>OR(B$8="Edit",B$8="New")</formula>
    </cfRule>
  </conditionalFormatting>
  <dataValidations count="2">
    <dataValidation type="list" allowBlank="1" showInputMessage="1" showErrorMessage="1" sqref="B8:Y8">
      <formula1>"Edit, Settings, New"</formula1>
    </dataValidation>
    <dataValidation type="list" allowBlank="1" showInputMessage="1" showErrorMessage="1" sqref="B15:Y15 B18:Y18">
      <formula1>"All,Active,Inactive"</formula1>
    </dataValidation>
  </dataValidations>
  <pageMargins left="0.7" right="0.7" top="0.75" bottom="0.75" header="0.3" footer="0.3"/>
  <pageSetup paperSize="1" orientation="portrait" horizontalDpi="200" verticalDpi="200"/>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1"/>
  <sheetViews>
    <sheetView zoomScale="90" zoomScaleNormal="90" topLeftCell="A17" workbookViewId="0">
      <selection activeCell="A1" sqref="A1:A31"/>
    </sheetView>
  </sheetViews>
  <sheetFormatPr defaultColWidth="21.5454545454545" defaultRowHeight="14.5"/>
  <sheetData>
    <row r="1" spans="1:21">
      <c r="A1" t="s">
        <v>0</v>
      </c>
      <c r="B1" t="s">
        <v>1</v>
      </c>
      <c r="C1" t="s">
        <v>1</v>
      </c>
      <c r="D1" t="s">
        <v>1</v>
      </c>
      <c r="E1" t="s">
        <v>2062</v>
      </c>
      <c r="F1" t="s">
        <v>2063</v>
      </c>
      <c r="G1" t="s">
        <v>1</v>
      </c>
      <c r="H1" t="s">
        <v>1</v>
      </c>
      <c r="I1" t="s">
        <v>1</v>
      </c>
      <c r="J1" t="s">
        <v>97</v>
      </c>
      <c r="K1" t="s">
        <v>97</v>
      </c>
      <c r="L1" t="s">
        <v>97</v>
      </c>
      <c r="M1" t="s">
        <v>97</v>
      </c>
      <c r="N1" t="s">
        <v>97</v>
      </c>
      <c r="O1" t="s">
        <v>97</v>
      </c>
      <c r="P1" t="s">
        <v>97</v>
      </c>
      <c r="Q1" t="s">
        <v>97</v>
      </c>
      <c r="R1" t="s">
        <v>97</v>
      </c>
      <c r="S1" t="s">
        <v>97</v>
      </c>
      <c r="T1" t="s">
        <v>97</v>
      </c>
      <c r="U1" t="s">
        <v>97</v>
      </c>
    </row>
    <row r="2" spans="1:1">
      <c r="A2" t="s">
        <v>1821</v>
      </c>
    </row>
    <row r="3" s="11" customFormat="1" ht="58" spans="1:21">
      <c r="A3" s="11" t="s">
        <v>10</v>
      </c>
      <c r="B3" s="11" t="s">
        <v>2064</v>
      </c>
      <c r="C3" s="11" t="s">
        <v>2065</v>
      </c>
      <c r="D3" s="11" t="s">
        <v>2066</v>
      </c>
      <c r="E3" s="11" t="s">
        <v>2067</v>
      </c>
      <c r="F3" s="11" t="s">
        <v>2068</v>
      </c>
      <c r="G3" s="11" t="s">
        <v>2069</v>
      </c>
      <c r="H3" s="11" t="s">
        <v>2070</v>
      </c>
      <c r="I3" s="11" t="s">
        <v>2071</v>
      </c>
      <c r="J3" s="11" t="s">
        <v>2072</v>
      </c>
      <c r="K3" s="11" t="s">
        <v>2073</v>
      </c>
      <c r="L3" s="11" t="s">
        <v>2074</v>
      </c>
      <c r="M3" s="11" t="s">
        <v>2075</v>
      </c>
      <c r="N3" s="11" t="s">
        <v>2076</v>
      </c>
      <c r="O3" s="11" t="s">
        <v>2077</v>
      </c>
      <c r="P3" s="56" t="s">
        <v>2078</v>
      </c>
      <c r="Q3" s="56" t="s">
        <v>2079</v>
      </c>
      <c r="R3" s="21" t="s">
        <v>2080</v>
      </c>
      <c r="S3" s="11" t="s">
        <v>2081</v>
      </c>
      <c r="T3" s="11" t="s">
        <v>2082</v>
      </c>
      <c r="U3" s="21" t="s">
        <v>2083</v>
      </c>
    </row>
    <row r="4" spans="1:21">
      <c r="A4" t="s">
        <v>32</v>
      </c>
      <c r="B4" s="24" t="s">
        <v>2</v>
      </c>
      <c r="C4" s="24" t="s">
        <v>3</v>
      </c>
      <c r="D4" s="24" t="s">
        <v>3</v>
      </c>
      <c r="E4" s="24" t="s">
        <v>3</v>
      </c>
      <c r="F4" s="24" t="s">
        <v>3</v>
      </c>
      <c r="G4" s="24" t="s">
        <v>2</v>
      </c>
      <c r="H4" s="24" t="s">
        <v>3</v>
      </c>
      <c r="I4" s="24" t="s">
        <v>3</v>
      </c>
      <c r="J4" s="24" t="s">
        <v>2</v>
      </c>
      <c r="K4" s="24" t="s">
        <v>2</v>
      </c>
      <c r="L4" s="24" t="s">
        <v>2</v>
      </c>
      <c r="M4" s="24" t="s">
        <v>2</v>
      </c>
      <c r="N4" s="24" t="s">
        <v>2</v>
      </c>
      <c r="O4" s="24" t="s">
        <v>2</v>
      </c>
      <c r="P4" s="57" t="s">
        <v>3</v>
      </c>
      <c r="Q4" s="57" t="s">
        <v>3</v>
      </c>
      <c r="R4" s="57" t="s">
        <v>3</v>
      </c>
      <c r="S4" s="24" t="s">
        <v>3</v>
      </c>
      <c r="T4" s="24" t="s">
        <v>3</v>
      </c>
      <c r="U4" s="24" t="s">
        <v>3</v>
      </c>
    </row>
    <row r="5" spans="1:21">
      <c r="A5" t="s">
        <v>1840</v>
      </c>
      <c r="B5">
        <f t="shared" ref="B5:C5" si="0">IF(B8="New",COUNTIFS($A$18:$A$23,"*$*",B18:B23,""),IF(B8="Edit",COUNTIFS($A$25:$A$28,"$",B25:B28,""),0))</f>
        <v>6</v>
      </c>
      <c r="C5">
        <f t="shared" si="0"/>
        <v>0</v>
      </c>
      <c r="D5">
        <f t="shared" ref="D5:E5" si="1">IF(D8="New",COUNTIFS($A$18:$A$23,"*$*",D18:D23,""),IF(D8="Edit",COUNTIFS($A$25:$A$28,"$",D25:D28,""),0))</f>
        <v>0</v>
      </c>
      <c r="E5">
        <f t="shared" si="1"/>
        <v>0</v>
      </c>
      <c r="F5">
        <f t="shared" ref="F5:I5" si="2">IF(F8="New",COUNTIFS($A$18:$A$23,"*$*",F18:F23,""),IF(F8="Edit",COUNTIFS($A$25:$A$28,"$",F25:F28,""),0))</f>
        <v>0</v>
      </c>
      <c r="G5">
        <f t="shared" si="2"/>
        <v>6</v>
      </c>
      <c r="H5">
        <f t="shared" si="2"/>
        <v>0</v>
      </c>
      <c r="I5">
        <f t="shared" si="2"/>
        <v>0</v>
      </c>
      <c r="J5">
        <f t="shared" ref="J5:O5" si="3">IF(J8="New",COUNTIFS($A$18:$A$23,"*$*",J18:J23,""),IF(J8="Edit",COUNTIFS($A$25:$A$28,"$",J25:J28,""),0))</f>
        <v>0</v>
      </c>
      <c r="K5">
        <f t="shared" si="3"/>
        <v>0</v>
      </c>
      <c r="L5">
        <f t="shared" si="3"/>
        <v>0</v>
      </c>
      <c r="M5">
        <f t="shared" si="3"/>
        <v>1</v>
      </c>
      <c r="N5">
        <f t="shared" si="3"/>
        <v>0</v>
      </c>
      <c r="O5">
        <f t="shared" si="3"/>
        <v>0</v>
      </c>
      <c r="P5">
        <f t="shared" ref="P5:U5" si="4">IF(P8="New",COUNTIFS($A$18:$A$23,"*$*",P18:P23,""),IF(P8="Edit",COUNTIFS($A$25:$A$28,"$",P25:P28,""),0))</f>
        <v>0</v>
      </c>
      <c r="Q5">
        <f t="shared" si="4"/>
        <v>0</v>
      </c>
      <c r="R5">
        <f t="shared" si="4"/>
        <v>0</v>
      </c>
      <c r="S5">
        <f t="shared" si="4"/>
        <v>0</v>
      </c>
      <c r="T5">
        <f t="shared" si="4"/>
        <v>0</v>
      </c>
      <c r="U5">
        <f t="shared" si="4"/>
        <v>0</v>
      </c>
    </row>
    <row r="8" spans="1:21">
      <c r="A8" t="s">
        <v>243</v>
      </c>
      <c r="B8" t="s">
        <v>1843</v>
      </c>
      <c r="C8" t="s">
        <v>1843</v>
      </c>
      <c r="D8" t="s">
        <v>1843</v>
      </c>
      <c r="E8" t="s">
        <v>245</v>
      </c>
      <c r="F8" t="s">
        <v>245</v>
      </c>
      <c r="G8" t="s">
        <v>1843</v>
      </c>
      <c r="H8" t="s">
        <v>1843</v>
      </c>
      <c r="I8" t="s">
        <v>1843</v>
      </c>
      <c r="J8" t="s">
        <v>1843</v>
      </c>
      <c r="K8" t="s">
        <v>1843</v>
      </c>
      <c r="L8" t="s">
        <v>1843</v>
      </c>
      <c r="M8" t="s">
        <v>1843</v>
      </c>
      <c r="N8" t="s">
        <v>1843</v>
      </c>
      <c r="O8" t="s">
        <v>245</v>
      </c>
      <c r="P8" t="s">
        <v>1843</v>
      </c>
      <c r="Q8" t="s">
        <v>245</v>
      </c>
      <c r="R8" t="s">
        <v>1907</v>
      </c>
      <c r="S8" t="s">
        <v>1843</v>
      </c>
      <c r="T8" t="s">
        <v>245</v>
      </c>
      <c r="U8" t="s">
        <v>245</v>
      </c>
    </row>
    <row r="10" s="17" customFormat="1" spans="1:18">
      <c r="A10" s="22" t="s">
        <v>334</v>
      </c>
      <c r="P10" s="22"/>
      <c r="Q10" s="22"/>
      <c r="R10" s="22"/>
    </row>
    <row r="11" ht="29" spans="1:21">
      <c r="A11" t="s">
        <v>2010</v>
      </c>
      <c r="B11" s="54" t="s">
        <v>2084</v>
      </c>
      <c r="C11" s="54" t="s">
        <v>2084</v>
      </c>
      <c r="D11" s="54" t="s">
        <v>2084</v>
      </c>
      <c r="E11" s="54" t="s">
        <v>2084</v>
      </c>
      <c r="F11" s="54" t="s">
        <v>2084</v>
      </c>
      <c r="G11" t="str">
        <f>Register!$I$9</f>
        <v>TESTFF@GMAIL.COM</v>
      </c>
      <c r="H11" s="54" t="s">
        <v>2084</v>
      </c>
      <c r="I11" s="54" t="s">
        <v>2084</v>
      </c>
      <c r="J11" s="55"/>
      <c r="K11" s="55"/>
      <c r="L11" s="55"/>
      <c r="M11" s="55"/>
      <c r="N11" s="55"/>
      <c r="O11" s="55"/>
      <c r="P11" s="55"/>
      <c r="Q11" s="55"/>
      <c r="R11" s="55"/>
      <c r="S11" s="55"/>
      <c r="T11" s="55"/>
      <c r="U11" s="55"/>
    </row>
    <row r="12" spans="1:21">
      <c r="A12" t="s">
        <v>2011</v>
      </c>
      <c r="B12" s="55" t="s">
        <v>54</v>
      </c>
      <c r="C12" s="55" t="s">
        <v>54</v>
      </c>
      <c r="D12" s="55" t="s">
        <v>54</v>
      </c>
      <c r="E12" s="55" t="s">
        <v>54</v>
      </c>
      <c r="F12" s="55" t="s">
        <v>54</v>
      </c>
      <c r="G12" t="str">
        <f>Register!$I$11</f>
        <v>P@ssw0rd123</v>
      </c>
      <c r="H12" s="55" t="s">
        <v>54</v>
      </c>
      <c r="I12" s="55" t="s">
        <v>54</v>
      </c>
      <c r="J12" s="55"/>
      <c r="K12" s="55"/>
      <c r="L12" s="55"/>
      <c r="M12" s="55"/>
      <c r="N12" s="55"/>
      <c r="O12" s="55"/>
      <c r="P12" s="55"/>
      <c r="Q12" s="55"/>
      <c r="R12" s="55"/>
      <c r="S12" s="55"/>
      <c r="T12" s="55"/>
      <c r="U12" s="55"/>
    </row>
    <row r="13" s="17" customFormat="1" spans="1:1">
      <c r="A13" s="22" t="s">
        <v>2085</v>
      </c>
    </row>
    <row r="14" ht="29" spans="1:21">
      <c r="A14" t="s">
        <v>1872</v>
      </c>
      <c r="B14" s="11" t="s">
        <v>2086</v>
      </c>
      <c r="C14" s="11" t="s">
        <v>2086</v>
      </c>
      <c r="D14" s="11" t="s">
        <v>2086</v>
      </c>
      <c r="E14" s="11" t="str">
        <f>D18</f>
        <v>SITEENDIGO@MAILSAC.COM</v>
      </c>
      <c r="F14" t="s">
        <v>2087</v>
      </c>
      <c r="G14" s="11" t="s">
        <v>2086</v>
      </c>
      <c r="H14" s="11" t="s">
        <v>2086</v>
      </c>
      <c r="I14" s="11" t="s">
        <v>2086</v>
      </c>
      <c r="J14" s="11" t="s">
        <v>2086</v>
      </c>
      <c r="K14" s="11" t="s">
        <v>2086</v>
      </c>
      <c r="L14" s="11" t="s">
        <v>2086</v>
      </c>
      <c r="M14" s="11" t="s">
        <v>2086</v>
      </c>
      <c r="N14" s="11" t="s">
        <v>2086</v>
      </c>
      <c r="O14" t="str">
        <f>P18</f>
        <v>KEGAR5@GM.COM</v>
      </c>
      <c r="P14" s="11" t="s">
        <v>2088</v>
      </c>
      <c r="Q14" t="str">
        <f>P18</f>
        <v>KEGAR5@GM.COM</v>
      </c>
      <c r="R14" s="11" t="s">
        <v>2089</v>
      </c>
      <c r="S14" s="11" t="s">
        <v>2086</v>
      </c>
      <c r="T14" t="str">
        <f>P18</f>
        <v>KEGAR5@GM.COM</v>
      </c>
      <c r="U14" t="str">
        <f>P18</f>
        <v>KEGAR5@GM.COM</v>
      </c>
    </row>
    <row r="15" spans="1:21">
      <c r="A15" t="s">
        <v>1847</v>
      </c>
      <c r="B15" t="s">
        <v>278</v>
      </c>
      <c r="C15" t="s">
        <v>278</v>
      </c>
      <c r="D15" t="s">
        <v>278</v>
      </c>
      <c r="E15" t="s">
        <v>278</v>
      </c>
      <c r="F15" t="s">
        <v>278</v>
      </c>
      <c r="G15" t="s">
        <v>278</v>
      </c>
      <c r="H15" t="s">
        <v>278</v>
      </c>
      <c r="I15" t="s">
        <v>278</v>
      </c>
      <c r="J15" t="s">
        <v>278</v>
      </c>
      <c r="K15" t="s">
        <v>278</v>
      </c>
      <c r="L15" t="s">
        <v>278</v>
      </c>
      <c r="M15" t="s">
        <v>278</v>
      </c>
      <c r="N15" t="s">
        <v>278</v>
      </c>
      <c r="O15" t="s">
        <v>278</v>
      </c>
      <c r="P15" t="s">
        <v>278</v>
      </c>
      <c r="Q15" t="s">
        <v>278</v>
      </c>
      <c r="R15" t="s">
        <v>278</v>
      </c>
      <c r="S15" t="s">
        <v>278</v>
      </c>
      <c r="T15" t="s">
        <v>278</v>
      </c>
      <c r="U15" t="s">
        <v>278</v>
      </c>
    </row>
    <row r="16" spans="1:21">
      <c r="A16" t="s">
        <v>2090</v>
      </c>
      <c r="B16" s="24" t="s">
        <v>2037</v>
      </c>
      <c r="C16" s="24" t="s">
        <v>2037</v>
      </c>
      <c r="D16" s="24" t="s">
        <v>2037</v>
      </c>
      <c r="E16" s="24" t="s">
        <v>2037</v>
      </c>
      <c r="F16" s="24" t="s">
        <v>2037</v>
      </c>
      <c r="G16" s="24" t="s">
        <v>2037</v>
      </c>
      <c r="H16" s="24" t="s">
        <v>2037</v>
      </c>
      <c r="I16" s="24" t="s">
        <v>2037</v>
      </c>
      <c r="J16" s="24" t="s">
        <v>2037</v>
      </c>
      <c r="K16" s="24" t="s">
        <v>2037</v>
      </c>
      <c r="L16" s="24" t="s">
        <v>2037</v>
      </c>
      <c r="M16" s="24" t="s">
        <v>2037</v>
      </c>
      <c r="N16" s="24" t="s">
        <v>2037</v>
      </c>
      <c r="O16" s="24" t="s">
        <v>278</v>
      </c>
      <c r="P16" s="24" t="s">
        <v>2037</v>
      </c>
      <c r="Q16" s="24" t="str">
        <f>P21</f>
        <v>2ADMIN2</v>
      </c>
      <c r="R16" s="24" t="str">
        <f>Q16</f>
        <v>2ADMIN2</v>
      </c>
      <c r="S16" s="24" t="s">
        <v>2037</v>
      </c>
      <c r="T16" s="24" t="s">
        <v>278</v>
      </c>
      <c r="U16" s="24" t="s">
        <v>278</v>
      </c>
    </row>
    <row r="17" s="17" customFormat="1" spans="1:1">
      <c r="A17" s="22" t="s">
        <v>2091</v>
      </c>
    </row>
    <row r="18" ht="29" spans="1:21">
      <c r="A18" t="s">
        <v>2092</v>
      </c>
      <c r="C18" s="11" t="s">
        <v>2093</v>
      </c>
      <c r="D18" s="11" t="s">
        <v>2093</v>
      </c>
      <c r="E18" s="11" t="s">
        <v>2093</v>
      </c>
      <c r="F18" s="11" t="s">
        <v>2093</v>
      </c>
      <c r="H18" s="11" t="s">
        <v>2094</v>
      </c>
      <c r="I18" s="11" t="s">
        <v>2094</v>
      </c>
      <c r="J18" s="24" t="s">
        <v>2095</v>
      </c>
      <c r="K18" t="s">
        <v>2096</v>
      </c>
      <c r="L18" t="s">
        <v>2097</v>
      </c>
      <c r="M18" t="s">
        <v>2097</v>
      </c>
      <c r="N18" t="s">
        <v>2098</v>
      </c>
      <c r="O18" t="s">
        <v>2099</v>
      </c>
      <c r="P18" t="s">
        <v>2100</v>
      </c>
      <c r="Q18" t="s">
        <v>2101</v>
      </c>
      <c r="R18" t="s">
        <v>2101</v>
      </c>
      <c r="S18" t="s">
        <v>2102</v>
      </c>
      <c r="T18" t="s">
        <v>2099</v>
      </c>
      <c r="U18" t="s">
        <v>2099</v>
      </c>
    </row>
    <row r="19" spans="1:21">
      <c r="A19" t="s">
        <v>2103</v>
      </c>
      <c r="C19" t="s">
        <v>2104</v>
      </c>
      <c r="D19" t="s">
        <v>2104</v>
      </c>
      <c r="E19" t="s">
        <v>2104</v>
      </c>
      <c r="F19" t="s">
        <v>2104</v>
      </c>
      <c r="H19" t="s">
        <v>2105</v>
      </c>
      <c r="I19" t="s">
        <v>2105</v>
      </c>
      <c r="J19" s="24" t="s">
        <v>2106</v>
      </c>
      <c r="K19" s="24" t="s">
        <v>2106</v>
      </c>
      <c r="L19" t="s">
        <v>2107</v>
      </c>
      <c r="M19" t="s">
        <v>2107</v>
      </c>
      <c r="N19" t="s">
        <v>2108</v>
      </c>
      <c r="O19" s="24" t="s">
        <v>2109</v>
      </c>
      <c r="P19" s="24" t="s">
        <v>2110</v>
      </c>
      <c r="Q19" t="s">
        <v>2107</v>
      </c>
      <c r="R19" t="s">
        <v>2107</v>
      </c>
      <c r="S19" s="24" t="s">
        <v>2111</v>
      </c>
      <c r="T19" s="24" t="s">
        <v>2109</v>
      </c>
      <c r="U19" s="24" t="s">
        <v>2109</v>
      </c>
    </row>
    <row r="20" spans="1:21">
      <c r="A20" t="s">
        <v>2112</v>
      </c>
      <c r="B20" s="24"/>
      <c r="C20" s="24" t="s">
        <v>146</v>
      </c>
      <c r="D20" s="24" t="s">
        <v>146</v>
      </c>
      <c r="E20" s="24" t="s">
        <v>146</v>
      </c>
      <c r="F20" s="24" t="s">
        <v>146</v>
      </c>
      <c r="G20" s="24"/>
      <c r="H20" s="24" t="s">
        <v>2113</v>
      </c>
      <c r="I20" s="24" t="s">
        <v>2113</v>
      </c>
      <c r="J20" s="24" t="s">
        <v>150</v>
      </c>
      <c r="K20" s="24" t="s">
        <v>150</v>
      </c>
      <c r="L20" s="24" t="s">
        <v>2114</v>
      </c>
      <c r="M20" s="24"/>
      <c r="N20" s="24" t="s">
        <v>2115</v>
      </c>
      <c r="O20" s="24" t="s">
        <v>2116</v>
      </c>
      <c r="P20" s="24" t="s">
        <v>2117</v>
      </c>
      <c r="Q20" s="24" t="s">
        <v>2114</v>
      </c>
      <c r="R20" s="24" t="s">
        <v>2114</v>
      </c>
      <c r="S20" s="24" t="s">
        <v>2118</v>
      </c>
      <c r="T20" s="24" t="s">
        <v>2116</v>
      </c>
      <c r="U20" s="24" t="s">
        <v>2116</v>
      </c>
    </row>
    <row r="21" spans="1:21">
      <c r="A21" t="s">
        <v>2119</v>
      </c>
      <c r="B21" s="24"/>
      <c r="C21" s="24" t="str">
        <f>Role!$C$20</f>
        <v>AKUNTESTING</v>
      </c>
      <c r="D21" s="24" t="str">
        <f>Role!$C$20</f>
        <v>AKUNTESTING</v>
      </c>
      <c r="E21" s="24" t="str">
        <f>Role!$C$20</f>
        <v>AKUNTESTING</v>
      </c>
      <c r="F21" s="24" t="str">
        <f>Role!$C$20</f>
        <v>AKUNTESTING</v>
      </c>
      <c r="G21" s="24"/>
      <c r="H21" s="24" t="str">
        <f>Role!$C$20</f>
        <v>AKUNTESTING</v>
      </c>
      <c r="I21" s="24" t="str">
        <f>Role!$C$20</f>
        <v>AKUNTESTING</v>
      </c>
      <c r="J21" s="24" t="s">
        <v>2120</v>
      </c>
      <c r="K21" s="24" t="s">
        <v>2120</v>
      </c>
      <c r="L21" s="24" t="s">
        <v>2120</v>
      </c>
      <c r="M21" s="24" t="s">
        <v>2120</v>
      </c>
      <c r="N21" s="24" t="s">
        <v>2120</v>
      </c>
      <c r="O21" s="24" t="s">
        <v>2121</v>
      </c>
      <c r="P21" s="24" t="s">
        <v>2122</v>
      </c>
      <c r="Q21" s="24" t="s">
        <v>2037</v>
      </c>
      <c r="R21" s="24" t="s">
        <v>2037</v>
      </c>
      <c r="S21" s="24" t="s">
        <v>2123</v>
      </c>
      <c r="T21" s="24" t="s">
        <v>2121</v>
      </c>
      <c r="U21" s="24" t="s">
        <v>2121</v>
      </c>
    </row>
    <row r="22" spans="1:21">
      <c r="A22" t="s">
        <v>2124</v>
      </c>
      <c r="C22" t="s">
        <v>2125</v>
      </c>
      <c r="D22" t="s">
        <v>2125</v>
      </c>
      <c r="E22" t="s">
        <v>2125</v>
      </c>
      <c r="F22" t="s">
        <v>2125</v>
      </c>
      <c r="H22" t="s">
        <v>2125</v>
      </c>
      <c r="I22" t="s">
        <v>2125</v>
      </c>
      <c r="J22" t="s">
        <v>2126</v>
      </c>
      <c r="K22" t="s">
        <v>2126</v>
      </c>
      <c r="L22" t="s">
        <v>2126</v>
      </c>
      <c r="M22" t="s">
        <v>2126</v>
      </c>
      <c r="N22" t="s">
        <v>2126</v>
      </c>
      <c r="O22" t="s">
        <v>2126</v>
      </c>
      <c r="P22" t="s">
        <v>2127</v>
      </c>
      <c r="Q22" t="s">
        <v>2126</v>
      </c>
      <c r="R22" t="s">
        <v>2126</v>
      </c>
      <c r="S22" t="s">
        <v>2126</v>
      </c>
      <c r="T22" t="s">
        <v>2126</v>
      </c>
      <c r="U22" t="s">
        <v>2126</v>
      </c>
    </row>
    <row r="23" spans="1:21">
      <c r="A23" t="s">
        <v>2128</v>
      </c>
      <c r="C23" t="s">
        <v>2125</v>
      </c>
      <c r="D23" t="s">
        <v>2125</v>
      </c>
      <c r="E23" t="s">
        <v>2125</v>
      </c>
      <c r="F23" t="s">
        <v>2125</v>
      </c>
      <c r="H23" t="s">
        <v>2125</v>
      </c>
      <c r="I23" t="s">
        <v>2125</v>
      </c>
      <c r="J23" t="s">
        <v>2126</v>
      </c>
      <c r="K23" s="24" t="s">
        <v>2129</v>
      </c>
      <c r="L23" t="s">
        <v>2126</v>
      </c>
      <c r="M23" t="s">
        <v>2126</v>
      </c>
      <c r="N23" t="s">
        <v>2126</v>
      </c>
      <c r="O23" t="s">
        <v>2126</v>
      </c>
      <c r="P23" t="s">
        <v>2127</v>
      </c>
      <c r="Q23" t="s">
        <v>2126</v>
      </c>
      <c r="R23" t="s">
        <v>2126</v>
      </c>
      <c r="S23" t="s">
        <v>2126</v>
      </c>
      <c r="T23" t="s">
        <v>2126</v>
      </c>
      <c r="U23" t="s">
        <v>2126</v>
      </c>
    </row>
    <row r="24" s="17" customFormat="1" spans="1:1">
      <c r="A24" s="22" t="s">
        <v>2130</v>
      </c>
    </row>
    <row r="25" spans="1:21">
      <c r="A25" t="s">
        <v>2131</v>
      </c>
      <c r="B25" s="24" t="s">
        <v>2132</v>
      </c>
      <c r="C25" s="24" t="s">
        <v>2132</v>
      </c>
      <c r="D25" s="24" t="s">
        <v>2132</v>
      </c>
      <c r="E25" s="24"/>
      <c r="F25" s="24"/>
      <c r="G25" s="24" t="s">
        <v>2132</v>
      </c>
      <c r="H25" s="24" t="s">
        <v>2132</v>
      </c>
      <c r="I25" s="24" t="s">
        <v>2132</v>
      </c>
      <c r="J25" s="24" t="s">
        <v>2132</v>
      </c>
      <c r="K25" s="24" t="s">
        <v>2132</v>
      </c>
      <c r="L25" s="24" t="s">
        <v>2132</v>
      </c>
      <c r="M25" s="24" t="s">
        <v>2132</v>
      </c>
      <c r="N25" s="24" t="s">
        <v>2132</v>
      </c>
      <c r="O25" s="24" t="s">
        <v>2133</v>
      </c>
      <c r="P25" s="24" t="s">
        <v>2132</v>
      </c>
      <c r="Q25" s="24" t="s">
        <v>2134</v>
      </c>
      <c r="R25" s="24" t="s">
        <v>2132</v>
      </c>
      <c r="S25" s="24" t="s">
        <v>2132</v>
      </c>
      <c r="T25" s="24" t="s">
        <v>2135</v>
      </c>
      <c r="U25" s="24" t="s">
        <v>2136</v>
      </c>
    </row>
    <row r="26" spans="1:21">
      <c r="A26" t="s">
        <v>2137</v>
      </c>
      <c r="B26" s="24" t="s">
        <v>2138</v>
      </c>
      <c r="C26" s="24" t="s">
        <v>2138</v>
      </c>
      <c r="D26" s="24" t="s">
        <v>2138</v>
      </c>
      <c r="E26" s="24"/>
      <c r="F26" s="24"/>
      <c r="G26" s="24" t="s">
        <v>2138</v>
      </c>
      <c r="H26" s="24" t="s">
        <v>2138</v>
      </c>
      <c r="I26" s="24" t="s">
        <v>2138</v>
      </c>
      <c r="J26" s="24" t="s">
        <v>2138</v>
      </c>
      <c r="K26" s="24" t="s">
        <v>2138</v>
      </c>
      <c r="L26" s="24" t="s">
        <v>2138</v>
      </c>
      <c r="M26" s="24" t="s">
        <v>2138</v>
      </c>
      <c r="N26" s="24" t="s">
        <v>2138</v>
      </c>
      <c r="O26" s="24" t="s">
        <v>2139</v>
      </c>
      <c r="P26" s="24" t="s">
        <v>2138</v>
      </c>
      <c r="Q26" s="24" t="s">
        <v>2140</v>
      </c>
      <c r="R26" s="24" t="s">
        <v>2138</v>
      </c>
      <c r="S26" s="24" t="s">
        <v>2138</v>
      </c>
      <c r="T26" s="24" t="s">
        <v>2141</v>
      </c>
      <c r="U26" s="24" t="s">
        <v>2142</v>
      </c>
    </row>
    <row r="27" spans="1:21">
      <c r="A27" t="s">
        <v>2143</v>
      </c>
      <c r="B27" s="24" t="s">
        <v>2144</v>
      </c>
      <c r="C27" s="24" t="s">
        <v>2144</v>
      </c>
      <c r="D27" s="24" t="s">
        <v>2144</v>
      </c>
      <c r="E27" s="24" t="str">
        <f>D21</f>
        <v>AKUNTESTING</v>
      </c>
      <c r="F27" s="24" t="s">
        <v>2145</v>
      </c>
      <c r="G27" s="24" t="s">
        <v>2144</v>
      </c>
      <c r="H27" s="24" t="s">
        <v>2144</v>
      </c>
      <c r="I27" s="24" t="s">
        <v>2144</v>
      </c>
      <c r="J27" s="24" t="s">
        <v>2144</v>
      </c>
      <c r="K27" s="24" t="s">
        <v>2144</v>
      </c>
      <c r="L27" s="24" t="s">
        <v>2144</v>
      </c>
      <c r="M27" s="24" t="s">
        <v>2144</v>
      </c>
      <c r="N27" s="24" t="s">
        <v>2144</v>
      </c>
      <c r="O27" t="s">
        <v>2146</v>
      </c>
      <c r="P27" s="24" t="s">
        <v>2144</v>
      </c>
      <c r="Q27" s="24" t="s">
        <v>2147</v>
      </c>
      <c r="R27" s="24" t="s">
        <v>2144</v>
      </c>
      <c r="S27" s="24" t="s">
        <v>2144</v>
      </c>
      <c r="T27" s="24" t="s">
        <v>2121</v>
      </c>
      <c r="U27" s="24" t="s">
        <v>2148</v>
      </c>
    </row>
    <row r="28" spans="1:21">
      <c r="A28" t="s">
        <v>2149</v>
      </c>
      <c r="B28" t="s">
        <v>2150</v>
      </c>
      <c r="C28" t="s">
        <v>2150</v>
      </c>
      <c r="D28" t="s">
        <v>2150</v>
      </c>
      <c r="E28" t="s">
        <v>2150</v>
      </c>
      <c r="F28" t="s">
        <v>2151</v>
      </c>
      <c r="G28" t="s">
        <v>2150</v>
      </c>
      <c r="H28" t="s">
        <v>2150</v>
      </c>
      <c r="I28" t="s">
        <v>2150</v>
      </c>
      <c r="J28" t="s">
        <v>2150</v>
      </c>
      <c r="K28" t="s">
        <v>2150</v>
      </c>
      <c r="L28" t="s">
        <v>2150</v>
      </c>
      <c r="M28" t="s">
        <v>2150</v>
      </c>
      <c r="N28" t="s">
        <v>2150</v>
      </c>
      <c r="O28" t="s">
        <v>2151</v>
      </c>
      <c r="P28" t="s">
        <v>2150</v>
      </c>
      <c r="Q28" t="s">
        <v>2151</v>
      </c>
      <c r="R28" t="s">
        <v>2150</v>
      </c>
      <c r="S28" t="s">
        <v>2150</v>
      </c>
      <c r="T28" t="s">
        <v>2151</v>
      </c>
      <c r="U28" t="s">
        <v>2150</v>
      </c>
    </row>
    <row r="29" s="17" customFormat="1" spans="1:1">
      <c r="A29" s="22" t="s">
        <v>2152</v>
      </c>
    </row>
    <row r="30" spans="1:21">
      <c r="A30" t="s">
        <v>2153</v>
      </c>
      <c r="B30" t="str">
        <f t="shared" ref="B30:C30" si="5">IF(B8="Verification","Yes","No")</f>
        <v>No</v>
      </c>
      <c r="C30" t="str">
        <f t="shared" si="5"/>
        <v>No</v>
      </c>
      <c r="D30" t="str">
        <f t="shared" ref="D30:E30" si="6">IF(D8="Verification","Yes","No")</f>
        <v>No</v>
      </c>
      <c r="E30" t="str">
        <f t="shared" si="6"/>
        <v>No</v>
      </c>
      <c r="F30" t="str">
        <f t="shared" ref="F30:I30" si="7">IF(F8="Verification","Yes","No")</f>
        <v>No</v>
      </c>
      <c r="G30" t="str">
        <f t="shared" si="7"/>
        <v>No</v>
      </c>
      <c r="H30" t="str">
        <f t="shared" si="7"/>
        <v>No</v>
      </c>
      <c r="I30" t="str">
        <f t="shared" si="7"/>
        <v>No</v>
      </c>
      <c r="J30" t="str">
        <f t="shared" ref="J30:O30" si="8">IF(J8="Verification","Yes","No")</f>
        <v>No</v>
      </c>
      <c r="K30" t="str">
        <f t="shared" si="8"/>
        <v>No</v>
      </c>
      <c r="L30" t="str">
        <f t="shared" si="8"/>
        <v>No</v>
      </c>
      <c r="M30" t="str">
        <f t="shared" si="8"/>
        <v>No</v>
      </c>
      <c r="N30" t="str">
        <f t="shared" si="8"/>
        <v>No</v>
      </c>
      <c r="O30" t="str">
        <f t="shared" si="8"/>
        <v>No</v>
      </c>
      <c r="P30" t="str">
        <f t="shared" ref="P30:U30" si="9">IF(P8="Verification","Yes","No")</f>
        <v>No</v>
      </c>
      <c r="Q30" t="str">
        <f t="shared" si="9"/>
        <v>No</v>
      </c>
      <c r="R30" t="str">
        <f t="shared" si="9"/>
        <v>Yes</v>
      </c>
      <c r="S30" t="str">
        <f t="shared" si="9"/>
        <v>No</v>
      </c>
      <c r="T30" t="str">
        <f t="shared" si="9"/>
        <v>No</v>
      </c>
      <c r="U30" t="str">
        <f t="shared" si="9"/>
        <v>No</v>
      </c>
    </row>
    <row r="31" spans="1:1">
      <c r="A31" t="s">
        <v>75</v>
      </c>
    </row>
  </sheetData>
  <conditionalFormatting sqref="B1:U1">
    <cfRule type="expression" dxfId="0" priority="6">
      <formula>OR(B$1="",B$1="Unexecuted")</formula>
    </cfRule>
    <cfRule type="expression" dxfId="1" priority="7">
      <formula>B1="Warning"</formula>
    </cfRule>
    <cfRule type="expression" dxfId="2" priority="8">
      <formula>B1=B4</formula>
    </cfRule>
    <cfRule type="expression" dxfId="3" priority="9">
      <formula>B1&lt;&gt;B4</formula>
    </cfRule>
  </conditionalFormatting>
  <conditionalFormatting sqref="A18:A23">
    <cfRule type="expression" dxfId="5" priority="4">
      <formula>A$8="Edit"</formula>
    </cfRule>
    <cfRule type="expression" dxfId="5" priority="2">
      <formula>A$8="Verification"</formula>
    </cfRule>
  </conditionalFormatting>
  <conditionalFormatting sqref="A25:A28">
    <cfRule type="expression" dxfId="5" priority="3">
      <formula>A$8="New"</formula>
    </cfRule>
    <cfRule type="expression" dxfId="5" priority="1">
      <formula>A$8="Verification"</formula>
    </cfRule>
  </conditionalFormatting>
  <conditionalFormatting sqref="A14 A16">
    <cfRule type="expression" dxfId="5" priority="5">
      <formula>A$8="New"</formula>
    </cfRule>
  </conditionalFormatting>
  <conditionalFormatting sqref="B14:XFD14 B16:XFD16">
    <cfRule type="expression" dxfId="5" priority="16">
      <formula>B$8="New"</formula>
    </cfRule>
  </conditionalFormatting>
  <conditionalFormatting sqref="P18:R20 S18:XFD21 B18:O23 Q21:R21 P22:XFD23">
    <cfRule type="expression" dxfId="5" priority="12">
      <formula>B$8="Verification"</formula>
    </cfRule>
    <cfRule type="expression" dxfId="5" priority="15">
      <formula>B$8="Edit"</formula>
    </cfRule>
  </conditionalFormatting>
  <conditionalFormatting sqref="B25:XFD28">
    <cfRule type="expression" dxfId="5" priority="10">
      <formula>B$8="Verification"</formula>
    </cfRule>
    <cfRule type="expression" dxfId="5" priority="14">
      <formula>B$8="New"</formula>
    </cfRule>
  </conditionalFormatting>
  <dataValidations count="4">
    <dataValidation type="list" allowBlank="1" showInputMessage="1" showErrorMessage="1" sqref="B8:U8">
      <formula1>"New,Edit,Verification"</formula1>
    </dataValidation>
    <dataValidation type="list" allowBlank="1" showInputMessage="1" showErrorMessage="1" sqref="B15:U15">
      <formula1>"All,Aktif,Tidak Aktif,Belum Verifikasi"</formula1>
    </dataValidation>
    <dataValidation type="list" allowBlank="1" showInputMessage="1" showErrorMessage="1" sqref="B28:U28">
      <formula1>"Aktif,Tidak aktif"</formula1>
    </dataValidation>
    <dataValidation type="list" allowBlank="1" showInputMessage="1" showErrorMessage="1" sqref="B30:U30">
      <formula1>"Yes,No"</formula1>
    </dataValidation>
  </dataValidations>
  <pageMargins left="0.7" right="0.7" top="0.75" bottom="0.75" header="0.3" footer="0.3"/>
  <pageSetup paperSize="1" orientation="portrait" horizontalDpi="200" verticalDpi="200"/>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35"/>
  <sheetViews>
    <sheetView workbookViewId="0">
      <pane xSplit="1" topLeftCell="B1" activePane="topRight" state="frozen"/>
      <selection/>
      <selection pane="topRight" activeCell="BH35" sqref="BH35"/>
    </sheetView>
  </sheetViews>
  <sheetFormatPr defaultColWidth="21.4545454545455" defaultRowHeight="14.5"/>
  <sheetData>
    <row r="1" spans="1:69">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1</v>
      </c>
      <c r="AH1" t="s">
        <v>1</v>
      </c>
      <c r="AI1" t="s">
        <v>1</v>
      </c>
      <c r="AJ1" t="s">
        <v>1</v>
      </c>
      <c r="AK1" t="s">
        <v>97</v>
      </c>
      <c r="AL1" t="s">
        <v>97</v>
      </c>
      <c r="AM1" t="s">
        <v>97</v>
      </c>
      <c r="AN1" t="s">
        <v>97</v>
      </c>
      <c r="AO1" t="s">
        <v>97</v>
      </c>
      <c r="AP1" t="s">
        <v>97</v>
      </c>
      <c r="AQ1" t="s">
        <v>97</v>
      </c>
      <c r="AR1" t="s">
        <v>97</v>
      </c>
      <c r="AS1" t="s">
        <v>97</v>
      </c>
      <c r="AT1" t="s">
        <v>97</v>
      </c>
      <c r="AU1" t="s">
        <v>97</v>
      </c>
      <c r="AV1" t="s">
        <v>97</v>
      </c>
      <c r="AW1" t="s">
        <v>97</v>
      </c>
      <c r="AX1" t="s">
        <v>97</v>
      </c>
      <c r="AY1" t="s">
        <v>97</v>
      </c>
      <c r="AZ1" t="s">
        <v>97</v>
      </c>
      <c r="BA1" t="s">
        <v>97</v>
      </c>
      <c r="BB1" t="s">
        <v>97</v>
      </c>
      <c r="BC1" t="s">
        <v>97</v>
      </c>
      <c r="BD1" t="s">
        <v>97</v>
      </c>
      <c r="BE1" t="s">
        <v>97</v>
      </c>
      <c r="BF1" t="s">
        <v>97</v>
      </c>
      <c r="BG1" t="s">
        <v>3</v>
      </c>
      <c r="BH1" t="s">
        <v>3</v>
      </c>
      <c r="BI1" t="s">
        <v>3</v>
      </c>
      <c r="BJ1" t="s">
        <v>3</v>
      </c>
      <c r="BK1" t="s">
        <v>97</v>
      </c>
      <c r="BL1" t="s">
        <v>97</v>
      </c>
      <c r="BM1" s="24" t="s">
        <v>97</v>
      </c>
      <c r="BN1" s="24" t="s">
        <v>97</v>
      </c>
      <c r="BO1" s="24" t="s">
        <v>97</v>
      </c>
      <c r="BP1" s="24" t="s">
        <v>97</v>
      </c>
      <c r="BQ1" s="24" t="s">
        <v>97</v>
      </c>
    </row>
    <row r="2" spans="1:1">
      <c r="A2" t="s">
        <v>1821</v>
      </c>
    </row>
    <row r="3" s="11" customFormat="1" ht="116" spans="1:69">
      <c r="A3" s="11" t="s">
        <v>10</v>
      </c>
      <c r="B3" s="11" t="s">
        <v>2154</v>
      </c>
      <c r="C3" s="11" t="s">
        <v>2155</v>
      </c>
      <c r="D3" s="11" t="s">
        <v>2156</v>
      </c>
      <c r="E3" s="11" t="s">
        <v>2157</v>
      </c>
      <c r="F3" s="11" t="s">
        <v>2158</v>
      </c>
      <c r="G3" s="11" t="s">
        <v>2159</v>
      </c>
      <c r="H3" s="11" t="s">
        <v>2160</v>
      </c>
      <c r="I3" s="11" t="s">
        <v>2161</v>
      </c>
      <c r="J3" s="11" t="s">
        <v>2162</v>
      </c>
      <c r="K3" s="11" t="s">
        <v>2163</v>
      </c>
      <c r="L3" s="11" t="s">
        <v>2164</v>
      </c>
      <c r="M3" s="11" t="s">
        <v>2165</v>
      </c>
      <c r="N3" s="11" t="s">
        <v>2166</v>
      </c>
      <c r="O3" s="11" t="s">
        <v>2167</v>
      </c>
      <c r="P3" s="11" t="s">
        <v>2168</v>
      </c>
      <c r="Q3" s="11" t="s">
        <v>2169</v>
      </c>
      <c r="R3" s="11" t="s">
        <v>2170</v>
      </c>
      <c r="S3" s="11" t="s">
        <v>2171</v>
      </c>
      <c r="T3" s="11" t="s">
        <v>2172</v>
      </c>
      <c r="U3" s="11" t="s">
        <v>2173</v>
      </c>
      <c r="V3" s="11" t="s">
        <v>2174</v>
      </c>
      <c r="W3" s="11" t="s">
        <v>2175</v>
      </c>
      <c r="X3" s="11" t="s">
        <v>2176</v>
      </c>
      <c r="Y3" s="11" t="s">
        <v>2177</v>
      </c>
      <c r="Z3" s="11" t="s">
        <v>2178</v>
      </c>
      <c r="AA3" s="11" t="s">
        <v>2179</v>
      </c>
      <c r="AB3" s="11" t="s">
        <v>2180</v>
      </c>
      <c r="AC3" s="11" t="s">
        <v>2181</v>
      </c>
      <c r="AD3" s="11" t="s">
        <v>2182</v>
      </c>
      <c r="AE3" s="11" t="s">
        <v>2183</v>
      </c>
      <c r="AF3" s="11" t="s">
        <v>2184</v>
      </c>
      <c r="AG3" s="11" t="s">
        <v>2185</v>
      </c>
      <c r="AH3" s="11" t="s">
        <v>2186</v>
      </c>
      <c r="AI3" s="11" t="s">
        <v>2187</v>
      </c>
      <c r="AJ3" s="11" t="s">
        <v>2188</v>
      </c>
      <c r="AK3" s="11" t="s">
        <v>2189</v>
      </c>
      <c r="AL3" s="21" t="s">
        <v>2190</v>
      </c>
      <c r="AM3" s="11" t="s">
        <v>2191</v>
      </c>
      <c r="AN3" s="21" t="s">
        <v>2192</v>
      </c>
      <c r="AO3" s="11" t="s">
        <v>2193</v>
      </c>
      <c r="AP3" s="11" t="s">
        <v>2194</v>
      </c>
      <c r="AQ3" s="11" t="s">
        <v>2195</v>
      </c>
      <c r="AR3" s="21" t="s">
        <v>2196</v>
      </c>
      <c r="AS3" s="21" t="s">
        <v>2197</v>
      </c>
      <c r="AT3" s="21" t="s">
        <v>2198</v>
      </c>
      <c r="AU3" s="21" t="s">
        <v>2199</v>
      </c>
      <c r="AV3" s="11" t="s">
        <v>2200</v>
      </c>
      <c r="AW3" s="11" t="s">
        <v>2201</v>
      </c>
      <c r="AX3" s="11" t="s">
        <v>2202</v>
      </c>
      <c r="AY3" s="21" t="s">
        <v>2203</v>
      </c>
      <c r="AZ3" s="11" t="s">
        <v>2204</v>
      </c>
      <c r="BA3" s="11" t="s">
        <v>2205</v>
      </c>
      <c r="BB3" s="21" t="s">
        <v>2206</v>
      </c>
      <c r="BC3" s="21" t="s">
        <v>2207</v>
      </c>
      <c r="BD3" s="21" t="s">
        <v>2208</v>
      </c>
      <c r="BE3" s="21" t="s">
        <v>2209</v>
      </c>
      <c r="BF3" s="21" t="s">
        <v>2210</v>
      </c>
      <c r="BG3" s="56" t="s">
        <v>2211</v>
      </c>
      <c r="BH3" s="56" t="s">
        <v>2212</v>
      </c>
      <c r="BI3" s="56" t="s">
        <v>2213</v>
      </c>
      <c r="BJ3" s="56" t="s">
        <v>2214</v>
      </c>
      <c r="BK3" s="11" t="s">
        <v>2215</v>
      </c>
      <c r="BL3" s="11" t="s">
        <v>2216</v>
      </c>
      <c r="BM3" s="11" t="s">
        <v>2217</v>
      </c>
      <c r="BN3" s="11" t="s">
        <v>2218</v>
      </c>
      <c r="BO3" s="11" t="s">
        <v>2219</v>
      </c>
      <c r="BP3" s="11" t="s">
        <v>2220</v>
      </c>
      <c r="BQ3" s="11" t="s">
        <v>2221</v>
      </c>
    </row>
    <row r="4" spans="1:69">
      <c r="A4" t="s">
        <v>32</v>
      </c>
      <c r="B4" s="57" t="s">
        <v>2</v>
      </c>
      <c r="C4" s="57" t="s">
        <v>2</v>
      </c>
      <c r="D4" s="57" t="s">
        <v>3</v>
      </c>
      <c r="E4" s="57" t="s">
        <v>3</v>
      </c>
      <c r="F4" s="57" t="s">
        <v>2</v>
      </c>
      <c r="G4" s="57" t="s">
        <v>3</v>
      </c>
      <c r="H4" s="57" t="s">
        <v>3</v>
      </c>
      <c r="I4" s="57" t="s">
        <v>3</v>
      </c>
      <c r="J4" s="57" t="s">
        <v>2</v>
      </c>
      <c r="K4" s="57" t="s">
        <v>3</v>
      </c>
      <c r="L4" s="57" t="s">
        <v>3</v>
      </c>
      <c r="M4" s="57" t="s">
        <v>2</v>
      </c>
      <c r="N4" s="57" t="s">
        <v>3</v>
      </c>
      <c r="O4" s="57" t="s">
        <v>3</v>
      </c>
      <c r="P4" s="57" t="s">
        <v>3</v>
      </c>
      <c r="Q4" s="57" t="s">
        <v>3</v>
      </c>
      <c r="R4" s="57" t="s">
        <v>3</v>
      </c>
      <c r="S4" s="57" t="s">
        <v>3</v>
      </c>
      <c r="T4" s="57" t="s">
        <v>2</v>
      </c>
      <c r="U4" s="57" t="s">
        <v>3</v>
      </c>
      <c r="V4" s="57" t="s">
        <v>3</v>
      </c>
      <c r="W4" s="57" t="s">
        <v>2</v>
      </c>
      <c r="X4" s="57" t="s">
        <v>3</v>
      </c>
      <c r="Y4" s="57" t="s">
        <v>3</v>
      </c>
      <c r="Z4" s="57" t="s">
        <v>3</v>
      </c>
      <c r="AA4" s="57" t="s">
        <v>2</v>
      </c>
      <c r="AB4" s="57" t="s">
        <v>3</v>
      </c>
      <c r="AC4" s="57" t="s">
        <v>3</v>
      </c>
      <c r="AD4" s="57" t="s">
        <v>2</v>
      </c>
      <c r="AE4" s="57" t="s">
        <v>3</v>
      </c>
      <c r="AF4" s="57" t="s">
        <v>3</v>
      </c>
      <c r="AG4" s="57" t="s">
        <v>3</v>
      </c>
      <c r="AH4" s="57" t="s">
        <v>3</v>
      </c>
      <c r="AI4" s="57" t="s">
        <v>3</v>
      </c>
      <c r="AJ4" s="57" t="s">
        <v>3</v>
      </c>
      <c r="AK4" s="57" t="s">
        <v>2</v>
      </c>
      <c r="AL4" s="57" t="s">
        <v>2</v>
      </c>
      <c r="AM4" s="57" t="s">
        <v>2</v>
      </c>
      <c r="AN4" s="57" t="s">
        <v>2</v>
      </c>
      <c r="AO4" s="57" t="s">
        <v>2</v>
      </c>
      <c r="AP4" s="57" t="s">
        <v>2</v>
      </c>
      <c r="AQ4" s="57" t="s">
        <v>2</v>
      </c>
      <c r="AR4" s="57" t="s">
        <v>2</v>
      </c>
      <c r="AS4" s="57" t="s">
        <v>3</v>
      </c>
      <c r="AT4" s="57" t="s">
        <v>2</v>
      </c>
      <c r="AU4" s="57" t="s">
        <v>3</v>
      </c>
      <c r="AV4" s="24" t="s">
        <v>2</v>
      </c>
      <c r="AW4" s="24" t="s">
        <v>2</v>
      </c>
      <c r="AX4" s="24" t="s">
        <v>2</v>
      </c>
      <c r="AY4" s="24" t="s">
        <v>2</v>
      </c>
      <c r="AZ4" s="24" t="s">
        <v>2</v>
      </c>
      <c r="BA4" s="24" t="s">
        <v>2</v>
      </c>
      <c r="BB4" s="57" t="s">
        <v>2</v>
      </c>
      <c r="BC4" s="57" t="s">
        <v>3</v>
      </c>
      <c r="BD4" s="57" t="s">
        <v>2</v>
      </c>
      <c r="BE4" s="57" t="s">
        <v>3</v>
      </c>
      <c r="BF4" s="57" t="s">
        <v>2</v>
      </c>
      <c r="BG4" s="57" t="s">
        <v>3</v>
      </c>
      <c r="BH4" s="57" t="s">
        <v>3</v>
      </c>
      <c r="BI4" s="57" t="s">
        <v>3</v>
      </c>
      <c r="BJ4" s="57" t="s">
        <v>3</v>
      </c>
      <c r="BK4" s="57" t="s">
        <v>3</v>
      </c>
      <c r="BL4" s="57" t="s">
        <v>3</v>
      </c>
      <c r="BM4" s="57" t="s">
        <v>3</v>
      </c>
      <c r="BN4" s="57" t="s">
        <v>3</v>
      </c>
      <c r="BO4" s="24" t="s">
        <v>3</v>
      </c>
      <c r="BP4" s="24" t="s">
        <v>3</v>
      </c>
      <c r="BQ4" s="24" t="s">
        <v>3</v>
      </c>
    </row>
    <row r="5" spans="1:69">
      <c r="A5" t="s">
        <v>1840</v>
      </c>
      <c r="B5">
        <f t="shared" ref="B5:C5" si="0">COUNTIFS($A$20:$A$29,"*$*",B20:B29,"")</f>
        <v>1</v>
      </c>
      <c r="C5">
        <f t="shared" si="0"/>
        <v>0</v>
      </c>
      <c r="D5">
        <f t="shared" ref="D5:E5" si="1">COUNTIFS($A$20:$A$29,"*$*",D20:D29,"")</f>
        <v>0</v>
      </c>
      <c r="E5">
        <f t="shared" si="1"/>
        <v>0</v>
      </c>
      <c r="F5">
        <f t="shared" ref="F5:G5" si="2">COUNTIFS($A$20:$A$29,"*$*",F20:F29,"")</f>
        <v>0</v>
      </c>
      <c r="G5">
        <f t="shared" si="2"/>
        <v>0</v>
      </c>
      <c r="H5">
        <f t="shared" ref="H5:I5" si="3">COUNTIFS($A$20:$A$29,"*$*",H20:H29,"")</f>
        <v>0</v>
      </c>
      <c r="I5">
        <f t="shared" si="3"/>
        <v>0</v>
      </c>
      <c r="J5">
        <f t="shared" ref="J5:P5" si="4">COUNTIFS($A$20:$A$29,"*$*",J20:J29,"")</f>
        <v>0</v>
      </c>
      <c r="K5">
        <f t="shared" si="4"/>
        <v>0</v>
      </c>
      <c r="L5">
        <f t="shared" si="4"/>
        <v>0</v>
      </c>
      <c r="M5">
        <f t="shared" si="4"/>
        <v>0</v>
      </c>
      <c r="N5">
        <f t="shared" si="4"/>
        <v>0</v>
      </c>
      <c r="O5">
        <f t="shared" si="4"/>
        <v>0</v>
      </c>
      <c r="P5">
        <f t="shared" si="4"/>
        <v>0</v>
      </c>
      <c r="Q5">
        <f t="shared" ref="Q5:AG5" si="5">COUNTIFS($A$20:$A$29,"*$*",Q20:Q29,"")</f>
        <v>0</v>
      </c>
      <c r="R5">
        <f t="shared" si="5"/>
        <v>0</v>
      </c>
      <c r="S5">
        <f t="shared" si="5"/>
        <v>0</v>
      </c>
      <c r="T5">
        <f t="shared" si="5"/>
        <v>0</v>
      </c>
      <c r="U5">
        <f t="shared" si="5"/>
        <v>0</v>
      </c>
      <c r="V5">
        <f t="shared" si="5"/>
        <v>0</v>
      </c>
      <c r="W5">
        <f t="shared" si="5"/>
        <v>0</v>
      </c>
      <c r="X5">
        <f t="shared" si="5"/>
        <v>0</v>
      </c>
      <c r="Y5">
        <f t="shared" si="5"/>
        <v>0</v>
      </c>
      <c r="Z5">
        <f t="shared" si="5"/>
        <v>0</v>
      </c>
      <c r="AA5">
        <f t="shared" si="5"/>
        <v>0</v>
      </c>
      <c r="AB5">
        <f t="shared" si="5"/>
        <v>0</v>
      </c>
      <c r="AC5">
        <f t="shared" si="5"/>
        <v>0</v>
      </c>
      <c r="AD5">
        <f t="shared" si="5"/>
        <v>0</v>
      </c>
      <c r="AE5">
        <f t="shared" si="5"/>
        <v>0</v>
      </c>
      <c r="AF5">
        <f t="shared" si="5"/>
        <v>0</v>
      </c>
      <c r="AG5">
        <f t="shared" si="5"/>
        <v>0</v>
      </c>
      <c r="AH5">
        <f t="shared" ref="AH5:AJ5" si="6">COUNTIFS($A$20:$A$29,"*$*",AH20:AH29,"")</f>
        <v>0</v>
      </c>
      <c r="AI5">
        <f t="shared" si="6"/>
        <v>0</v>
      </c>
      <c r="AJ5">
        <f t="shared" si="6"/>
        <v>0</v>
      </c>
      <c r="AK5">
        <f t="shared" ref="AK5:BB5" si="7">COUNTIFS($A$20:$A$29,"*$*",AK20:AK29,"")</f>
        <v>0</v>
      </c>
      <c r="AL5">
        <f t="shared" si="7"/>
        <v>0</v>
      </c>
      <c r="AM5">
        <f t="shared" si="7"/>
        <v>0</v>
      </c>
      <c r="AN5">
        <f t="shared" si="7"/>
        <v>0</v>
      </c>
      <c r="AO5">
        <f t="shared" si="7"/>
        <v>0</v>
      </c>
      <c r="AP5">
        <f t="shared" si="7"/>
        <v>0</v>
      </c>
      <c r="AQ5">
        <f t="shared" si="7"/>
        <v>0</v>
      </c>
      <c r="AR5">
        <f t="shared" si="7"/>
        <v>0</v>
      </c>
      <c r="AS5">
        <f>COUNTIFS($A$20:$A$29,"*$*",AS20:AS29,"")</f>
        <v>0</v>
      </c>
      <c r="AT5">
        <f>COUNTIFS($A$20:$A$29,"*$*",AT20:AT29,"")</f>
        <v>0</v>
      </c>
      <c r="AU5">
        <f>COUNTIFS($A$20:$A$29,"*$*",AU20:AU29,"")</f>
        <v>0</v>
      </c>
      <c r="AV5">
        <f t="shared" si="7"/>
        <v>0</v>
      </c>
      <c r="AW5">
        <f t="shared" si="7"/>
        <v>0</v>
      </c>
      <c r="AX5">
        <f t="shared" si="7"/>
        <v>0</v>
      </c>
      <c r="AY5">
        <f t="shared" si="7"/>
        <v>0</v>
      </c>
      <c r="AZ5">
        <f t="shared" si="7"/>
        <v>0</v>
      </c>
      <c r="BA5">
        <f t="shared" si="7"/>
        <v>0</v>
      </c>
      <c r="BB5">
        <f t="shared" si="7"/>
        <v>0</v>
      </c>
      <c r="BC5">
        <f t="shared" ref="BC5:BQ5" si="8">COUNTIFS($A$20:$A$29,"*$*",BC20:BC29,"")</f>
        <v>0</v>
      </c>
      <c r="BD5">
        <f t="shared" si="8"/>
        <v>0</v>
      </c>
      <c r="BE5">
        <f t="shared" si="8"/>
        <v>0</v>
      </c>
      <c r="BF5">
        <f t="shared" ref="BF5" si="9">COUNTIFS($A$20:$A$29,"*$*",BF20:BF29,"")</f>
        <v>0</v>
      </c>
      <c r="BG5">
        <f t="shared" si="8"/>
        <v>0</v>
      </c>
      <c r="BH5">
        <f t="shared" si="8"/>
        <v>0</v>
      </c>
      <c r="BI5">
        <f t="shared" si="8"/>
        <v>0</v>
      </c>
      <c r="BJ5">
        <f t="shared" si="8"/>
        <v>0</v>
      </c>
      <c r="BK5">
        <f t="shared" si="8"/>
        <v>0</v>
      </c>
      <c r="BL5">
        <f>COUNTIFS($A$15:$A$15,"*$*",BL15:BL15,"")</f>
        <v>0</v>
      </c>
      <c r="BM5">
        <f t="shared" si="8"/>
        <v>0</v>
      </c>
      <c r="BN5">
        <f t="shared" si="8"/>
        <v>0</v>
      </c>
      <c r="BO5">
        <f t="shared" si="8"/>
        <v>0</v>
      </c>
      <c r="BP5">
        <f t="shared" si="8"/>
        <v>0</v>
      </c>
      <c r="BQ5">
        <f t="shared" si="8"/>
        <v>0</v>
      </c>
    </row>
    <row r="8" spans="1:69">
      <c r="A8" t="s">
        <v>243</v>
      </c>
      <c r="B8" t="s">
        <v>1843</v>
      </c>
      <c r="C8" t="s">
        <v>1843</v>
      </c>
      <c r="D8" t="s">
        <v>1843</v>
      </c>
      <c r="E8" t="s">
        <v>1843</v>
      </c>
      <c r="F8" t="s">
        <v>1843</v>
      </c>
      <c r="G8" t="s">
        <v>1843</v>
      </c>
      <c r="H8" t="s">
        <v>1843</v>
      </c>
      <c r="I8" t="s">
        <v>1843</v>
      </c>
      <c r="J8" t="s">
        <v>1843</v>
      </c>
      <c r="K8" t="s">
        <v>1843</v>
      </c>
      <c r="L8" t="s">
        <v>1843</v>
      </c>
      <c r="M8" t="s">
        <v>1843</v>
      </c>
      <c r="N8" t="s">
        <v>1843</v>
      </c>
      <c r="O8" t="s">
        <v>1843</v>
      </c>
      <c r="P8" t="s">
        <v>1843</v>
      </c>
      <c r="Q8" t="s">
        <v>1843</v>
      </c>
      <c r="R8" t="s">
        <v>245</v>
      </c>
      <c r="S8" t="s">
        <v>245</v>
      </c>
      <c r="T8" t="s">
        <v>1843</v>
      </c>
      <c r="U8" t="s">
        <v>1843</v>
      </c>
      <c r="V8" t="s">
        <v>1843</v>
      </c>
      <c r="W8" t="s">
        <v>1843</v>
      </c>
      <c r="X8" t="s">
        <v>1843</v>
      </c>
      <c r="Y8" t="s">
        <v>1843</v>
      </c>
      <c r="Z8" t="s">
        <v>1843</v>
      </c>
      <c r="AA8" t="s">
        <v>1843</v>
      </c>
      <c r="AB8" t="s">
        <v>1843</v>
      </c>
      <c r="AC8" t="s">
        <v>1843</v>
      </c>
      <c r="AD8" t="s">
        <v>1843</v>
      </c>
      <c r="AE8" t="s">
        <v>1843</v>
      </c>
      <c r="AF8" t="s">
        <v>1843</v>
      </c>
      <c r="AG8" t="s">
        <v>1843</v>
      </c>
      <c r="AH8" t="s">
        <v>1843</v>
      </c>
      <c r="AI8" t="s">
        <v>245</v>
      </c>
      <c r="AJ8" t="s">
        <v>245</v>
      </c>
      <c r="AK8" t="s">
        <v>1843</v>
      </c>
      <c r="AL8" t="s">
        <v>1843</v>
      </c>
      <c r="AM8" t="s">
        <v>1843</v>
      </c>
      <c r="AN8" t="s">
        <v>1843</v>
      </c>
      <c r="AO8" t="s">
        <v>1843</v>
      </c>
      <c r="AP8" t="s">
        <v>1843</v>
      </c>
      <c r="AQ8" t="s">
        <v>1843</v>
      </c>
      <c r="AR8" t="s">
        <v>1843</v>
      </c>
      <c r="AS8" t="s">
        <v>1843</v>
      </c>
      <c r="AT8" t="s">
        <v>1843</v>
      </c>
      <c r="AU8" t="s">
        <v>1843</v>
      </c>
      <c r="AV8" t="s">
        <v>245</v>
      </c>
      <c r="AW8" t="s">
        <v>245</v>
      </c>
      <c r="AX8" t="s">
        <v>245</v>
      </c>
      <c r="AY8" t="s">
        <v>245</v>
      </c>
      <c r="AZ8" t="s">
        <v>245</v>
      </c>
      <c r="BA8" t="s">
        <v>245</v>
      </c>
      <c r="BB8" t="s">
        <v>245</v>
      </c>
      <c r="BC8" t="s">
        <v>245</v>
      </c>
      <c r="BD8" t="s">
        <v>245</v>
      </c>
      <c r="BE8" t="s">
        <v>245</v>
      </c>
      <c r="BF8" t="s">
        <v>245</v>
      </c>
      <c r="BG8" t="s">
        <v>1843</v>
      </c>
      <c r="BH8" t="s">
        <v>1843</v>
      </c>
      <c r="BI8" t="s">
        <v>1843</v>
      </c>
      <c r="BJ8" t="s">
        <v>1843</v>
      </c>
      <c r="BK8" t="s">
        <v>245</v>
      </c>
      <c r="BL8" t="s">
        <v>2222</v>
      </c>
      <c r="BM8" t="s">
        <v>1843</v>
      </c>
      <c r="BN8" t="s">
        <v>1843</v>
      </c>
      <c r="BO8" t="s">
        <v>245</v>
      </c>
      <c r="BP8" t="s">
        <v>245</v>
      </c>
      <c r="BQ8" t="s">
        <v>245</v>
      </c>
    </row>
    <row r="10" s="17" customFormat="1" spans="1:1">
      <c r="A10" s="22" t="s">
        <v>2085</v>
      </c>
    </row>
    <row r="11" spans="1:69">
      <c r="A11" t="s">
        <v>2223</v>
      </c>
      <c r="B11" s="11" t="s">
        <v>278</v>
      </c>
      <c r="C11" s="11" t="s">
        <v>278</v>
      </c>
      <c r="D11" s="11" t="s">
        <v>278</v>
      </c>
      <c r="E11" s="11" t="s">
        <v>278</v>
      </c>
      <c r="F11" s="11" t="s">
        <v>278</v>
      </c>
      <c r="G11" s="11" t="s">
        <v>278</v>
      </c>
      <c r="H11" s="11" t="s">
        <v>278</v>
      </c>
      <c r="I11" s="11" t="s">
        <v>278</v>
      </c>
      <c r="J11" s="11" t="s">
        <v>278</v>
      </c>
      <c r="K11" s="11" t="s">
        <v>278</v>
      </c>
      <c r="L11" s="11" t="s">
        <v>278</v>
      </c>
      <c r="M11" s="11" t="s">
        <v>278</v>
      </c>
      <c r="N11" s="11" t="s">
        <v>278</v>
      </c>
      <c r="O11" s="11" t="s">
        <v>278</v>
      </c>
      <c r="P11" s="11" t="s">
        <v>278</v>
      </c>
      <c r="Q11" s="11" t="s">
        <v>278</v>
      </c>
      <c r="R11" s="11" t="s">
        <v>278</v>
      </c>
      <c r="S11" s="11" t="s">
        <v>278</v>
      </c>
      <c r="T11" s="11" t="s">
        <v>278</v>
      </c>
      <c r="U11" s="11" t="s">
        <v>278</v>
      </c>
      <c r="V11" s="11" t="s">
        <v>278</v>
      </c>
      <c r="W11" s="11" t="s">
        <v>278</v>
      </c>
      <c r="X11" s="11" t="s">
        <v>278</v>
      </c>
      <c r="Y11" s="11" t="s">
        <v>278</v>
      </c>
      <c r="Z11" s="11" t="s">
        <v>278</v>
      </c>
      <c r="AA11" s="11" t="s">
        <v>278</v>
      </c>
      <c r="AB11" s="11" t="s">
        <v>278</v>
      </c>
      <c r="AC11" s="11" t="s">
        <v>278</v>
      </c>
      <c r="AD11" s="11" t="s">
        <v>278</v>
      </c>
      <c r="AE11" s="11" t="s">
        <v>278</v>
      </c>
      <c r="AF11" s="11" t="s">
        <v>278</v>
      </c>
      <c r="AG11" s="11" t="s">
        <v>278</v>
      </c>
      <c r="AH11" s="11" t="s">
        <v>278</v>
      </c>
      <c r="AI11" s="11" t="s">
        <v>278</v>
      </c>
      <c r="AJ11" s="11" t="s">
        <v>278</v>
      </c>
      <c r="AK11" s="11" t="s">
        <v>278</v>
      </c>
      <c r="AL11" s="11" t="s">
        <v>278</v>
      </c>
      <c r="AM11" s="11" t="s">
        <v>278</v>
      </c>
      <c r="AN11" s="11" t="s">
        <v>278</v>
      </c>
      <c r="AO11" s="11" t="s">
        <v>278</v>
      </c>
      <c r="AP11" s="11" t="s">
        <v>278</v>
      </c>
      <c r="AQ11" s="11" t="s">
        <v>278</v>
      </c>
      <c r="AR11" s="11" t="s">
        <v>278</v>
      </c>
      <c r="AS11" s="11" t="s">
        <v>278</v>
      </c>
      <c r="AT11" s="11" t="s">
        <v>278</v>
      </c>
      <c r="AU11" s="11" t="s">
        <v>278</v>
      </c>
      <c r="AV11" s="11" t="s">
        <v>278</v>
      </c>
      <c r="AW11" s="11" t="s">
        <v>278</v>
      </c>
      <c r="AX11" s="11" t="s">
        <v>278</v>
      </c>
      <c r="AY11" s="11" t="s">
        <v>278</v>
      </c>
      <c r="AZ11" s="11" t="s">
        <v>278</v>
      </c>
      <c r="BA11" s="11" t="s">
        <v>278</v>
      </c>
      <c r="BB11" s="11" t="s">
        <v>278</v>
      </c>
      <c r="BC11" s="11" t="s">
        <v>278</v>
      </c>
      <c r="BD11" s="11" t="s">
        <v>278</v>
      </c>
      <c r="BE11" s="11" t="s">
        <v>278</v>
      </c>
      <c r="BF11" s="11" t="s">
        <v>278</v>
      </c>
      <c r="BG11" s="11" t="s">
        <v>278</v>
      </c>
      <c r="BH11" s="11" t="s">
        <v>278</v>
      </c>
      <c r="BI11" s="11" t="s">
        <v>278</v>
      </c>
      <c r="BJ11" s="11" t="s">
        <v>278</v>
      </c>
      <c r="BK11" s="11" t="s">
        <v>278</v>
      </c>
      <c r="BM11" s="11" t="s">
        <v>278</v>
      </c>
      <c r="BN11" s="11" t="s">
        <v>278</v>
      </c>
      <c r="BO11" s="11" t="s">
        <v>278</v>
      </c>
      <c r="BP11" s="11" t="s">
        <v>278</v>
      </c>
      <c r="BQ11" s="11" t="s">
        <v>278</v>
      </c>
    </row>
    <row r="12" spans="1:69">
      <c r="A12" t="s">
        <v>2224</v>
      </c>
      <c r="B12" t="s">
        <v>278</v>
      </c>
      <c r="C12" t="s">
        <v>278</v>
      </c>
      <c r="D12" t="s">
        <v>278</v>
      </c>
      <c r="E12" t="s">
        <v>278</v>
      </c>
      <c r="F12" t="s">
        <v>278</v>
      </c>
      <c r="G12" t="s">
        <v>278</v>
      </c>
      <c r="H12" t="s">
        <v>278</v>
      </c>
      <c r="I12" t="s">
        <v>278</v>
      </c>
      <c r="J12" t="s">
        <v>278</v>
      </c>
      <c r="K12" t="s">
        <v>278</v>
      </c>
      <c r="L12" t="s">
        <v>278</v>
      </c>
      <c r="M12" t="s">
        <v>278</v>
      </c>
      <c r="N12" t="s">
        <v>278</v>
      </c>
      <c r="O12" t="s">
        <v>278</v>
      </c>
      <c r="P12" t="s">
        <v>278</v>
      </c>
      <c r="Q12" t="s">
        <v>278</v>
      </c>
      <c r="R12" t="s">
        <v>278</v>
      </c>
      <c r="S12" t="s">
        <v>278</v>
      </c>
      <c r="T12" t="s">
        <v>278</v>
      </c>
      <c r="U12" t="s">
        <v>278</v>
      </c>
      <c r="V12" t="s">
        <v>278</v>
      </c>
      <c r="W12" t="s">
        <v>278</v>
      </c>
      <c r="X12" t="s">
        <v>278</v>
      </c>
      <c r="Y12" t="s">
        <v>278</v>
      </c>
      <c r="Z12" t="s">
        <v>278</v>
      </c>
      <c r="AA12" t="s">
        <v>278</v>
      </c>
      <c r="AB12" t="s">
        <v>278</v>
      </c>
      <c r="AC12" t="s">
        <v>278</v>
      </c>
      <c r="AD12" t="s">
        <v>278</v>
      </c>
      <c r="AE12" t="s">
        <v>278</v>
      </c>
      <c r="AF12" t="s">
        <v>278</v>
      </c>
      <c r="AG12" t="s">
        <v>278</v>
      </c>
      <c r="AH12" t="s">
        <v>278</v>
      </c>
      <c r="AI12" t="s">
        <v>278</v>
      </c>
      <c r="AJ12" t="s">
        <v>278</v>
      </c>
      <c r="AK12" t="s">
        <v>278</v>
      </c>
      <c r="AL12" t="s">
        <v>278</v>
      </c>
      <c r="AM12" t="s">
        <v>278</v>
      </c>
      <c r="AN12" t="s">
        <v>278</v>
      </c>
      <c r="AO12" t="s">
        <v>278</v>
      </c>
      <c r="AP12" t="s">
        <v>278</v>
      </c>
      <c r="AQ12" t="s">
        <v>278</v>
      </c>
      <c r="AR12" t="s">
        <v>278</v>
      </c>
      <c r="AS12" t="s">
        <v>278</v>
      </c>
      <c r="AT12" t="s">
        <v>278</v>
      </c>
      <c r="AU12" t="s">
        <v>278</v>
      </c>
      <c r="AV12" t="s">
        <v>278</v>
      </c>
      <c r="AW12" t="s">
        <v>278</v>
      </c>
      <c r="AX12" t="s">
        <v>278</v>
      </c>
      <c r="AY12" t="s">
        <v>278</v>
      </c>
      <c r="AZ12" t="s">
        <v>278</v>
      </c>
      <c r="BA12" t="s">
        <v>278</v>
      </c>
      <c r="BB12" t="s">
        <v>278</v>
      </c>
      <c r="BC12" t="s">
        <v>278</v>
      </c>
      <c r="BD12" t="s">
        <v>278</v>
      </c>
      <c r="BE12" t="s">
        <v>278</v>
      </c>
      <c r="BF12" t="s">
        <v>278</v>
      </c>
      <c r="BG12" t="s">
        <v>278</v>
      </c>
      <c r="BH12" t="s">
        <v>278</v>
      </c>
      <c r="BI12" t="s">
        <v>278</v>
      </c>
      <c r="BJ12" t="s">
        <v>278</v>
      </c>
      <c r="BK12" t="s">
        <v>278</v>
      </c>
      <c r="BM12" t="s">
        <v>278</v>
      </c>
      <c r="BN12" t="s">
        <v>278</v>
      </c>
      <c r="BO12" t="s">
        <v>278</v>
      </c>
      <c r="BP12" t="s">
        <v>278</v>
      </c>
      <c r="BQ12" t="s">
        <v>278</v>
      </c>
    </row>
    <row r="13" ht="29" spans="1:69">
      <c r="A13" s="11" t="s">
        <v>2225</v>
      </c>
      <c r="B13" s="51"/>
      <c r="C13" s="51"/>
      <c r="D13" s="51"/>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t="s">
        <v>2226</v>
      </c>
      <c r="BH13" s="51"/>
      <c r="BI13" s="51"/>
      <c r="BJ13" s="51"/>
      <c r="BK13" s="51"/>
      <c r="BM13" s="51"/>
      <c r="BN13" s="51"/>
      <c r="BO13" s="51"/>
      <c r="BP13" s="51"/>
      <c r="BQ13" s="51"/>
    </row>
    <row r="14" ht="29" spans="1:69">
      <c r="A14" s="11" t="s">
        <v>2227</v>
      </c>
      <c r="B14" s="51"/>
      <c r="C14" s="51"/>
      <c r="D14" s="51"/>
      <c r="E14" s="51"/>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t="s">
        <v>2228</v>
      </c>
      <c r="BH14" s="51"/>
      <c r="BI14" s="51"/>
      <c r="BJ14" s="51"/>
      <c r="BK14" s="51"/>
      <c r="BM14" s="51"/>
      <c r="BN14" s="51"/>
      <c r="BO14" s="51"/>
      <c r="BP14" s="51"/>
      <c r="BQ14" s="51"/>
    </row>
    <row r="15" spans="1:69">
      <c r="A15" s="11" t="s">
        <v>2229</v>
      </c>
      <c r="B15" s="24"/>
      <c r="C15" s="24"/>
      <c r="D15" s="24"/>
      <c r="E15" s="24"/>
      <c r="F15" s="24"/>
      <c r="G15" s="24"/>
      <c r="H15" s="24"/>
      <c r="I15" s="24"/>
      <c r="J15" s="24"/>
      <c r="K15" s="24"/>
      <c r="L15" s="24"/>
      <c r="M15" s="24"/>
      <c r="N15" s="24"/>
      <c r="O15" s="24"/>
      <c r="P15" s="24"/>
      <c r="Q15" s="24"/>
      <c r="R15" s="24" t="str">
        <f>$I$21</f>
        <v>CHSBCKNM007</v>
      </c>
      <c r="S15" s="24" t="str">
        <f>$Q$21</f>
        <v>DSCNM008</v>
      </c>
      <c r="T15" s="24"/>
      <c r="U15" s="24"/>
      <c r="V15" s="24"/>
      <c r="W15" s="24"/>
      <c r="X15" s="24"/>
      <c r="Y15" s="24"/>
      <c r="Z15" s="24"/>
      <c r="AA15" s="24"/>
      <c r="AB15" s="24"/>
      <c r="AC15" s="24"/>
      <c r="AD15" s="24"/>
      <c r="AE15" s="24"/>
      <c r="AF15" s="24"/>
      <c r="AG15" s="24"/>
      <c r="AH15" s="24"/>
      <c r="AI15" s="24" t="s">
        <v>2230</v>
      </c>
      <c r="AJ15" s="51" t="s">
        <v>2231</v>
      </c>
      <c r="AK15" s="24"/>
      <c r="AL15" s="24"/>
      <c r="AM15" s="24"/>
      <c r="AN15" s="24"/>
      <c r="AO15" s="24"/>
      <c r="AP15" s="24"/>
      <c r="AQ15" s="24"/>
      <c r="AR15" s="24"/>
      <c r="AS15" s="24"/>
      <c r="AT15" s="24"/>
      <c r="AU15" s="24"/>
      <c r="AV15" s="24" t="s">
        <v>2232</v>
      </c>
      <c r="AW15" s="24" t="s">
        <v>2232</v>
      </c>
      <c r="AX15" s="24" t="s">
        <v>2232</v>
      </c>
      <c r="AY15" s="24" t="s">
        <v>2232</v>
      </c>
      <c r="AZ15" s="24" t="s">
        <v>2232</v>
      </c>
      <c r="BA15" s="24" t="s">
        <v>2232</v>
      </c>
      <c r="BB15" s="24" t="s">
        <v>2232</v>
      </c>
      <c r="BC15" s="24" t="s">
        <v>2232</v>
      </c>
      <c r="BD15" s="24" t="s">
        <v>2232</v>
      </c>
      <c r="BE15" s="24" t="s">
        <v>2232</v>
      </c>
      <c r="BF15" s="24" t="s">
        <v>2233</v>
      </c>
      <c r="BG15" s="24" t="s">
        <v>2234</v>
      </c>
      <c r="BH15" s="24" t="s">
        <v>2234</v>
      </c>
      <c r="BI15" s="24" t="s">
        <v>2234</v>
      </c>
      <c r="BJ15" s="24" t="s">
        <v>2234</v>
      </c>
      <c r="BK15" s="24" t="str">
        <f>BG21</f>
        <v>CHSBCK11</v>
      </c>
      <c r="BL15" s="24" t="s">
        <v>2234</v>
      </c>
      <c r="BM15" s="24"/>
      <c r="BN15" s="24"/>
      <c r="BO15" s="24" t="s">
        <v>2235</v>
      </c>
      <c r="BP15" s="24" t="s">
        <v>2235</v>
      </c>
      <c r="BQ15" s="24" t="s">
        <v>2235</v>
      </c>
    </row>
    <row r="16" spans="1:69">
      <c r="A16" s="11" t="s">
        <v>2236</v>
      </c>
      <c r="B16" t="s">
        <v>278</v>
      </c>
      <c r="C16" t="s">
        <v>278</v>
      </c>
      <c r="D16" t="s">
        <v>278</v>
      </c>
      <c r="E16" t="s">
        <v>278</v>
      </c>
      <c r="F16" t="s">
        <v>278</v>
      </c>
      <c r="G16" t="s">
        <v>278</v>
      </c>
      <c r="H16" t="s">
        <v>278</v>
      </c>
      <c r="I16" t="s">
        <v>278</v>
      </c>
      <c r="J16" t="s">
        <v>278</v>
      </c>
      <c r="K16" t="s">
        <v>278</v>
      </c>
      <c r="L16" t="s">
        <v>278</v>
      </c>
      <c r="M16" t="s">
        <v>278</v>
      </c>
      <c r="N16" t="s">
        <v>278</v>
      </c>
      <c r="O16" t="s">
        <v>278</v>
      </c>
      <c r="P16" t="s">
        <v>278</v>
      </c>
      <c r="Q16" t="s">
        <v>278</v>
      </c>
      <c r="R16" t="s">
        <v>278</v>
      </c>
      <c r="S16" t="s">
        <v>278</v>
      </c>
      <c r="T16" t="s">
        <v>278</v>
      </c>
      <c r="U16" t="s">
        <v>278</v>
      </c>
      <c r="V16" t="s">
        <v>278</v>
      </c>
      <c r="W16" t="s">
        <v>278</v>
      </c>
      <c r="X16" t="s">
        <v>278</v>
      </c>
      <c r="Y16" t="s">
        <v>278</v>
      </c>
      <c r="Z16" t="s">
        <v>278</v>
      </c>
      <c r="AA16" t="s">
        <v>278</v>
      </c>
      <c r="AB16" t="s">
        <v>278</v>
      </c>
      <c r="AC16" t="s">
        <v>278</v>
      </c>
      <c r="AD16" t="s">
        <v>278</v>
      </c>
      <c r="AE16" t="s">
        <v>278</v>
      </c>
      <c r="AF16" t="s">
        <v>278</v>
      </c>
      <c r="AG16" t="s">
        <v>278</v>
      </c>
      <c r="AH16" t="s">
        <v>278</v>
      </c>
      <c r="AI16" t="s">
        <v>278</v>
      </c>
      <c r="AJ16" t="s">
        <v>278</v>
      </c>
      <c r="AK16" t="s">
        <v>278</v>
      </c>
      <c r="AL16" t="s">
        <v>278</v>
      </c>
      <c r="AM16" t="s">
        <v>278</v>
      </c>
      <c r="AN16" t="s">
        <v>278</v>
      </c>
      <c r="AO16" t="s">
        <v>278</v>
      </c>
      <c r="AP16" t="s">
        <v>278</v>
      </c>
      <c r="AQ16" t="s">
        <v>278</v>
      </c>
      <c r="AR16" t="s">
        <v>278</v>
      </c>
      <c r="AS16" t="s">
        <v>278</v>
      </c>
      <c r="AT16" t="s">
        <v>278</v>
      </c>
      <c r="AU16" t="s">
        <v>278</v>
      </c>
      <c r="AV16" t="s">
        <v>278</v>
      </c>
      <c r="AW16" t="s">
        <v>278</v>
      </c>
      <c r="AX16" t="s">
        <v>278</v>
      </c>
      <c r="AY16" t="s">
        <v>278</v>
      </c>
      <c r="AZ16" t="s">
        <v>278</v>
      </c>
      <c r="BA16" t="s">
        <v>278</v>
      </c>
      <c r="BB16" t="s">
        <v>278</v>
      </c>
      <c r="BC16" t="s">
        <v>278</v>
      </c>
      <c r="BD16" t="s">
        <v>278</v>
      </c>
      <c r="BE16" t="s">
        <v>278</v>
      </c>
      <c r="BF16" t="s">
        <v>278</v>
      </c>
      <c r="BG16" t="s">
        <v>278</v>
      </c>
      <c r="BH16" t="s">
        <v>278</v>
      </c>
      <c r="BI16" t="s">
        <v>278</v>
      </c>
      <c r="BJ16" t="s">
        <v>278</v>
      </c>
      <c r="BK16" t="s">
        <v>278</v>
      </c>
      <c r="BM16" t="s">
        <v>278</v>
      </c>
      <c r="BN16" t="s">
        <v>278</v>
      </c>
      <c r="BO16" t="s">
        <v>278</v>
      </c>
      <c r="BP16" t="s">
        <v>278</v>
      </c>
      <c r="BQ16" t="s">
        <v>278</v>
      </c>
    </row>
    <row r="17" ht="29" spans="1:69">
      <c r="A17" s="11" t="s">
        <v>2237</v>
      </c>
      <c r="B17" s="51"/>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t="s">
        <v>2226</v>
      </c>
      <c r="BH17" s="51"/>
      <c r="BI17" s="51"/>
      <c r="BJ17" s="51"/>
      <c r="BK17" s="51"/>
      <c r="BM17" s="51"/>
      <c r="BN17" s="51"/>
      <c r="BO17" s="51"/>
      <c r="BP17" s="51"/>
      <c r="BQ17" s="51"/>
    </row>
    <row r="18" ht="29" spans="1:69">
      <c r="A18" s="11" t="s">
        <v>2238</v>
      </c>
      <c r="B18" s="51"/>
      <c r="C18" s="51"/>
      <c r="D18" s="51"/>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t="s">
        <v>2228</v>
      </c>
      <c r="BH18" s="51"/>
      <c r="BI18" s="51"/>
      <c r="BJ18" s="51"/>
      <c r="BK18" s="51"/>
      <c r="BM18" s="51"/>
      <c r="BN18" s="51"/>
      <c r="BO18" s="51"/>
      <c r="BP18" s="51"/>
      <c r="BQ18" s="51"/>
    </row>
    <row r="19" s="17" customFormat="1" spans="1:1">
      <c r="A19" s="22" t="s">
        <v>2239</v>
      </c>
    </row>
    <row r="20" spans="1:69">
      <c r="A20" s="24" t="s">
        <v>2240</v>
      </c>
      <c r="B20" t="s">
        <v>2241</v>
      </c>
      <c r="C20" t="s">
        <v>2242</v>
      </c>
      <c r="D20" t="s">
        <v>2242</v>
      </c>
      <c r="E20" t="s">
        <v>2242</v>
      </c>
      <c r="F20" t="s">
        <v>2242</v>
      </c>
      <c r="G20" t="s">
        <v>2242</v>
      </c>
      <c r="H20" t="s">
        <v>2242</v>
      </c>
      <c r="I20" t="s">
        <v>2242</v>
      </c>
      <c r="J20" t="s">
        <v>2241</v>
      </c>
      <c r="K20" t="s">
        <v>2241</v>
      </c>
      <c r="L20" t="s">
        <v>2241</v>
      </c>
      <c r="M20" t="s">
        <v>2241</v>
      </c>
      <c r="N20" t="s">
        <v>2241</v>
      </c>
      <c r="O20" t="s">
        <v>2241</v>
      </c>
      <c r="P20" t="s">
        <v>2241</v>
      </c>
      <c r="Q20" t="s">
        <v>2241</v>
      </c>
      <c r="R20" t="s">
        <v>2241</v>
      </c>
      <c r="S20" t="s">
        <v>2242</v>
      </c>
      <c r="T20" t="s">
        <v>2242</v>
      </c>
      <c r="U20" t="s">
        <v>2242</v>
      </c>
      <c r="V20" t="s">
        <v>2242</v>
      </c>
      <c r="W20" t="s">
        <v>2242</v>
      </c>
      <c r="X20" t="s">
        <v>2242</v>
      </c>
      <c r="Y20" t="s">
        <v>2242</v>
      </c>
      <c r="Z20" t="s">
        <v>2242</v>
      </c>
      <c r="AA20" t="s">
        <v>2241</v>
      </c>
      <c r="AB20" t="s">
        <v>2241</v>
      </c>
      <c r="AC20" t="s">
        <v>2241</v>
      </c>
      <c r="AD20" t="s">
        <v>2241</v>
      </c>
      <c r="AE20" t="s">
        <v>2241</v>
      </c>
      <c r="AF20" t="s">
        <v>2241</v>
      </c>
      <c r="AG20" t="s">
        <v>2241</v>
      </c>
      <c r="AH20" t="s">
        <v>2241</v>
      </c>
      <c r="AI20" t="s">
        <v>2241</v>
      </c>
      <c r="AJ20" t="s">
        <v>2242</v>
      </c>
      <c r="AK20" t="s">
        <v>2241</v>
      </c>
      <c r="AL20" t="s">
        <v>2242</v>
      </c>
      <c r="AM20" t="s">
        <v>2242</v>
      </c>
      <c r="AN20" t="s">
        <v>2241</v>
      </c>
      <c r="AO20" t="s">
        <v>2241</v>
      </c>
      <c r="AP20" t="s">
        <v>2241</v>
      </c>
      <c r="AQ20" t="s">
        <v>2241</v>
      </c>
      <c r="AR20" t="s">
        <v>2242</v>
      </c>
      <c r="AS20" t="s">
        <v>2242</v>
      </c>
      <c r="AT20" t="s">
        <v>2242</v>
      </c>
      <c r="AU20" t="s">
        <v>2242</v>
      </c>
      <c r="AV20" t="s">
        <v>2241</v>
      </c>
      <c r="AW20" t="s">
        <v>2241</v>
      </c>
      <c r="AX20" t="s">
        <v>2241</v>
      </c>
      <c r="AY20" t="s">
        <v>2241</v>
      </c>
      <c r="AZ20" t="s">
        <v>2241</v>
      </c>
      <c r="BA20" t="s">
        <v>2241</v>
      </c>
      <c r="BB20" t="s">
        <v>2241</v>
      </c>
      <c r="BC20" t="s">
        <v>2241</v>
      </c>
      <c r="BD20" t="s">
        <v>2241</v>
      </c>
      <c r="BE20" t="s">
        <v>2241</v>
      </c>
      <c r="BF20" t="s">
        <v>2241</v>
      </c>
      <c r="BG20" t="s">
        <v>2242</v>
      </c>
      <c r="BH20" t="s">
        <v>2242</v>
      </c>
      <c r="BI20" t="s">
        <v>2242</v>
      </c>
      <c r="BJ20" t="s">
        <v>2242</v>
      </c>
      <c r="BK20" t="s">
        <v>2241</v>
      </c>
      <c r="BM20" t="s">
        <v>2242</v>
      </c>
      <c r="BN20" t="s">
        <v>2241</v>
      </c>
      <c r="BO20" t="s">
        <v>2241</v>
      </c>
      <c r="BP20" t="s">
        <v>2241</v>
      </c>
      <c r="BQ20" t="s">
        <v>2241</v>
      </c>
    </row>
    <row r="21" spans="1:69">
      <c r="A21" s="24" t="s">
        <v>2243</v>
      </c>
      <c r="B21" s="24" t="s">
        <v>2244</v>
      </c>
      <c r="C21" s="24" t="s">
        <v>2245</v>
      </c>
      <c r="D21" s="24" t="s">
        <v>2246</v>
      </c>
      <c r="E21" s="24" t="s">
        <v>2247</v>
      </c>
      <c r="F21" s="24" t="s">
        <v>2248</v>
      </c>
      <c r="G21" s="24" t="s">
        <v>2249</v>
      </c>
      <c r="H21" s="24" t="s">
        <v>2250</v>
      </c>
      <c r="I21" s="24" t="s">
        <v>2251</v>
      </c>
      <c r="J21" s="24" t="s">
        <v>2252</v>
      </c>
      <c r="K21" s="24" t="s">
        <v>2253</v>
      </c>
      <c r="L21" s="24" t="s">
        <v>2254</v>
      </c>
      <c r="M21" s="24" t="s">
        <v>2255</v>
      </c>
      <c r="N21" s="24" t="s">
        <v>2256</v>
      </c>
      <c r="O21" s="24" t="s">
        <v>2257</v>
      </c>
      <c r="P21" s="24" t="s">
        <v>2258</v>
      </c>
      <c r="Q21" s="24" t="s">
        <v>2259</v>
      </c>
      <c r="R21" s="24" t="s">
        <v>2260</v>
      </c>
      <c r="S21" s="24" t="s">
        <v>2261</v>
      </c>
      <c r="T21" s="24" t="s">
        <v>2262</v>
      </c>
      <c r="U21" s="24" t="s">
        <v>2263</v>
      </c>
      <c r="V21" s="24" t="s">
        <v>2264</v>
      </c>
      <c r="W21" s="24" t="s">
        <v>2265</v>
      </c>
      <c r="X21" s="24" t="s">
        <v>2266</v>
      </c>
      <c r="Y21" s="24" t="s">
        <v>2267</v>
      </c>
      <c r="Z21" s="24" t="s">
        <v>2230</v>
      </c>
      <c r="AA21" s="24" t="s">
        <v>2268</v>
      </c>
      <c r="AB21" s="24" t="s">
        <v>2269</v>
      </c>
      <c r="AC21" s="24" t="s">
        <v>2270</v>
      </c>
      <c r="AD21" s="24" t="s">
        <v>2271</v>
      </c>
      <c r="AE21" s="24" t="s">
        <v>2272</v>
      </c>
      <c r="AF21" s="24" t="s">
        <v>2273</v>
      </c>
      <c r="AG21" s="24" t="s">
        <v>2274</v>
      </c>
      <c r="AH21" s="24" t="s">
        <v>2231</v>
      </c>
      <c r="AI21" s="24" t="s">
        <v>2275</v>
      </c>
      <c r="AJ21" s="24" t="s">
        <v>2276</v>
      </c>
      <c r="AK21" s="24" t="s">
        <v>2277</v>
      </c>
      <c r="AL21" s="24" t="s">
        <v>2278</v>
      </c>
      <c r="AM21" s="24" t="s">
        <v>2279</v>
      </c>
      <c r="AN21" s="24" t="s">
        <v>2280</v>
      </c>
      <c r="AO21" s="24" t="s">
        <v>2281</v>
      </c>
      <c r="AP21" s="24" t="s">
        <v>2282</v>
      </c>
      <c r="AQ21" s="24" t="s">
        <v>2283</v>
      </c>
      <c r="AR21" s="24" t="s">
        <v>2284</v>
      </c>
      <c r="AS21" s="24" t="s">
        <v>2285</v>
      </c>
      <c r="AT21" s="24" t="s">
        <v>2286</v>
      </c>
      <c r="AU21" s="24" t="s">
        <v>2287</v>
      </c>
      <c r="AV21" s="24" t="s">
        <v>2232</v>
      </c>
      <c r="AW21" s="24" t="s">
        <v>2277</v>
      </c>
      <c r="AX21" s="24" t="s">
        <v>2277</v>
      </c>
      <c r="AY21" s="24" t="s">
        <v>2277</v>
      </c>
      <c r="AZ21" s="24" t="s">
        <v>2277</v>
      </c>
      <c r="BA21" s="24" t="s">
        <v>2277</v>
      </c>
      <c r="BB21" s="24" t="s">
        <v>2277</v>
      </c>
      <c r="BC21" s="24" t="s">
        <v>2277</v>
      </c>
      <c r="BD21" s="24" t="s">
        <v>2277</v>
      </c>
      <c r="BE21" s="24" t="s">
        <v>2277</v>
      </c>
      <c r="BF21" s="24" t="s">
        <v>2288</v>
      </c>
      <c r="BG21" s="24" t="s">
        <v>2289</v>
      </c>
      <c r="BH21" s="24" t="s">
        <v>2289</v>
      </c>
      <c r="BI21" s="24" t="s">
        <v>2289</v>
      </c>
      <c r="BJ21" s="24" t="s">
        <v>2289</v>
      </c>
      <c r="BK21" s="24" t="s">
        <v>2290</v>
      </c>
      <c r="BM21" s="24" t="s">
        <v>2291</v>
      </c>
      <c r="BN21" s="24" t="s">
        <v>2292</v>
      </c>
      <c r="BO21" s="24" t="s">
        <v>2235</v>
      </c>
      <c r="BP21" s="24" t="s">
        <v>2235</v>
      </c>
      <c r="BQ21" s="24" t="s">
        <v>2235</v>
      </c>
    </row>
    <row r="22" spans="1:69">
      <c r="A22" s="24" t="s">
        <v>2293</v>
      </c>
      <c r="B22" s="43" t="s">
        <v>2226</v>
      </c>
      <c r="C22" s="43" t="s">
        <v>2226</v>
      </c>
      <c r="D22" s="43" t="s">
        <v>1812</v>
      </c>
      <c r="E22" s="43" t="s">
        <v>1810</v>
      </c>
      <c r="F22" s="43" t="s">
        <v>2294</v>
      </c>
      <c r="G22" s="43" t="s">
        <v>2295</v>
      </c>
      <c r="H22" s="43" t="s">
        <v>2296</v>
      </c>
      <c r="I22" s="43" t="s">
        <v>1812</v>
      </c>
      <c r="J22" s="43" t="s">
        <v>2226</v>
      </c>
      <c r="K22" s="43" t="s">
        <v>1812</v>
      </c>
      <c r="L22" s="43" t="s">
        <v>1810</v>
      </c>
      <c r="M22" s="43" t="s">
        <v>2294</v>
      </c>
      <c r="N22" s="43" t="s">
        <v>2295</v>
      </c>
      <c r="O22" s="43" t="s">
        <v>2296</v>
      </c>
      <c r="P22" s="43" t="s">
        <v>1812</v>
      </c>
      <c r="Q22" s="43" t="s">
        <v>1812</v>
      </c>
      <c r="R22" s="43" t="s">
        <v>1812</v>
      </c>
      <c r="S22" s="43" t="s">
        <v>1812</v>
      </c>
      <c r="T22" s="43" t="s">
        <v>2226</v>
      </c>
      <c r="U22" s="43" t="s">
        <v>1812</v>
      </c>
      <c r="V22" s="43" t="s">
        <v>1810</v>
      </c>
      <c r="W22" s="43" t="s">
        <v>2294</v>
      </c>
      <c r="X22" s="43" t="s">
        <v>2295</v>
      </c>
      <c r="Y22" s="43" t="s">
        <v>2296</v>
      </c>
      <c r="Z22" s="43" t="s">
        <v>1812</v>
      </c>
      <c r="AA22" s="43" t="s">
        <v>2226</v>
      </c>
      <c r="AB22" s="43" t="s">
        <v>1812</v>
      </c>
      <c r="AC22" s="43" t="s">
        <v>1810</v>
      </c>
      <c r="AD22" s="43" t="s">
        <v>2294</v>
      </c>
      <c r="AE22" s="43" t="s">
        <v>2295</v>
      </c>
      <c r="AF22" s="43" t="s">
        <v>2296</v>
      </c>
      <c r="AG22" s="43" t="s">
        <v>1812</v>
      </c>
      <c r="AH22" s="43" t="s">
        <v>1812</v>
      </c>
      <c r="AI22" s="43" t="s">
        <v>1812</v>
      </c>
      <c r="AJ22" s="43" t="s">
        <v>1812</v>
      </c>
      <c r="AK22" s="43" t="s">
        <v>2226</v>
      </c>
      <c r="AL22" s="43" t="s">
        <v>2297</v>
      </c>
      <c r="AM22" s="43" t="s">
        <v>2297</v>
      </c>
      <c r="AN22" s="43" t="s">
        <v>2226</v>
      </c>
      <c r="AO22" s="43" t="s">
        <v>2226</v>
      </c>
      <c r="AP22" s="43" t="s">
        <v>2226</v>
      </c>
      <c r="AQ22" s="43" t="s">
        <v>2226</v>
      </c>
      <c r="AR22" s="43" t="s">
        <v>2226</v>
      </c>
      <c r="AS22" s="43" t="s">
        <v>2297</v>
      </c>
      <c r="AT22" s="43" t="s">
        <v>2298</v>
      </c>
      <c r="AU22" s="43" t="s">
        <v>2299</v>
      </c>
      <c r="AV22" s="43" t="s">
        <v>2300</v>
      </c>
      <c r="AW22" s="43" t="s">
        <v>2300</v>
      </c>
      <c r="AX22" s="43" t="s">
        <v>2300</v>
      </c>
      <c r="AY22" s="43" t="s">
        <v>2300</v>
      </c>
      <c r="AZ22" s="43" t="s">
        <v>2300</v>
      </c>
      <c r="BA22" s="43" t="s">
        <v>2300</v>
      </c>
      <c r="BB22" s="43" t="s">
        <v>2297</v>
      </c>
      <c r="BC22" s="43" t="s">
        <v>2297</v>
      </c>
      <c r="BD22" s="43" t="s">
        <v>2299</v>
      </c>
      <c r="BE22" s="43" t="s">
        <v>2299</v>
      </c>
      <c r="BF22" s="43" t="s">
        <v>2299</v>
      </c>
      <c r="BG22" s="43" t="s">
        <v>2301</v>
      </c>
      <c r="BH22" s="43" t="s">
        <v>2301</v>
      </c>
      <c r="BI22" s="43" t="s">
        <v>2301</v>
      </c>
      <c r="BJ22" s="43" t="s">
        <v>2301</v>
      </c>
      <c r="BK22" s="43" t="s">
        <v>2302</v>
      </c>
      <c r="BM22" s="43" t="s">
        <v>2226</v>
      </c>
      <c r="BN22" s="43" t="s">
        <v>2226</v>
      </c>
      <c r="BO22" s="43" t="s">
        <v>2300</v>
      </c>
      <c r="BP22" s="43" t="s">
        <v>2300</v>
      </c>
      <c r="BQ22" s="43" t="s">
        <v>2300</v>
      </c>
    </row>
    <row r="23" spans="1:69">
      <c r="A23" s="24" t="s">
        <v>2303</v>
      </c>
      <c r="B23" s="43" t="s">
        <v>2299</v>
      </c>
      <c r="C23" s="43" t="s">
        <v>2299</v>
      </c>
      <c r="D23" s="43" t="s">
        <v>1812</v>
      </c>
      <c r="E23" s="43" t="s">
        <v>1812</v>
      </c>
      <c r="F23" s="43" t="s">
        <v>1812</v>
      </c>
      <c r="G23" s="43" t="s">
        <v>2304</v>
      </c>
      <c r="H23" s="43" t="s">
        <v>2305</v>
      </c>
      <c r="I23" s="43" t="s">
        <v>2296</v>
      </c>
      <c r="J23" s="43" t="s">
        <v>2299</v>
      </c>
      <c r="K23" s="43" t="s">
        <v>1812</v>
      </c>
      <c r="L23" s="43" t="s">
        <v>1812</v>
      </c>
      <c r="M23" s="43" t="s">
        <v>1812</v>
      </c>
      <c r="N23" s="43" t="s">
        <v>2304</v>
      </c>
      <c r="O23" s="43" t="s">
        <v>2305</v>
      </c>
      <c r="P23" s="43" t="s">
        <v>2296</v>
      </c>
      <c r="Q23" s="43" t="s">
        <v>2296</v>
      </c>
      <c r="R23" s="43" t="s">
        <v>2296</v>
      </c>
      <c r="S23" s="43" t="s">
        <v>2296</v>
      </c>
      <c r="T23" s="43" t="s">
        <v>2299</v>
      </c>
      <c r="U23" s="43" t="s">
        <v>1812</v>
      </c>
      <c r="V23" s="43" t="s">
        <v>1812</v>
      </c>
      <c r="W23" s="43" t="s">
        <v>1812</v>
      </c>
      <c r="X23" s="43" t="s">
        <v>2304</v>
      </c>
      <c r="Y23" s="43" t="s">
        <v>2305</v>
      </c>
      <c r="Z23" s="43" t="s">
        <v>2296</v>
      </c>
      <c r="AA23" s="43" t="s">
        <v>2299</v>
      </c>
      <c r="AB23" s="43" t="s">
        <v>1812</v>
      </c>
      <c r="AC23" s="43" t="s">
        <v>1812</v>
      </c>
      <c r="AD23" s="43" t="s">
        <v>1812</v>
      </c>
      <c r="AE23" s="43" t="s">
        <v>2304</v>
      </c>
      <c r="AF23" s="43" t="s">
        <v>2305</v>
      </c>
      <c r="AG23" s="43" t="s">
        <v>2296</v>
      </c>
      <c r="AH23" s="43" t="s">
        <v>2296</v>
      </c>
      <c r="AI23" s="43" t="s">
        <v>2296</v>
      </c>
      <c r="AJ23" s="43" t="s">
        <v>2296</v>
      </c>
      <c r="AK23" s="43" t="s">
        <v>2299</v>
      </c>
      <c r="AL23" s="43" t="s">
        <v>2299</v>
      </c>
      <c r="AM23" s="43" t="s">
        <v>2299</v>
      </c>
      <c r="AN23" s="43" t="s">
        <v>2299</v>
      </c>
      <c r="AO23" s="43" t="s">
        <v>2299</v>
      </c>
      <c r="AP23" s="43" t="s">
        <v>2299</v>
      </c>
      <c r="AQ23" s="43" t="s">
        <v>2299</v>
      </c>
      <c r="AR23" s="43" t="s">
        <v>2306</v>
      </c>
      <c r="AS23" s="43" t="s">
        <v>2298</v>
      </c>
      <c r="AT23" s="43" t="s">
        <v>2306</v>
      </c>
      <c r="AU23" s="43" t="s">
        <v>2298</v>
      </c>
      <c r="AV23" s="43" t="s">
        <v>2299</v>
      </c>
      <c r="AW23" s="43" t="s">
        <v>2299</v>
      </c>
      <c r="AX23" s="43" t="s">
        <v>2299</v>
      </c>
      <c r="AY23" s="43" t="s">
        <v>2299</v>
      </c>
      <c r="AZ23" s="43" t="s">
        <v>2299</v>
      </c>
      <c r="BA23" s="43" t="s">
        <v>2299</v>
      </c>
      <c r="BB23" s="43" t="s">
        <v>2300</v>
      </c>
      <c r="BC23" s="43" t="s">
        <v>2299</v>
      </c>
      <c r="BD23" s="43" t="s">
        <v>2297</v>
      </c>
      <c r="BE23" s="43" t="s">
        <v>2298</v>
      </c>
      <c r="BF23" s="43" t="s">
        <v>2298</v>
      </c>
      <c r="BG23" s="43" t="s">
        <v>2299</v>
      </c>
      <c r="BH23" s="43" t="s">
        <v>2299</v>
      </c>
      <c r="BI23" s="43" t="s">
        <v>2299</v>
      </c>
      <c r="BJ23" s="43" t="s">
        <v>2299</v>
      </c>
      <c r="BK23" s="43" t="s">
        <v>2299</v>
      </c>
      <c r="BM23" s="43" t="s">
        <v>2299</v>
      </c>
      <c r="BN23" s="43" t="s">
        <v>2299</v>
      </c>
      <c r="BO23" s="43" t="s">
        <v>2299</v>
      </c>
      <c r="BP23" s="43" t="s">
        <v>2299</v>
      </c>
      <c r="BQ23" s="43" t="s">
        <v>2299</v>
      </c>
    </row>
    <row r="24" spans="1:69">
      <c r="A24" s="24" t="s">
        <v>2307</v>
      </c>
      <c r="B24" s="24" t="s">
        <v>1868</v>
      </c>
      <c r="C24" s="24" t="s">
        <v>1868</v>
      </c>
      <c r="D24" s="24" t="s">
        <v>1868</v>
      </c>
      <c r="E24" s="24" t="s">
        <v>1868</v>
      </c>
      <c r="F24" s="24" t="s">
        <v>1868</v>
      </c>
      <c r="G24" s="24" t="s">
        <v>1868</v>
      </c>
      <c r="H24" s="24" t="s">
        <v>1868</v>
      </c>
      <c r="I24" s="24" t="s">
        <v>1868</v>
      </c>
      <c r="J24" s="24" t="s">
        <v>1868</v>
      </c>
      <c r="K24" s="24" t="s">
        <v>1868</v>
      </c>
      <c r="L24" s="24" t="s">
        <v>1868</v>
      </c>
      <c r="M24" s="24" t="s">
        <v>1868</v>
      </c>
      <c r="N24" s="24" t="s">
        <v>1868</v>
      </c>
      <c r="O24" s="24" t="s">
        <v>1868</v>
      </c>
      <c r="P24" s="24" t="s">
        <v>1868</v>
      </c>
      <c r="Q24" s="24" t="s">
        <v>1868</v>
      </c>
      <c r="R24" s="24" t="s">
        <v>1868</v>
      </c>
      <c r="S24" s="24" t="s">
        <v>1868</v>
      </c>
      <c r="T24" s="24" t="s">
        <v>2308</v>
      </c>
      <c r="U24" s="24" t="s">
        <v>2308</v>
      </c>
      <c r="V24" s="24" t="s">
        <v>2308</v>
      </c>
      <c r="W24" s="24" t="s">
        <v>2308</v>
      </c>
      <c r="X24" s="24" t="s">
        <v>2308</v>
      </c>
      <c r="Y24" s="24" t="s">
        <v>2308</v>
      </c>
      <c r="Z24" s="24" t="s">
        <v>2308</v>
      </c>
      <c r="AA24" s="24" t="s">
        <v>2308</v>
      </c>
      <c r="AB24" s="24" t="s">
        <v>2308</v>
      </c>
      <c r="AC24" s="24" t="s">
        <v>2308</v>
      </c>
      <c r="AD24" s="24" t="s">
        <v>2308</v>
      </c>
      <c r="AE24" s="24" t="s">
        <v>2308</v>
      </c>
      <c r="AF24" s="24" t="s">
        <v>2308</v>
      </c>
      <c r="AG24" s="24" t="s">
        <v>2308</v>
      </c>
      <c r="AH24" s="24" t="s">
        <v>2308</v>
      </c>
      <c r="AI24" s="24" t="s">
        <v>2308</v>
      </c>
      <c r="AJ24" s="24" t="s">
        <v>2308</v>
      </c>
      <c r="AK24" s="24" t="s">
        <v>1868</v>
      </c>
      <c r="AL24" s="24" t="s">
        <v>1868</v>
      </c>
      <c r="AM24" s="24" t="s">
        <v>2308</v>
      </c>
      <c r="AN24" s="24" t="s">
        <v>1868</v>
      </c>
      <c r="AO24" s="24" t="s">
        <v>1868</v>
      </c>
      <c r="AP24" s="24" t="s">
        <v>1868</v>
      </c>
      <c r="AQ24" s="24" t="s">
        <v>2308</v>
      </c>
      <c r="AR24" s="24" t="s">
        <v>2308</v>
      </c>
      <c r="AS24" s="24" t="s">
        <v>2308</v>
      </c>
      <c r="AT24" s="24" t="s">
        <v>2308</v>
      </c>
      <c r="AU24" s="24" t="s">
        <v>2308</v>
      </c>
      <c r="AV24" s="24" t="s">
        <v>1868</v>
      </c>
      <c r="AW24" s="24" t="s">
        <v>1868</v>
      </c>
      <c r="AX24" s="24" t="s">
        <v>1868</v>
      </c>
      <c r="AY24" s="24" t="s">
        <v>1868</v>
      </c>
      <c r="AZ24" s="24" t="s">
        <v>1868</v>
      </c>
      <c r="BA24" s="24" t="s">
        <v>2308</v>
      </c>
      <c r="BB24" s="24" t="s">
        <v>1868</v>
      </c>
      <c r="BC24" s="24" t="s">
        <v>1868</v>
      </c>
      <c r="BD24" s="24" t="s">
        <v>1868</v>
      </c>
      <c r="BE24" s="24" t="s">
        <v>1868</v>
      </c>
      <c r="BF24" s="24" t="s">
        <v>1868</v>
      </c>
      <c r="BG24" s="24" t="s">
        <v>2308</v>
      </c>
      <c r="BH24" s="24" t="s">
        <v>2308</v>
      </c>
      <c r="BI24" s="24" t="s">
        <v>2308</v>
      </c>
      <c r="BJ24" s="24" t="s">
        <v>2308</v>
      </c>
      <c r="BK24" s="24" t="s">
        <v>1868</v>
      </c>
      <c r="BM24" s="24" t="s">
        <v>2308</v>
      </c>
      <c r="BN24" s="24" t="s">
        <v>1868</v>
      </c>
      <c r="BO24" s="24" t="s">
        <v>1868</v>
      </c>
      <c r="BP24" s="24" t="s">
        <v>1868</v>
      </c>
      <c r="BQ24" s="24" t="s">
        <v>1868</v>
      </c>
    </row>
    <row r="25" spans="1:69">
      <c r="A25" s="24" t="s">
        <v>2309</v>
      </c>
      <c r="B25" s="24"/>
      <c r="C25" s="24">
        <v>2000</v>
      </c>
      <c r="D25" s="24">
        <v>2000</v>
      </c>
      <c r="E25" s="24">
        <v>2000</v>
      </c>
      <c r="F25" s="24">
        <v>2000</v>
      </c>
      <c r="G25" s="24">
        <v>2000</v>
      </c>
      <c r="H25" s="24">
        <v>2000</v>
      </c>
      <c r="I25" s="24">
        <v>2000</v>
      </c>
      <c r="J25" s="24">
        <v>2000</v>
      </c>
      <c r="K25" s="24">
        <v>2000</v>
      </c>
      <c r="L25" s="24">
        <v>2000</v>
      </c>
      <c r="M25" s="24">
        <v>2000</v>
      </c>
      <c r="N25" s="24">
        <v>2000</v>
      </c>
      <c r="O25" s="24">
        <v>2000</v>
      </c>
      <c r="P25" s="24">
        <v>2000</v>
      </c>
      <c r="Q25" s="24">
        <v>2000</v>
      </c>
      <c r="R25" s="24">
        <v>2000</v>
      </c>
      <c r="S25" s="24">
        <v>2000</v>
      </c>
      <c r="T25" s="24">
        <v>5</v>
      </c>
      <c r="U25" s="24">
        <v>5</v>
      </c>
      <c r="V25" s="24">
        <v>5</v>
      </c>
      <c r="W25" s="24">
        <v>5</v>
      </c>
      <c r="X25" s="24">
        <v>5</v>
      </c>
      <c r="Y25" s="24">
        <v>5</v>
      </c>
      <c r="Z25" s="24">
        <v>5</v>
      </c>
      <c r="AA25" s="24">
        <v>5</v>
      </c>
      <c r="AB25" s="24">
        <v>5</v>
      </c>
      <c r="AC25" s="24">
        <v>5</v>
      </c>
      <c r="AD25" s="24">
        <v>5</v>
      </c>
      <c r="AE25" s="24">
        <v>5</v>
      </c>
      <c r="AF25" s="24">
        <v>5</v>
      </c>
      <c r="AG25" s="24">
        <v>5</v>
      </c>
      <c r="AH25" s="24">
        <v>5</v>
      </c>
      <c r="AI25" s="24">
        <v>10</v>
      </c>
      <c r="AJ25" s="24">
        <v>10</v>
      </c>
      <c r="AK25" s="24">
        <v>150</v>
      </c>
      <c r="AL25" s="24">
        <v>0</v>
      </c>
      <c r="AM25" s="24">
        <v>15</v>
      </c>
      <c r="AN25" s="24">
        <v>150</v>
      </c>
      <c r="AO25" s="24">
        <v>150</v>
      </c>
      <c r="AP25" s="24">
        <v>150</v>
      </c>
      <c r="AQ25" s="24">
        <v>150</v>
      </c>
      <c r="AR25" s="24">
        <v>50</v>
      </c>
      <c r="AS25" s="24">
        <v>10</v>
      </c>
      <c r="AT25" s="24">
        <v>10</v>
      </c>
      <c r="AU25" s="24">
        <v>10</v>
      </c>
      <c r="AV25">
        <v>250</v>
      </c>
      <c r="AW25">
        <v>0</v>
      </c>
      <c r="AX25">
        <v>250</v>
      </c>
      <c r="AY25">
        <v>250</v>
      </c>
      <c r="AZ25">
        <v>250</v>
      </c>
      <c r="BA25">
        <v>150</v>
      </c>
      <c r="BB25">
        <v>250</v>
      </c>
      <c r="BC25">
        <v>250</v>
      </c>
      <c r="BD25">
        <v>250</v>
      </c>
      <c r="BE25">
        <v>250</v>
      </c>
      <c r="BF25">
        <v>250</v>
      </c>
      <c r="BG25" s="24">
        <v>25</v>
      </c>
      <c r="BH25" s="24">
        <v>25</v>
      </c>
      <c r="BI25" s="24">
        <v>25</v>
      </c>
      <c r="BJ25" s="24">
        <v>25</v>
      </c>
      <c r="BK25">
        <v>250</v>
      </c>
      <c r="BM25" s="24">
        <v>25</v>
      </c>
      <c r="BN25" s="24">
        <v>150</v>
      </c>
      <c r="BO25">
        <v>250</v>
      </c>
      <c r="BP25">
        <v>250</v>
      </c>
      <c r="BQ25">
        <v>250</v>
      </c>
    </row>
    <row r="26" spans="1:69">
      <c r="A26" s="24" t="s">
        <v>2310</v>
      </c>
      <c r="B26" s="24">
        <v>5</v>
      </c>
      <c r="C26" s="24">
        <v>5</v>
      </c>
      <c r="D26" s="24">
        <v>5</v>
      </c>
      <c r="E26" s="24">
        <v>5</v>
      </c>
      <c r="F26" s="24">
        <v>5</v>
      </c>
      <c r="G26" s="24">
        <v>5</v>
      </c>
      <c r="H26" s="24">
        <v>5</v>
      </c>
      <c r="I26" s="24">
        <v>5</v>
      </c>
      <c r="J26" s="24">
        <v>5</v>
      </c>
      <c r="K26" s="24">
        <v>5</v>
      </c>
      <c r="L26" s="24">
        <v>5</v>
      </c>
      <c r="M26" s="24">
        <v>5</v>
      </c>
      <c r="N26" s="24">
        <v>5</v>
      </c>
      <c r="O26" s="24">
        <v>5</v>
      </c>
      <c r="P26" s="24">
        <v>5</v>
      </c>
      <c r="Q26" s="24">
        <v>5</v>
      </c>
      <c r="R26" s="24">
        <v>5</v>
      </c>
      <c r="S26" s="24">
        <v>5</v>
      </c>
      <c r="T26" s="24">
        <v>5</v>
      </c>
      <c r="U26" s="24">
        <v>5</v>
      </c>
      <c r="V26" s="24">
        <v>5</v>
      </c>
      <c r="W26" s="24">
        <v>5</v>
      </c>
      <c r="X26" s="24">
        <v>5</v>
      </c>
      <c r="Y26" s="24">
        <v>5</v>
      </c>
      <c r="Z26" s="24">
        <v>5</v>
      </c>
      <c r="AA26" s="24">
        <v>5</v>
      </c>
      <c r="AB26" s="24">
        <v>5</v>
      </c>
      <c r="AC26" s="24">
        <v>5</v>
      </c>
      <c r="AD26" s="24">
        <v>5</v>
      </c>
      <c r="AE26" s="24">
        <v>5</v>
      </c>
      <c r="AF26" s="24">
        <v>5</v>
      </c>
      <c r="AG26" s="24">
        <v>5</v>
      </c>
      <c r="AH26" s="24">
        <v>5</v>
      </c>
      <c r="AI26" s="24">
        <v>5</v>
      </c>
      <c r="AJ26" s="24">
        <v>5</v>
      </c>
      <c r="AK26" s="24">
        <v>5</v>
      </c>
      <c r="AL26" s="24">
        <v>5</v>
      </c>
      <c r="AM26" s="24">
        <v>0</v>
      </c>
      <c r="AN26" s="24">
        <v>5</v>
      </c>
      <c r="AO26" s="24">
        <v>5</v>
      </c>
      <c r="AP26" s="24">
        <v>5</v>
      </c>
      <c r="AQ26" s="24">
        <v>5</v>
      </c>
      <c r="AR26" s="24">
        <v>5</v>
      </c>
      <c r="AS26" s="24">
        <v>5</v>
      </c>
      <c r="AT26" s="24">
        <v>5</v>
      </c>
      <c r="AU26" s="24">
        <v>5</v>
      </c>
      <c r="AV26">
        <v>3</v>
      </c>
      <c r="AW26">
        <v>3</v>
      </c>
      <c r="AX26">
        <v>0</v>
      </c>
      <c r="AY26">
        <v>3</v>
      </c>
      <c r="AZ26">
        <v>3</v>
      </c>
      <c r="BA26">
        <v>3</v>
      </c>
      <c r="BB26">
        <v>3</v>
      </c>
      <c r="BC26">
        <v>3</v>
      </c>
      <c r="BD26">
        <v>3</v>
      </c>
      <c r="BE26">
        <v>3</v>
      </c>
      <c r="BF26">
        <v>3</v>
      </c>
      <c r="BG26" s="24">
        <v>5</v>
      </c>
      <c r="BH26" s="24">
        <v>5</v>
      </c>
      <c r="BI26" s="24">
        <v>5</v>
      </c>
      <c r="BJ26" s="24">
        <v>5</v>
      </c>
      <c r="BK26">
        <v>3</v>
      </c>
      <c r="BM26" s="24">
        <v>5</v>
      </c>
      <c r="BN26" s="24">
        <v>5</v>
      </c>
      <c r="BO26">
        <v>3</v>
      </c>
      <c r="BP26">
        <v>3</v>
      </c>
      <c r="BQ26">
        <v>3</v>
      </c>
    </row>
    <row r="27" spans="1:69">
      <c r="A27" s="24" t="s">
        <v>2311</v>
      </c>
      <c r="B27" s="24">
        <v>5</v>
      </c>
      <c r="C27" s="24">
        <v>5</v>
      </c>
      <c r="D27" s="24">
        <v>5</v>
      </c>
      <c r="E27" s="24">
        <v>5</v>
      </c>
      <c r="F27" s="24">
        <v>5</v>
      </c>
      <c r="G27" s="24">
        <v>5</v>
      </c>
      <c r="H27" s="24">
        <v>5</v>
      </c>
      <c r="I27" s="24">
        <v>5</v>
      </c>
      <c r="J27" s="24">
        <v>5</v>
      </c>
      <c r="K27" s="24">
        <v>5</v>
      </c>
      <c r="L27" s="24">
        <v>5</v>
      </c>
      <c r="M27" s="24">
        <v>5</v>
      </c>
      <c r="N27" s="24">
        <v>5</v>
      </c>
      <c r="O27" s="24">
        <v>5</v>
      </c>
      <c r="P27" s="24">
        <v>5</v>
      </c>
      <c r="Q27" s="24">
        <v>5</v>
      </c>
      <c r="R27" s="24">
        <v>5</v>
      </c>
      <c r="S27" s="24">
        <v>5</v>
      </c>
      <c r="T27" s="24">
        <v>5</v>
      </c>
      <c r="U27" s="24">
        <v>5</v>
      </c>
      <c r="V27" s="24">
        <v>5</v>
      </c>
      <c r="W27" s="24">
        <v>5</v>
      </c>
      <c r="X27" s="24">
        <v>5</v>
      </c>
      <c r="Y27" s="24">
        <v>5</v>
      </c>
      <c r="Z27" s="24">
        <v>5</v>
      </c>
      <c r="AA27" s="24">
        <v>5</v>
      </c>
      <c r="AB27" s="24">
        <v>5</v>
      </c>
      <c r="AC27" s="24">
        <v>5</v>
      </c>
      <c r="AD27" s="24">
        <v>5</v>
      </c>
      <c r="AE27" s="24">
        <v>5</v>
      </c>
      <c r="AF27" s="24">
        <v>5</v>
      </c>
      <c r="AG27" s="24">
        <v>5</v>
      </c>
      <c r="AH27" s="24">
        <v>5</v>
      </c>
      <c r="AI27" s="24">
        <v>5</v>
      </c>
      <c r="AJ27" s="24">
        <v>5</v>
      </c>
      <c r="AK27" s="24">
        <v>5</v>
      </c>
      <c r="AL27" s="24">
        <v>5</v>
      </c>
      <c r="AM27" s="24">
        <v>5</v>
      </c>
      <c r="AN27" s="24">
        <v>0</v>
      </c>
      <c r="AO27" s="24">
        <v>10</v>
      </c>
      <c r="AP27" s="24">
        <v>5</v>
      </c>
      <c r="AQ27" s="24">
        <v>5</v>
      </c>
      <c r="AR27" s="24">
        <v>5</v>
      </c>
      <c r="AS27" s="24">
        <v>5</v>
      </c>
      <c r="AT27" s="24">
        <v>5</v>
      </c>
      <c r="AU27" s="24">
        <v>5</v>
      </c>
      <c r="AV27">
        <v>3</v>
      </c>
      <c r="AW27">
        <v>3</v>
      </c>
      <c r="AX27">
        <v>3</v>
      </c>
      <c r="AY27">
        <v>0</v>
      </c>
      <c r="AZ27">
        <v>6</v>
      </c>
      <c r="BA27">
        <v>3</v>
      </c>
      <c r="BB27">
        <v>3</v>
      </c>
      <c r="BC27">
        <v>3</v>
      </c>
      <c r="BD27">
        <v>3</v>
      </c>
      <c r="BE27">
        <v>3</v>
      </c>
      <c r="BF27">
        <v>3</v>
      </c>
      <c r="BG27" s="24">
        <v>5</v>
      </c>
      <c r="BH27" s="24">
        <v>5</v>
      </c>
      <c r="BI27" s="24">
        <v>5</v>
      </c>
      <c r="BJ27" s="24">
        <v>5</v>
      </c>
      <c r="BK27">
        <v>3</v>
      </c>
      <c r="BM27" s="24">
        <v>5</v>
      </c>
      <c r="BN27" s="24">
        <v>5</v>
      </c>
      <c r="BO27">
        <v>3</v>
      </c>
      <c r="BP27">
        <v>3</v>
      </c>
      <c r="BQ27">
        <v>3</v>
      </c>
    </row>
    <row r="28" spans="1:69">
      <c r="A28" s="24" t="s">
        <v>2312</v>
      </c>
      <c r="B28" s="24">
        <v>300</v>
      </c>
      <c r="C28" s="24">
        <v>300</v>
      </c>
      <c r="D28" s="24">
        <v>0</v>
      </c>
      <c r="E28" s="24">
        <v>0</v>
      </c>
      <c r="F28" s="24">
        <v>0</v>
      </c>
      <c r="G28" s="24">
        <v>0</v>
      </c>
      <c r="H28" s="24">
        <v>0</v>
      </c>
      <c r="I28" s="24">
        <v>0</v>
      </c>
      <c r="J28" s="24">
        <v>300</v>
      </c>
      <c r="K28" s="24">
        <v>0</v>
      </c>
      <c r="L28" s="24">
        <v>0</v>
      </c>
      <c r="M28" s="24">
        <v>0</v>
      </c>
      <c r="N28" s="24">
        <v>0</v>
      </c>
      <c r="O28" s="24">
        <v>0</v>
      </c>
      <c r="P28" s="24">
        <v>0</v>
      </c>
      <c r="Q28" s="24">
        <v>0</v>
      </c>
      <c r="R28" s="24">
        <v>0</v>
      </c>
      <c r="S28" s="24">
        <v>0</v>
      </c>
      <c r="T28" s="24">
        <v>300</v>
      </c>
      <c r="U28" s="24">
        <v>0</v>
      </c>
      <c r="V28" s="24">
        <v>0</v>
      </c>
      <c r="W28" s="24">
        <v>0</v>
      </c>
      <c r="X28" s="24">
        <v>0</v>
      </c>
      <c r="Y28" s="24">
        <v>0</v>
      </c>
      <c r="Z28" s="24">
        <v>0</v>
      </c>
      <c r="AA28" s="24">
        <v>300</v>
      </c>
      <c r="AB28" s="24">
        <v>0</v>
      </c>
      <c r="AC28" s="24">
        <v>0</v>
      </c>
      <c r="AD28" s="24">
        <v>0</v>
      </c>
      <c r="AE28" s="24">
        <v>0</v>
      </c>
      <c r="AF28" s="24">
        <v>0</v>
      </c>
      <c r="AG28" s="24">
        <v>0</v>
      </c>
      <c r="AH28" s="24">
        <v>0</v>
      </c>
      <c r="AI28" s="24">
        <v>0</v>
      </c>
      <c r="AJ28" s="24">
        <v>0</v>
      </c>
      <c r="AK28" s="24">
        <v>300</v>
      </c>
      <c r="AL28" s="24">
        <v>300</v>
      </c>
      <c r="AM28" s="24">
        <v>300</v>
      </c>
      <c r="AN28" s="24">
        <v>300</v>
      </c>
      <c r="AO28" s="24">
        <v>300</v>
      </c>
      <c r="AP28" s="24">
        <v>300</v>
      </c>
      <c r="AQ28" s="24">
        <v>300</v>
      </c>
      <c r="AR28" s="24">
        <v>150</v>
      </c>
      <c r="AS28" s="24">
        <v>150</v>
      </c>
      <c r="AT28" s="24">
        <v>150</v>
      </c>
      <c r="AU28" s="24">
        <v>150</v>
      </c>
      <c r="AV28">
        <v>500</v>
      </c>
      <c r="AW28">
        <v>500</v>
      </c>
      <c r="AX28">
        <v>500</v>
      </c>
      <c r="AY28">
        <v>500</v>
      </c>
      <c r="AZ28">
        <v>500</v>
      </c>
      <c r="BA28">
        <v>500</v>
      </c>
      <c r="BB28">
        <v>500</v>
      </c>
      <c r="BC28">
        <v>500</v>
      </c>
      <c r="BD28">
        <v>500</v>
      </c>
      <c r="BE28">
        <v>500</v>
      </c>
      <c r="BF28">
        <v>500</v>
      </c>
      <c r="BG28" s="24">
        <v>300</v>
      </c>
      <c r="BH28" s="24">
        <v>300</v>
      </c>
      <c r="BI28" s="24">
        <v>300</v>
      </c>
      <c r="BJ28" s="24">
        <v>300</v>
      </c>
      <c r="BK28">
        <v>500</v>
      </c>
      <c r="BM28" s="24">
        <v>0</v>
      </c>
      <c r="BN28" s="24">
        <v>300</v>
      </c>
      <c r="BO28">
        <v>0</v>
      </c>
      <c r="BP28">
        <v>500</v>
      </c>
      <c r="BQ28">
        <v>500</v>
      </c>
    </row>
    <row r="29" spans="1:69">
      <c r="A29" s="24" t="s">
        <v>1849</v>
      </c>
      <c r="B29" s="24" t="s">
        <v>278</v>
      </c>
      <c r="C29" s="24" t="s">
        <v>278</v>
      </c>
      <c r="D29" s="24" t="s">
        <v>278</v>
      </c>
      <c r="E29" s="24" t="s">
        <v>278</v>
      </c>
      <c r="F29" s="24" t="s">
        <v>278</v>
      </c>
      <c r="G29" s="24" t="s">
        <v>278</v>
      </c>
      <c r="H29" s="24" t="s">
        <v>278</v>
      </c>
      <c r="I29" s="24" t="s">
        <v>278</v>
      </c>
      <c r="J29" s="24" t="s">
        <v>278</v>
      </c>
      <c r="K29" s="24" t="s">
        <v>278</v>
      </c>
      <c r="L29" s="24" t="s">
        <v>278</v>
      </c>
      <c r="M29" s="24" t="s">
        <v>278</v>
      </c>
      <c r="N29" s="24" t="s">
        <v>278</v>
      </c>
      <c r="O29" s="24" t="s">
        <v>278</v>
      </c>
      <c r="P29" s="24" t="s">
        <v>278</v>
      </c>
      <c r="Q29" s="24" t="s">
        <v>278</v>
      </c>
      <c r="R29" s="24" t="s">
        <v>278</v>
      </c>
      <c r="S29" s="24" t="s">
        <v>278</v>
      </c>
      <c r="T29" s="24" t="s">
        <v>278</v>
      </c>
      <c r="U29" s="24" t="s">
        <v>278</v>
      </c>
      <c r="V29" s="24" t="s">
        <v>278</v>
      </c>
      <c r="W29" s="24" t="s">
        <v>278</v>
      </c>
      <c r="X29" s="24" t="s">
        <v>278</v>
      </c>
      <c r="Y29" s="24" t="s">
        <v>278</v>
      </c>
      <c r="Z29" s="24" t="s">
        <v>278</v>
      </c>
      <c r="AA29" s="24" t="s">
        <v>278</v>
      </c>
      <c r="AB29" s="24" t="s">
        <v>278</v>
      </c>
      <c r="AC29" s="24" t="s">
        <v>278</v>
      </c>
      <c r="AD29" s="24" t="s">
        <v>278</v>
      </c>
      <c r="AE29" s="24" t="s">
        <v>278</v>
      </c>
      <c r="AF29" s="24" t="s">
        <v>278</v>
      </c>
      <c r="AG29" s="24" t="s">
        <v>278</v>
      </c>
      <c r="AH29" s="24" t="s">
        <v>278</v>
      </c>
      <c r="AI29" s="24" t="s">
        <v>278</v>
      </c>
      <c r="AJ29" s="24" t="s">
        <v>278</v>
      </c>
      <c r="AK29" s="24" t="s">
        <v>278</v>
      </c>
      <c r="AL29" s="24" t="s">
        <v>278</v>
      </c>
      <c r="AM29" s="24" t="s">
        <v>278</v>
      </c>
      <c r="AN29" s="24" t="s">
        <v>278</v>
      </c>
      <c r="AO29" s="24" t="s">
        <v>278</v>
      </c>
      <c r="AP29" s="24" t="s">
        <v>278</v>
      </c>
      <c r="AQ29" s="24" t="s">
        <v>278</v>
      </c>
      <c r="AR29" s="24" t="s">
        <v>278</v>
      </c>
      <c r="AS29" s="24" t="s">
        <v>278</v>
      </c>
      <c r="AT29" s="24" t="s">
        <v>278</v>
      </c>
      <c r="AU29" s="24" t="s">
        <v>278</v>
      </c>
      <c r="AV29" s="24" t="s">
        <v>278</v>
      </c>
      <c r="AW29" s="24" t="s">
        <v>278</v>
      </c>
      <c r="AX29" s="24" t="s">
        <v>278</v>
      </c>
      <c r="AY29" s="24" t="s">
        <v>278</v>
      </c>
      <c r="AZ29" s="24" t="s">
        <v>278</v>
      </c>
      <c r="BA29" s="24" t="s">
        <v>278</v>
      </c>
      <c r="BB29" s="24" t="s">
        <v>278</v>
      </c>
      <c r="BC29" s="24" t="s">
        <v>278</v>
      </c>
      <c r="BD29" s="24" t="s">
        <v>278</v>
      </c>
      <c r="BE29" s="24" t="s">
        <v>278</v>
      </c>
      <c r="BF29" s="24" t="s">
        <v>278</v>
      </c>
      <c r="BG29" s="24" t="s">
        <v>278</v>
      </c>
      <c r="BH29" s="24" t="s">
        <v>278</v>
      </c>
      <c r="BI29" s="24" t="s">
        <v>278</v>
      </c>
      <c r="BJ29" s="24" t="s">
        <v>278</v>
      </c>
      <c r="BK29" s="24" t="s">
        <v>278</v>
      </c>
      <c r="BL29" s="24" t="s">
        <v>278</v>
      </c>
      <c r="BM29" s="24" t="s">
        <v>278</v>
      </c>
      <c r="BN29" s="24" t="s">
        <v>278</v>
      </c>
      <c r="BO29" s="24" t="s">
        <v>278</v>
      </c>
      <c r="BP29" s="24" t="s">
        <v>2313</v>
      </c>
      <c r="BQ29" s="24" t="s">
        <v>278</v>
      </c>
    </row>
    <row r="30" s="17" customFormat="1" spans="1:1">
      <c r="A30" s="22" t="s">
        <v>2314</v>
      </c>
    </row>
    <row r="31" spans="1:69">
      <c r="A31" s="24" t="s">
        <v>2315</v>
      </c>
      <c r="B31" t="s">
        <v>66</v>
      </c>
      <c r="C31" t="s">
        <v>66</v>
      </c>
      <c r="D31" t="s">
        <v>66</v>
      </c>
      <c r="E31" t="s">
        <v>66</v>
      </c>
      <c r="F31" t="s">
        <v>66</v>
      </c>
      <c r="G31" t="s">
        <v>66</v>
      </c>
      <c r="H31" t="s">
        <v>66</v>
      </c>
      <c r="I31" t="s">
        <v>66</v>
      </c>
      <c r="J31" t="s">
        <v>66</v>
      </c>
      <c r="K31" t="s">
        <v>66</v>
      </c>
      <c r="L31" t="s">
        <v>66</v>
      </c>
      <c r="M31" t="s">
        <v>66</v>
      </c>
      <c r="N31" t="s">
        <v>66</v>
      </c>
      <c r="O31" t="s">
        <v>66</v>
      </c>
      <c r="P31" t="s">
        <v>66</v>
      </c>
      <c r="Q31" t="s">
        <v>66</v>
      </c>
      <c r="R31" t="s">
        <v>65</v>
      </c>
      <c r="S31" t="s">
        <v>65</v>
      </c>
      <c r="T31" t="s">
        <v>66</v>
      </c>
      <c r="U31" t="s">
        <v>66</v>
      </c>
      <c r="V31" t="s">
        <v>66</v>
      </c>
      <c r="W31" t="s">
        <v>66</v>
      </c>
      <c r="X31" t="s">
        <v>66</v>
      </c>
      <c r="Y31" t="s">
        <v>66</v>
      </c>
      <c r="Z31" t="s">
        <v>66</v>
      </c>
      <c r="AA31" t="s">
        <v>66</v>
      </c>
      <c r="AB31" t="s">
        <v>66</v>
      </c>
      <c r="AC31" t="s">
        <v>66</v>
      </c>
      <c r="AD31" t="s">
        <v>66</v>
      </c>
      <c r="AE31" t="s">
        <v>66</v>
      </c>
      <c r="AF31" t="s">
        <v>66</v>
      </c>
      <c r="AG31" t="s">
        <v>66</v>
      </c>
      <c r="AH31" t="s">
        <v>66</v>
      </c>
      <c r="AI31" t="s">
        <v>65</v>
      </c>
      <c r="AJ31" t="s">
        <v>65</v>
      </c>
      <c r="AK31" t="s">
        <v>66</v>
      </c>
      <c r="AL31" t="s">
        <v>66</v>
      </c>
      <c r="AM31" t="s">
        <v>66</v>
      </c>
      <c r="AN31" t="s">
        <v>66</v>
      </c>
      <c r="AO31" t="s">
        <v>66</v>
      </c>
      <c r="AP31" t="s">
        <v>66</v>
      </c>
      <c r="AQ31" t="s">
        <v>66</v>
      </c>
      <c r="AR31" t="s">
        <v>66</v>
      </c>
      <c r="AS31" t="s">
        <v>66</v>
      </c>
      <c r="AT31" t="s">
        <v>66</v>
      </c>
      <c r="AU31" t="s">
        <v>66</v>
      </c>
      <c r="AV31" t="s">
        <v>66</v>
      </c>
      <c r="AW31" t="s">
        <v>66</v>
      </c>
      <c r="AX31" t="s">
        <v>66</v>
      </c>
      <c r="AY31" t="s">
        <v>66</v>
      </c>
      <c r="AZ31" t="s">
        <v>66</v>
      </c>
      <c r="BA31" t="s">
        <v>66</v>
      </c>
      <c r="BB31" t="s">
        <v>66</v>
      </c>
      <c r="BC31" t="s">
        <v>66</v>
      </c>
      <c r="BD31" t="s">
        <v>66</v>
      </c>
      <c r="BE31" t="s">
        <v>66</v>
      </c>
      <c r="BF31" t="s">
        <v>66</v>
      </c>
      <c r="BG31" t="s">
        <v>66</v>
      </c>
      <c r="BH31" t="s">
        <v>66</v>
      </c>
      <c r="BI31" t="s">
        <v>66</v>
      </c>
      <c r="BJ31" t="s">
        <v>66</v>
      </c>
      <c r="BK31" t="s">
        <v>66</v>
      </c>
      <c r="BL31" t="s">
        <v>65</v>
      </c>
      <c r="BM31" t="s">
        <v>66</v>
      </c>
      <c r="BN31" t="s">
        <v>66</v>
      </c>
      <c r="BO31" t="s">
        <v>66</v>
      </c>
      <c r="BP31" t="s">
        <v>66</v>
      </c>
      <c r="BQ31" t="s">
        <v>66</v>
      </c>
    </row>
    <row r="32" s="17" customFormat="1" spans="1:3">
      <c r="A32" s="22" t="s">
        <v>334</v>
      </c>
      <c r="B32" s="22"/>
      <c r="C32" s="22"/>
    </row>
    <row r="33" ht="29" spans="1:3">
      <c r="A33" s="32" t="s">
        <v>2010</v>
      </c>
      <c r="B33" s="11" t="s">
        <v>2084</v>
      </c>
      <c r="C33" s="11"/>
    </row>
    <row r="34" spans="1:2">
      <c r="A34" s="32" t="s">
        <v>2011</v>
      </c>
      <c r="B34" s="3" t="s">
        <v>54</v>
      </c>
    </row>
    <row r="35" spans="1:1">
      <c r="A35" t="s">
        <v>75</v>
      </c>
    </row>
  </sheetData>
  <conditionalFormatting sqref="B1:BQ1">
    <cfRule type="expression" dxfId="0" priority="3">
      <formula>OR(B$1="",B$1="Unexecuted")</formula>
    </cfRule>
    <cfRule type="expression" dxfId="1" priority="4">
      <formula>B1="Warning"</formula>
    </cfRule>
    <cfRule type="expression" dxfId="2" priority="5">
      <formula>B1=B4</formula>
    </cfRule>
    <cfRule type="expression" dxfId="3" priority="6">
      <formula>B1&lt;&gt;B4</formula>
    </cfRule>
  </conditionalFormatting>
  <conditionalFormatting sqref="AV15:BE15">
    <cfRule type="expression" dxfId="5" priority="2">
      <formula>AV$8="Detail"</formula>
    </cfRule>
  </conditionalFormatting>
  <conditionalFormatting sqref="R15 $A20:$XFD29">
    <cfRule type="expression" dxfId="5" priority="7">
      <formula>A$8="Detail"</formula>
    </cfRule>
  </conditionalFormatting>
  <dataValidations count="8">
    <dataValidation type="list" allowBlank="1" showInputMessage="1" showErrorMessage="1" sqref="B8:BQ8">
      <formula1>"New,Edit,Detail"</formula1>
    </dataValidation>
    <dataValidation type="list" allowBlank="1" showInputMessage="1" showErrorMessage="1" sqref="B11:BK11 BM11:BQ11">
      <formula1>"All,Cashback,Discount"</formula1>
    </dataValidation>
    <dataValidation type="list" allowBlank="1" showInputMessage="1" showErrorMessage="1" sqref="B12:BK12 BM12:BQ12">
      <formula1>"All,Nominal,Percentage"</formula1>
    </dataValidation>
    <dataValidation type="list" allowBlank="1" showInputMessage="1" showErrorMessage="1" sqref="B16:BK16 BM16:BQ16">
      <formula1>"All,Belum Terpakai,Terpakai Sebagian,Habis Terpakai"</formula1>
    </dataValidation>
    <dataValidation type="list" allowBlank="1" showInputMessage="1" showErrorMessage="1" sqref="B20:BK20 BM20:BQ20">
      <formula1>"Cashback,Discount"</formula1>
    </dataValidation>
    <dataValidation type="list" allowBlank="1" showInputMessage="1" showErrorMessage="1" sqref="B24:BK24 BM24:BQ24">
      <formula1>"Nominal,Percentage"</formula1>
    </dataValidation>
    <dataValidation type="list" allowBlank="1" showInputMessage="1" showErrorMessage="1" sqref="B30:AU30 BG30:BJ30 BM30:BN30">
      <formula1>"Active, Inactive"</formula1>
    </dataValidation>
    <dataValidation type="list" allowBlank="1" showInputMessage="1" showErrorMessage="1" sqref="B31:BQ31">
      <formula1>"Yes,No"</formula1>
    </dataValidation>
  </dataValidations>
  <pageMargins left="0.7" right="0.7" top="0.75" bottom="0.75" header="0.3" footer="0.3"/>
  <pageSetup paperSize="1" orientation="portrait" horizontalDpi="200" verticalDpi="200"/>
  <headerFooter/>
  <ignoredErrors>
    <ignoredError sqref="BL5" 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48"/>
  <sheetViews>
    <sheetView zoomScale="92" zoomScaleNormal="92" topLeftCell="A47" workbookViewId="0">
      <pane xSplit="1" topLeftCell="B1" activePane="topRight" state="frozen"/>
      <selection/>
      <selection pane="topRight" activeCell="C48" sqref="C48"/>
    </sheetView>
  </sheetViews>
  <sheetFormatPr defaultColWidth="42.1818181818182" defaultRowHeight="14.5"/>
  <cols>
    <col min="1" max="1" width="19.4545454545455" customWidth="1"/>
    <col min="2" max="2" width="19.4545454545455" style="105" customWidth="1"/>
    <col min="11" max="11" width="19.4545454545455" style="2" customWidth="1"/>
    <col min="12" max="12" width="19.4545454545455" style="1" customWidth="1"/>
    <col min="21" max="21" width="19.4545454545455" style="2" customWidth="1"/>
  </cols>
  <sheetData>
    <row r="1" spans="1:37">
      <c r="A1" t="s">
        <v>0</v>
      </c>
      <c r="B1" s="1" t="s">
        <v>96</v>
      </c>
      <c r="C1" t="s">
        <v>97</v>
      </c>
      <c r="D1" t="s">
        <v>97</v>
      </c>
      <c r="E1" t="s">
        <v>97</v>
      </c>
      <c r="F1" t="s">
        <v>97</v>
      </c>
      <c r="G1" t="s">
        <v>97</v>
      </c>
      <c r="H1" t="s">
        <v>97</v>
      </c>
      <c r="I1" t="s">
        <v>97</v>
      </c>
      <c r="J1" t="s">
        <v>97</v>
      </c>
      <c r="L1" s="1" t="s">
        <v>96</v>
      </c>
      <c r="M1" t="s">
        <v>97</v>
      </c>
      <c r="N1" t="s">
        <v>97</v>
      </c>
      <c r="O1" t="s">
        <v>97</v>
      </c>
      <c r="P1" t="s">
        <v>97</v>
      </c>
      <c r="Q1" t="s">
        <v>97</v>
      </c>
      <c r="R1" t="s">
        <v>97</v>
      </c>
      <c r="S1" t="s">
        <v>97</v>
      </c>
      <c r="T1" t="s">
        <v>97</v>
      </c>
      <c r="V1" t="s">
        <v>1</v>
      </c>
      <c r="W1" t="s">
        <v>98</v>
      </c>
      <c r="X1" t="s">
        <v>1</v>
      </c>
      <c r="Y1" t="s">
        <v>98</v>
      </c>
      <c r="Z1" t="s">
        <v>1</v>
      </c>
      <c r="AA1" t="s">
        <v>1</v>
      </c>
      <c r="AB1" t="s">
        <v>2</v>
      </c>
      <c r="AC1" t="s">
        <v>2</v>
      </c>
      <c r="AD1" t="s">
        <v>2</v>
      </c>
      <c r="AE1" t="s">
        <v>2</v>
      </c>
      <c r="AF1" t="s">
        <v>2</v>
      </c>
      <c r="AG1" t="s">
        <v>2</v>
      </c>
      <c r="AH1" t="s">
        <v>99</v>
      </c>
      <c r="AI1" t="s">
        <v>100</v>
      </c>
      <c r="AJ1" t="s">
        <v>100</v>
      </c>
      <c r="AK1" t="s">
        <v>3</v>
      </c>
    </row>
    <row r="2" spans="1:36">
      <c r="A2" t="s">
        <v>4</v>
      </c>
      <c r="B2" s="1"/>
      <c r="AB2" t="s">
        <v>101</v>
      </c>
      <c r="AC2" t="s">
        <v>102</v>
      </c>
      <c r="AD2" t="s">
        <v>102</v>
      </c>
      <c r="AF2" t="s">
        <v>103</v>
      </c>
      <c r="AG2" t="s">
        <v>104</v>
      </c>
      <c r="AI2" t="s">
        <v>105</v>
      </c>
      <c r="AJ2" t="s">
        <v>106</v>
      </c>
    </row>
    <row r="3" ht="43.5" spans="1:37">
      <c r="A3" t="s">
        <v>10</v>
      </c>
      <c r="B3" s="1" t="s">
        <v>107</v>
      </c>
      <c r="C3" s="21" t="s">
        <v>108</v>
      </c>
      <c r="D3" s="21" t="s">
        <v>109</v>
      </c>
      <c r="E3" s="21" t="s">
        <v>110</v>
      </c>
      <c r="F3" s="21" t="s">
        <v>111</v>
      </c>
      <c r="G3" s="21" t="s">
        <v>112</v>
      </c>
      <c r="H3" s="21" t="s">
        <v>113</v>
      </c>
      <c r="I3" s="21" t="s">
        <v>114</v>
      </c>
      <c r="J3" s="21" t="s">
        <v>115</v>
      </c>
      <c r="L3" s="1" t="s">
        <v>116</v>
      </c>
      <c r="M3" s="21" t="s">
        <v>108</v>
      </c>
      <c r="N3" s="21" t="s">
        <v>109</v>
      </c>
      <c r="O3" s="21" t="s">
        <v>110</v>
      </c>
      <c r="P3" s="21" t="s">
        <v>111</v>
      </c>
      <c r="Q3" s="21" t="s">
        <v>112</v>
      </c>
      <c r="R3" s="21" t="s">
        <v>113</v>
      </c>
      <c r="S3" s="21" t="s">
        <v>114</v>
      </c>
      <c r="T3" s="21" t="s">
        <v>115</v>
      </c>
      <c r="V3" s="21" t="s">
        <v>117</v>
      </c>
      <c r="W3" s="21" t="s">
        <v>118</v>
      </c>
      <c r="X3" s="21" t="s">
        <v>119</v>
      </c>
      <c r="Y3" s="21" t="s">
        <v>120</v>
      </c>
      <c r="Z3" s="21" t="s">
        <v>121</v>
      </c>
      <c r="AA3" s="21" t="s">
        <v>122</v>
      </c>
      <c r="AB3" t="s">
        <v>123</v>
      </c>
      <c r="AC3" t="s">
        <v>124</v>
      </c>
      <c r="AD3" t="s">
        <v>124</v>
      </c>
      <c r="AE3" s="11" t="s">
        <v>125</v>
      </c>
      <c r="AF3" s="11" t="s">
        <v>126</v>
      </c>
      <c r="AG3" s="21" t="s">
        <v>117</v>
      </c>
      <c r="AH3" s="21" t="s">
        <v>118</v>
      </c>
      <c r="AI3" s="21" t="s">
        <v>119</v>
      </c>
      <c r="AJ3" s="21" t="s">
        <v>120</v>
      </c>
      <c r="AK3" s="21" t="s">
        <v>121</v>
      </c>
    </row>
    <row r="4" spans="1:37">
      <c r="A4" s="24" t="s">
        <v>32</v>
      </c>
      <c r="B4" s="112"/>
      <c r="C4" s="24" t="s">
        <v>2</v>
      </c>
      <c r="D4" s="24" t="s">
        <v>2</v>
      </c>
      <c r="E4" s="24" t="s">
        <v>2</v>
      </c>
      <c r="F4" s="24" t="s">
        <v>2</v>
      </c>
      <c r="G4" s="24" t="s">
        <v>3</v>
      </c>
      <c r="H4" s="24" t="s">
        <v>2</v>
      </c>
      <c r="I4" s="24" t="s">
        <v>3</v>
      </c>
      <c r="J4" s="24" t="s">
        <v>3</v>
      </c>
      <c r="K4" s="111"/>
      <c r="L4" s="112"/>
      <c r="M4" s="24" t="s">
        <v>2</v>
      </c>
      <c r="N4" s="24" t="s">
        <v>2</v>
      </c>
      <c r="O4" s="24" t="s">
        <v>2</v>
      </c>
      <c r="P4" s="24" t="s">
        <v>2</v>
      </c>
      <c r="Q4" s="24" t="s">
        <v>3</v>
      </c>
      <c r="R4" s="24" t="s">
        <v>2</v>
      </c>
      <c r="S4" s="24" t="s">
        <v>2</v>
      </c>
      <c r="T4" s="24" t="s">
        <v>3</v>
      </c>
      <c r="U4" s="111"/>
      <c r="V4" s="24" t="s">
        <v>2</v>
      </c>
      <c r="W4" s="24" t="s">
        <v>2</v>
      </c>
      <c r="X4" s="24" t="s">
        <v>2</v>
      </c>
      <c r="Y4" s="24" t="s">
        <v>2</v>
      </c>
      <c r="Z4" s="24" t="s">
        <v>3</v>
      </c>
      <c r="AA4" s="24" t="s">
        <v>3</v>
      </c>
      <c r="AB4" s="24" t="s">
        <v>2</v>
      </c>
      <c r="AC4" s="24" t="s">
        <v>3</v>
      </c>
      <c r="AD4" s="24" t="s">
        <v>3</v>
      </c>
      <c r="AE4" s="21" t="s">
        <v>2</v>
      </c>
      <c r="AF4" s="21" t="s">
        <v>2</v>
      </c>
      <c r="AG4" s="24" t="s">
        <v>2</v>
      </c>
      <c r="AH4" s="24" t="s">
        <v>2</v>
      </c>
      <c r="AI4" s="24" t="s">
        <v>2</v>
      </c>
      <c r="AJ4" s="24" t="s">
        <v>2</v>
      </c>
      <c r="AK4" s="24" t="s">
        <v>3</v>
      </c>
    </row>
    <row r="5" spans="1:37">
      <c r="A5" t="s">
        <v>33</v>
      </c>
      <c r="B5" s="1"/>
      <c r="C5">
        <f>COUNTIFS($A$9:$A$21,"*$*",C9:C21,"")</f>
        <v>1</v>
      </c>
      <c r="D5">
        <f>COUNTIFS($A$9:$A$21,"*$*",D9:D21,"")</f>
        <v>1</v>
      </c>
      <c r="E5">
        <f>COUNTIFS($A$9:$A$21,"*$*",E9:E21,"")</f>
        <v>1</v>
      </c>
      <c r="F5">
        <f>COUNTIFS($A$9:$A$21,"*$*",F9:F21,"")</f>
        <v>1</v>
      </c>
      <c r="G5">
        <f>COUNTIFS($A$9:$A$21,"*$*",G9:G21,"")</f>
        <v>0</v>
      </c>
      <c r="H5">
        <f>COUNTIFS($A$9:$A$21,"*$*",H9:H21,"")</f>
        <v>1</v>
      </c>
      <c r="I5">
        <f>COUNTIFS($A$9:$A$21,"*$*",I9:I21,"")</f>
        <v>0</v>
      </c>
      <c r="J5">
        <f>COUNTIFS($A$9:$A$21,"*$*",J9:J21,"")</f>
        <v>0</v>
      </c>
      <c r="M5">
        <f>COUNTIFS($A$9:$A$21,"*$*",M9:M21,"")</f>
        <v>1</v>
      </c>
      <c r="N5">
        <f>COUNTIFS($A$9:$A$21,"*$*",N9:N21,"")</f>
        <v>1</v>
      </c>
      <c r="O5">
        <f>COUNTIFS($A$9:$A$21,"*$*",O9:O21,"")</f>
        <v>1</v>
      </c>
      <c r="P5">
        <f>COUNTIFS($A$9:$A$21,"*$*",P9:P21,"")</f>
        <v>1</v>
      </c>
      <c r="Q5">
        <f>COUNTIFS($A$9:$A$21,"*$*",Q9:Q21,"")</f>
        <v>0</v>
      </c>
      <c r="R5">
        <f>COUNTIFS($A$9:$A$21,"*$*",R9:R21,"")</f>
        <v>1</v>
      </c>
      <c r="S5">
        <f>COUNTIFS($A$9:$A$21,"*$*",S9:S21,"")</f>
        <v>0</v>
      </c>
      <c r="T5">
        <f>COUNTIFS($A$9:$A$21,"*$*",T9:T21,"")</f>
        <v>0</v>
      </c>
      <c r="V5">
        <f>COUNTIFS($A$9:$A$21,"*$*",V9:V21,"")</f>
        <v>1</v>
      </c>
      <c r="W5">
        <f>COUNTIFS($A$9:$A$21,"*$*",X9:X21,"")</f>
        <v>0</v>
      </c>
      <c r="X5">
        <f>COUNTIFS($A$9:$A$21,"*$*",Y9:Y21,"")</f>
        <v>0</v>
      </c>
      <c r="Y5">
        <f>COUNTIFS($A$9:$A$21,"*$*",Z9:Z21,"")</f>
        <v>0</v>
      </c>
      <c r="Z5">
        <f>COUNTIFS($A$9:$A$21,"*$*",Z9:Z21,"")</f>
        <v>0</v>
      </c>
      <c r="AA5">
        <f>COUNTIFS($A$9:$A$21,"*$*",AA9:AA21,"")</f>
        <v>0</v>
      </c>
      <c r="AB5">
        <f>COUNTIFS($A$9:$A$21,"*$*",X9:X21,"")</f>
        <v>0</v>
      </c>
      <c r="AC5">
        <f>COUNTIFS($A$9:$A$21,"*$*",AC9:AC21,"")</f>
        <v>0</v>
      </c>
      <c r="AD5">
        <f>COUNTIFS($A$9:$A$21,"*$*",AD9:AD21,"")</f>
        <v>0</v>
      </c>
      <c r="AE5" t="e">
        <f>COUNTIFS($A$9:$A$21,"*$*",AB20:AB21,"")</f>
        <v>#VALUE!</v>
      </c>
      <c r="AF5">
        <f>COUNTIFS($A$9:$A$21,"*$*",AC9:AC21,"")</f>
        <v>0</v>
      </c>
      <c r="AG5">
        <f>COUNTIFS($A$9:$A$21,"*$*",AG9:AG21,"")</f>
        <v>1</v>
      </c>
      <c r="AH5">
        <f>COUNTIFS($A$9:$A$21,"*$*",AI9:AI21,"")</f>
        <v>0</v>
      </c>
      <c r="AI5">
        <f>COUNTIFS($A$9:$A$21,"*$*",AJ9:AJ21,"")</f>
        <v>0</v>
      </c>
      <c r="AJ5">
        <f>COUNTIFS($A$9:$A$21,"*$*",AK9:AK21,"")</f>
        <v>0</v>
      </c>
      <c r="AK5">
        <f>COUNTIFS($A$9:$A$21,"*$*",AK9:AK21,"")</f>
        <v>0</v>
      </c>
    </row>
    <row r="6" spans="2:2">
      <c r="B6" s="1"/>
    </row>
    <row r="7" spans="2:2">
      <c r="B7" s="1"/>
    </row>
    <row r="8" s="17" customFormat="1" spans="1:21">
      <c r="A8" s="22" t="s">
        <v>127</v>
      </c>
      <c r="B8" s="89"/>
      <c r="K8" s="64"/>
      <c r="L8" s="89"/>
      <c r="U8" s="64"/>
    </row>
    <row r="9" spans="1:37">
      <c r="A9" s="3" t="s">
        <v>128</v>
      </c>
      <c r="B9" s="4"/>
      <c r="C9" s="122" t="s">
        <v>129</v>
      </c>
      <c r="D9" s="122" t="s">
        <v>130</v>
      </c>
      <c r="E9" s="122" t="s">
        <v>131</v>
      </c>
      <c r="F9" s="122" t="s">
        <v>131</v>
      </c>
      <c r="G9" s="122" t="s">
        <v>131</v>
      </c>
      <c r="H9" s="122" t="s">
        <v>131</v>
      </c>
      <c r="I9" s="122" t="s">
        <v>131</v>
      </c>
      <c r="J9" s="122" t="s">
        <v>131</v>
      </c>
      <c r="K9" s="14"/>
      <c r="L9" s="4"/>
      <c r="M9" s="122" t="s">
        <v>129</v>
      </c>
      <c r="N9" s="3" t="str">
        <f>Register!$I9</f>
        <v>TESTFF@GMAIL.COM</v>
      </c>
      <c r="O9" s="122" t="s">
        <v>131</v>
      </c>
      <c r="P9" s="122" t="s">
        <v>129</v>
      </c>
      <c r="Q9" s="122" t="s">
        <v>131</v>
      </c>
      <c r="R9" s="122" t="s">
        <v>131</v>
      </c>
      <c r="S9" s="122" t="s">
        <v>131</v>
      </c>
      <c r="T9" s="122" t="s">
        <v>131</v>
      </c>
      <c r="U9" s="14"/>
      <c r="V9" s="3" t="str">
        <f>Register!$I9</f>
        <v>TESTFF@GMAIL.COM</v>
      </c>
      <c r="W9" s="3" t="str">
        <f>Register!$I9</f>
        <v>TESTFF@GMAIL.COM</v>
      </c>
      <c r="X9" s="3" t="str">
        <f>Register!$I9</f>
        <v>TESTFF@GMAIL.COM</v>
      </c>
      <c r="Y9" s="3" t="str">
        <f>Register!$I9</f>
        <v>TESTFF@GMAIL.COM</v>
      </c>
      <c r="Z9" s="3" t="str">
        <f>Register!$I9</f>
        <v>TESTFF@GMAIL.COM</v>
      </c>
      <c r="AA9" s="3" t="str">
        <f>Register!$I9</f>
        <v>TESTFF@GMAIL.COM</v>
      </c>
      <c r="AB9" s="3" t="s">
        <v>132</v>
      </c>
      <c r="AC9" s="119" t="s">
        <v>133</v>
      </c>
      <c r="AD9" s="119" t="s">
        <v>134</v>
      </c>
      <c r="AE9" s="119" t="s">
        <v>132</v>
      </c>
      <c r="AF9" s="119" t="s">
        <v>132</v>
      </c>
      <c r="AG9" s="3" t="s">
        <v>43</v>
      </c>
      <c r="AH9" s="3" t="s">
        <v>43</v>
      </c>
      <c r="AI9" s="3" t="s">
        <v>43</v>
      </c>
      <c r="AJ9" s="3" t="s">
        <v>43</v>
      </c>
      <c r="AK9" s="3" t="s">
        <v>43</v>
      </c>
    </row>
    <row r="10" spans="1:37">
      <c r="A10" s="3" t="s">
        <v>135</v>
      </c>
      <c r="B10" s="4"/>
      <c r="C10" s="122" t="s">
        <v>54</v>
      </c>
      <c r="D10" s="122" t="s">
        <v>54</v>
      </c>
      <c r="E10" s="122" t="s">
        <v>54</v>
      </c>
      <c r="F10" s="122" t="s">
        <v>54</v>
      </c>
      <c r="G10" s="122" t="s">
        <v>54</v>
      </c>
      <c r="H10" s="122" t="s">
        <v>54</v>
      </c>
      <c r="I10" s="122" t="s">
        <v>54</v>
      </c>
      <c r="J10" s="122" t="s">
        <v>54</v>
      </c>
      <c r="K10" s="14"/>
      <c r="L10" s="4"/>
      <c r="M10" s="122" t="s">
        <v>54</v>
      </c>
      <c r="N10" s="122" t="s">
        <v>54</v>
      </c>
      <c r="O10" s="122" t="s">
        <v>54</v>
      </c>
      <c r="P10" s="122" t="s">
        <v>54</v>
      </c>
      <c r="Q10" s="122" t="s">
        <v>54</v>
      </c>
      <c r="R10" s="122" t="s">
        <v>54</v>
      </c>
      <c r="S10" s="122" t="s">
        <v>54</v>
      </c>
      <c r="T10" s="122" t="s">
        <v>54</v>
      </c>
      <c r="U10" s="14"/>
      <c r="V10" s="3" t="str">
        <f>ChangePassword!$F13</f>
        <v>P@ssw0rd1234</v>
      </c>
      <c r="W10" s="3" t="str">
        <f>ChangePassword!$F13</f>
        <v>P@ssw0rd1234</v>
      </c>
      <c r="X10" s="3" t="str">
        <f>ChangePassword!$F13</f>
        <v>P@ssw0rd1234</v>
      </c>
      <c r="Y10" s="3" t="str">
        <f>ChangePassword!$F13</f>
        <v>P@ssw0rd1234</v>
      </c>
      <c r="Z10" s="3" t="str">
        <f>ChangePassword!$F13</f>
        <v>P@ssw0rd1234</v>
      </c>
      <c r="AA10" s="3" t="str">
        <f>ChangePassword!$F13</f>
        <v>P@ssw0rd1234</v>
      </c>
      <c r="AB10" s="3" t="s">
        <v>136</v>
      </c>
      <c r="AC10" s="3" t="s">
        <v>137</v>
      </c>
      <c r="AD10" s="3" t="s">
        <v>137</v>
      </c>
      <c r="AE10" s="119" t="s">
        <v>136</v>
      </c>
      <c r="AF10" s="119" t="s">
        <v>136</v>
      </c>
      <c r="AG10" s="3" t="s">
        <v>54</v>
      </c>
      <c r="AH10" s="3" t="s">
        <v>54</v>
      </c>
      <c r="AI10" s="3" t="s">
        <v>54</v>
      </c>
      <c r="AJ10" s="3" t="s">
        <v>54</v>
      </c>
      <c r="AK10" s="3" t="s">
        <v>54</v>
      </c>
    </row>
    <row r="11" spans="1:37">
      <c r="A11" s="3" t="s">
        <v>138</v>
      </c>
      <c r="B11" s="4"/>
      <c r="C11" s="3"/>
      <c r="D11" s="3"/>
      <c r="E11" s="3"/>
      <c r="F11" s="3"/>
      <c r="G11" s="3" t="s">
        <v>139</v>
      </c>
      <c r="H11" s="3"/>
      <c r="I11" s="3" t="s">
        <v>139</v>
      </c>
      <c r="J11" s="3" t="s">
        <v>139</v>
      </c>
      <c r="K11" s="14"/>
      <c r="L11" s="4"/>
      <c r="M11" s="3"/>
      <c r="N11" s="3"/>
      <c r="O11" s="3"/>
      <c r="P11" s="3"/>
      <c r="Q11" s="3" t="s">
        <v>139</v>
      </c>
      <c r="R11" s="3"/>
      <c r="S11" s="3" t="s">
        <v>139</v>
      </c>
      <c r="T11" s="3" t="s">
        <v>139</v>
      </c>
      <c r="U11" s="14"/>
      <c r="V11" s="3"/>
      <c r="W11" s="32" t="s">
        <v>140</v>
      </c>
      <c r="X11" s="32" t="s">
        <v>140</v>
      </c>
      <c r="Y11" s="32" t="s">
        <v>140</v>
      </c>
      <c r="Z11" s="32" t="s">
        <v>140</v>
      </c>
      <c r="AA11" s="32" t="s">
        <v>140</v>
      </c>
      <c r="AB11" s="3"/>
      <c r="AC11" s="3" t="s">
        <v>141</v>
      </c>
      <c r="AD11" s="3" t="s">
        <v>142</v>
      </c>
      <c r="AE11" s="3" t="s">
        <v>143</v>
      </c>
      <c r="AF11" s="3" t="s">
        <v>143</v>
      </c>
      <c r="AG11" s="3" t="s">
        <v>144</v>
      </c>
      <c r="AH11" s="3" t="s">
        <v>144</v>
      </c>
      <c r="AI11" s="3" t="s">
        <v>144</v>
      </c>
      <c r="AJ11" s="3" t="s">
        <v>144</v>
      </c>
      <c r="AK11" s="3" t="s">
        <v>144</v>
      </c>
    </row>
    <row r="12" spans="1:37">
      <c r="A12" s="3" t="s">
        <v>145</v>
      </c>
      <c r="B12" s="4"/>
      <c r="C12" s="3" t="s">
        <v>146</v>
      </c>
      <c r="D12" s="3" t="s">
        <v>146</v>
      </c>
      <c r="E12" s="3" t="s">
        <v>146</v>
      </c>
      <c r="F12" s="3" t="s">
        <v>146</v>
      </c>
      <c r="G12" s="3" t="s">
        <v>147</v>
      </c>
      <c r="H12" s="3" t="s">
        <v>147</v>
      </c>
      <c r="I12" s="3" t="s">
        <v>147</v>
      </c>
      <c r="J12" s="3" t="s">
        <v>147</v>
      </c>
      <c r="K12" s="14"/>
      <c r="L12" s="4"/>
      <c r="M12" s="3" t="s">
        <v>146</v>
      </c>
      <c r="N12" s="3" t="s">
        <v>146</v>
      </c>
      <c r="O12" s="3" t="s">
        <v>146</v>
      </c>
      <c r="P12" s="3" t="s">
        <v>146</v>
      </c>
      <c r="Q12" s="3" t="s">
        <v>147</v>
      </c>
      <c r="R12" s="3" t="s">
        <v>147</v>
      </c>
      <c r="S12" s="3" t="s">
        <v>147</v>
      </c>
      <c r="T12" s="3" t="s">
        <v>147</v>
      </c>
      <c r="U12" s="14"/>
      <c r="V12" s="3" t="s">
        <v>146</v>
      </c>
      <c r="W12" s="3" t="s">
        <v>146</v>
      </c>
      <c r="X12" s="3" t="s">
        <v>146</v>
      </c>
      <c r="Y12" s="3" t="s">
        <v>146</v>
      </c>
      <c r="Z12" s="3" t="s">
        <v>146</v>
      </c>
      <c r="AA12" s="3" t="s">
        <v>146</v>
      </c>
      <c r="AB12" s="3"/>
      <c r="AC12" s="3" t="s">
        <v>148</v>
      </c>
      <c r="AD12" s="3" t="s">
        <v>149</v>
      </c>
      <c r="AE12" s="3" t="s">
        <v>150</v>
      </c>
      <c r="AF12" s="3" t="s">
        <v>150</v>
      </c>
      <c r="AG12" s="3" t="s">
        <v>146</v>
      </c>
      <c r="AH12" s="3" t="s">
        <v>146</v>
      </c>
      <c r="AI12" s="3" t="s">
        <v>146</v>
      </c>
      <c r="AJ12" s="3" t="s">
        <v>146</v>
      </c>
      <c r="AK12" s="3" t="s">
        <v>146</v>
      </c>
    </row>
    <row r="13" spans="1:37">
      <c r="A13" s="3" t="s">
        <v>151</v>
      </c>
      <c r="B13" s="4"/>
      <c r="C13" s="3" t="s">
        <v>152</v>
      </c>
      <c r="D13" s="3" t="s">
        <v>152</v>
      </c>
      <c r="E13" s="3" t="s">
        <v>152</v>
      </c>
      <c r="F13" s="3" t="s">
        <v>152</v>
      </c>
      <c r="G13" s="3" t="s">
        <v>153</v>
      </c>
      <c r="H13" s="3" t="s">
        <v>153</v>
      </c>
      <c r="I13" s="3" t="s">
        <v>154</v>
      </c>
      <c r="J13" s="3" t="s">
        <v>153</v>
      </c>
      <c r="K13" s="14"/>
      <c r="L13" s="4"/>
      <c r="M13" s="3" t="s">
        <v>152</v>
      </c>
      <c r="N13" s="3" t="s">
        <v>152</v>
      </c>
      <c r="O13" s="3" t="s">
        <v>152</v>
      </c>
      <c r="P13" s="3" t="s">
        <v>152</v>
      </c>
      <c r="Q13" s="3" t="s">
        <v>153</v>
      </c>
      <c r="R13" s="3" t="s">
        <v>153</v>
      </c>
      <c r="S13" s="3" t="s">
        <v>154</v>
      </c>
      <c r="T13" s="3" t="s">
        <v>153</v>
      </c>
      <c r="U13" s="14"/>
      <c r="V13" s="3" t="s">
        <v>152</v>
      </c>
      <c r="W13" s="3" t="s">
        <v>152</v>
      </c>
      <c r="X13" s="32" t="s">
        <v>155</v>
      </c>
      <c r="Y13" s="3" t="s">
        <v>152</v>
      </c>
      <c r="Z13" s="3" t="s">
        <v>152</v>
      </c>
      <c r="AA13" s="3" t="s">
        <v>152</v>
      </c>
      <c r="AB13" s="3" t="s">
        <v>155</v>
      </c>
      <c r="AC13" s="3" t="s">
        <v>156</v>
      </c>
      <c r="AD13" s="3" t="s">
        <v>156</v>
      </c>
      <c r="AE13" s="3" t="s">
        <v>155</v>
      </c>
      <c r="AF13" s="3" t="s">
        <v>155</v>
      </c>
      <c r="AG13" s="3"/>
      <c r="AH13" s="32" t="s">
        <v>157</v>
      </c>
      <c r="AI13" s="32" t="s">
        <v>155</v>
      </c>
      <c r="AJ13" s="32" t="s">
        <v>158</v>
      </c>
      <c r="AK13" s="32" t="s">
        <v>158</v>
      </c>
    </row>
    <row r="14" spans="1:37">
      <c r="A14" s="3" t="s">
        <v>159</v>
      </c>
      <c r="B14" s="4"/>
      <c r="C14" s="3" t="s">
        <v>160</v>
      </c>
      <c r="D14" s="3" t="s">
        <v>160</v>
      </c>
      <c r="E14" s="3" t="s">
        <v>160</v>
      </c>
      <c r="F14" s="3" t="s">
        <v>160</v>
      </c>
      <c r="G14" s="3" t="s">
        <v>161</v>
      </c>
      <c r="H14" s="3" t="s">
        <v>161</v>
      </c>
      <c r="I14" s="3" t="s">
        <v>161</v>
      </c>
      <c r="J14" s="3" t="s">
        <v>161</v>
      </c>
      <c r="K14" s="14"/>
      <c r="L14" s="4"/>
      <c r="M14" s="3" t="s">
        <v>160</v>
      </c>
      <c r="N14" s="3" t="s">
        <v>160</v>
      </c>
      <c r="O14" s="3" t="s">
        <v>160</v>
      </c>
      <c r="P14" s="3" t="s">
        <v>160</v>
      </c>
      <c r="Q14" s="3" t="s">
        <v>161</v>
      </c>
      <c r="R14" s="3" t="s">
        <v>161</v>
      </c>
      <c r="S14" s="3" t="s">
        <v>161</v>
      </c>
      <c r="T14" s="3" t="s">
        <v>161</v>
      </c>
      <c r="U14" s="14"/>
      <c r="V14" s="3" t="s">
        <v>160</v>
      </c>
      <c r="W14" s="3" t="s">
        <v>160</v>
      </c>
      <c r="X14" s="3" t="s">
        <v>160</v>
      </c>
      <c r="Y14" s="3" t="s">
        <v>160</v>
      </c>
      <c r="Z14" s="3" t="s">
        <v>160</v>
      </c>
      <c r="AA14" s="3" t="s">
        <v>160</v>
      </c>
      <c r="AB14" s="3" t="s">
        <v>160</v>
      </c>
      <c r="AC14" s="3" t="s">
        <v>162</v>
      </c>
      <c r="AD14" s="3" t="s">
        <v>162</v>
      </c>
      <c r="AE14" s="3" t="s">
        <v>163</v>
      </c>
      <c r="AF14" s="3"/>
      <c r="AG14" s="3" t="s">
        <v>160</v>
      </c>
      <c r="AH14" s="3" t="s">
        <v>160</v>
      </c>
      <c r="AI14" s="3" t="s">
        <v>160</v>
      </c>
      <c r="AJ14" s="3" t="s">
        <v>160</v>
      </c>
      <c r="AK14" s="3" t="s">
        <v>160</v>
      </c>
    </row>
    <row r="15" spans="1:37">
      <c r="A15" s="3" t="s">
        <v>164</v>
      </c>
      <c r="B15" s="4"/>
      <c r="C15" s="113" t="s">
        <v>165</v>
      </c>
      <c r="D15" s="113" t="s">
        <v>165</v>
      </c>
      <c r="E15" s="113" t="s">
        <v>165</v>
      </c>
      <c r="F15" s="113" t="s">
        <v>165</v>
      </c>
      <c r="G15" s="113" t="s">
        <v>165</v>
      </c>
      <c r="H15" s="113" t="s">
        <v>165</v>
      </c>
      <c r="I15" s="113" t="s">
        <v>165</v>
      </c>
      <c r="J15" s="113" t="s">
        <v>165</v>
      </c>
      <c r="K15" s="14"/>
      <c r="L15" s="4"/>
      <c r="M15" s="113" t="s">
        <v>165</v>
      </c>
      <c r="N15" s="113" t="s">
        <v>165</v>
      </c>
      <c r="O15" s="113" t="s">
        <v>165</v>
      </c>
      <c r="P15" s="113" t="s">
        <v>165</v>
      </c>
      <c r="Q15" s="113" t="s">
        <v>165</v>
      </c>
      <c r="R15" s="113" t="s">
        <v>165</v>
      </c>
      <c r="S15" s="113" t="s">
        <v>165</v>
      </c>
      <c r="T15" s="113" t="s">
        <v>165</v>
      </c>
      <c r="U15" s="14"/>
      <c r="V15" s="113" t="s">
        <v>165</v>
      </c>
      <c r="W15" s="113" t="s">
        <v>165</v>
      </c>
      <c r="X15" s="113" t="s">
        <v>165</v>
      </c>
      <c r="Y15" s="113" t="s">
        <v>165</v>
      </c>
      <c r="Z15" s="113" t="s">
        <v>165</v>
      </c>
      <c r="AA15" s="113" t="s">
        <v>165</v>
      </c>
      <c r="AB15" s="113" t="s">
        <v>165</v>
      </c>
      <c r="AC15" s="113" t="s">
        <v>165</v>
      </c>
      <c r="AD15" s="113" t="s">
        <v>165</v>
      </c>
      <c r="AE15" s="113" t="s">
        <v>165</v>
      </c>
      <c r="AF15" s="113" t="s">
        <v>165</v>
      </c>
      <c r="AG15" s="113" t="s">
        <v>165</v>
      </c>
      <c r="AH15" s="113" t="s">
        <v>165</v>
      </c>
      <c r="AI15" s="113" t="s">
        <v>165</v>
      </c>
      <c r="AJ15" s="113" t="s">
        <v>165</v>
      </c>
      <c r="AK15" s="113" t="s">
        <v>165</v>
      </c>
    </row>
    <row r="16" spans="1:37">
      <c r="A16" s="3" t="s">
        <v>166</v>
      </c>
      <c r="B16" s="4"/>
      <c r="C16" s="114" t="s">
        <v>167</v>
      </c>
      <c r="D16" s="114" t="s">
        <v>167</v>
      </c>
      <c r="E16" s="114" t="s">
        <v>167</v>
      </c>
      <c r="F16" s="114" t="s">
        <v>167</v>
      </c>
      <c r="G16" s="122" t="s">
        <v>168</v>
      </c>
      <c r="H16" s="122" t="s">
        <v>168</v>
      </c>
      <c r="I16" s="122" t="s">
        <v>168</v>
      </c>
      <c r="J16" s="122" t="s">
        <v>168</v>
      </c>
      <c r="K16" s="14"/>
      <c r="L16" s="4"/>
      <c r="M16" s="114" t="s">
        <v>167</v>
      </c>
      <c r="N16" s="114" t="s">
        <v>167</v>
      </c>
      <c r="O16" s="114" t="s">
        <v>167</v>
      </c>
      <c r="P16" s="114" t="s">
        <v>167</v>
      </c>
      <c r="Q16" s="122" t="s">
        <v>168</v>
      </c>
      <c r="R16" s="122" t="s">
        <v>168</v>
      </c>
      <c r="S16" s="122" t="s">
        <v>168</v>
      </c>
      <c r="T16" s="122" t="s">
        <v>168</v>
      </c>
      <c r="U16" s="14"/>
      <c r="V16" s="114" t="s">
        <v>167</v>
      </c>
      <c r="W16" s="117" t="s">
        <v>167</v>
      </c>
      <c r="X16" s="114" t="s">
        <v>167</v>
      </c>
      <c r="Y16" s="114" t="s">
        <v>167</v>
      </c>
      <c r="Z16" s="114" t="s">
        <v>167</v>
      </c>
      <c r="AA16" s="114" t="s">
        <v>167</v>
      </c>
      <c r="AB16" s="3" t="s">
        <v>169</v>
      </c>
      <c r="AC16" s="3" t="s">
        <v>170</v>
      </c>
      <c r="AD16" s="3" t="s">
        <v>170</v>
      </c>
      <c r="AE16" s="3" t="s">
        <v>171</v>
      </c>
      <c r="AF16" s="3" t="s">
        <v>171</v>
      </c>
      <c r="AG16" s="114" t="s">
        <v>167</v>
      </c>
      <c r="AH16" s="114" t="s">
        <v>167</v>
      </c>
      <c r="AI16" s="114" t="s">
        <v>167</v>
      </c>
      <c r="AJ16" s="114" t="s">
        <v>167</v>
      </c>
      <c r="AK16" s="114" t="s">
        <v>167</v>
      </c>
    </row>
    <row r="17" spans="1:37">
      <c r="A17" s="3" t="s">
        <v>172</v>
      </c>
      <c r="B17" s="4"/>
      <c r="C17" s="113">
        <v>123456789012</v>
      </c>
      <c r="D17" s="113">
        <v>123456789012</v>
      </c>
      <c r="E17" s="113">
        <v>123456789012</v>
      </c>
      <c r="F17" s="113">
        <v>123456789012</v>
      </c>
      <c r="G17" s="113">
        <v>231321312311</v>
      </c>
      <c r="H17" s="113">
        <v>231321312311</v>
      </c>
      <c r="I17" s="113">
        <v>231321312311</v>
      </c>
      <c r="J17" s="113">
        <v>231321312311</v>
      </c>
      <c r="K17" s="14"/>
      <c r="L17" s="4"/>
      <c r="M17" s="113">
        <v>123456789012</v>
      </c>
      <c r="N17" s="113">
        <v>123456789012</v>
      </c>
      <c r="O17" s="113">
        <v>123456789012</v>
      </c>
      <c r="P17" s="113">
        <v>123456789012</v>
      </c>
      <c r="Q17" s="113">
        <v>231321312311</v>
      </c>
      <c r="R17" s="113">
        <v>231321312311</v>
      </c>
      <c r="S17" s="113">
        <v>231321312311</v>
      </c>
      <c r="T17" s="113">
        <v>231321312311</v>
      </c>
      <c r="U17" s="14"/>
      <c r="V17" s="113">
        <v>123456789012</v>
      </c>
      <c r="W17" s="123" t="s">
        <v>173</v>
      </c>
      <c r="X17" s="113">
        <v>123456789012</v>
      </c>
      <c r="Y17" s="113">
        <v>123456789012</v>
      </c>
      <c r="Z17" s="113">
        <v>123456789012</v>
      </c>
      <c r="AA17" s="113">
        <v>123456789012</v>
      </c>
      <c r="AB17" s="113">
        <v>123456789012</v>
      </c>
      <c r="AC17" s="124" t="s">
        <v>174</v>
      </c>
      <c r="AD17" s="124" t="s">
        <v>174</v>
      </c>
      <c r="AE17" s="113">
        <v>123456788012</v>
      </c>
      <c r="AF17" s="113">
        <v>123456788012</v>
      </c>
      <c r="AG17" s="113">
        <v>123456789012</v>
      </c>
      <c r="AH17" s="123" t="s">
        <v>173</v>
      </c>
      <c r="AI17" s="113">
        <v>123456789012</v>
      </c>
      <c r="AJ17" s="113">
        <v>123456789012</v>
      </c>
      <c r="AK17" s="113">
        <v>123456789012</v>
      </c>
    </row>
    <row r="18" spans="1:37">
      <c r="A18" s="3" t="s">
        <v>175</v>
      </c>
      <c r="B18" s="4"/>
      <c r="C18" s="32" t="s">
        <v>176</v>
      </c>
      <c r="D18" s="32" t="s">
        <v>176</v>
      </c>
      <c r="E18" s="32" t="s">
        <v>176</v>
      </c>
      <c r="F18" s="32" t="s">
        <v>176</v>
      </c>
      <c r="G18" s="32" t="s">
        <v>177</v>
      </c>
      <c r="H18" s="32" t="s">
        <v>177</v>
      </c>
      <c r="I18" s="32" t="s">
        <v>177</v>
      </c>
      <c r="J18" s="32" t="s">
        <v>177</v>
      </c>
      <c r="K18" s="14"/>
      <c r="L18" s="4"/>
      <c r="M18" s="32" t="s">
        <v>176</v>
      </c>
      <c r="N18" s="32" t="s">
        <v>176</v>
      </c>
      <c r="O18" s="32" t="s">
        <v>176</v>
      </c>
      <c r="P18" s="32" t="s">
        <v>176</v>
      </c>
      <c r="Q18" s="32" t="s">
        <v>177</v>
      </c>
      <c r="R18" s="32" t="s">
        <v>177</v>
      </c>
      <c r="S18" s="32" t="s">
        <v>177</v>
      </c>
      <c r="T18" s="32" t="s">
        <v>177</v>
      </c>
      <c r="U18" s="14"/>
      <c r="V18" s="32" t="s">
        <v>176</v>
      </c>
      <c r="W18" s="32" t="s">
        <v>176</v>
      </c>
      <c r="X18" s="32" t="s">
        <v>176</v>
      </c>
      <c r="Y18" s="32" t="s">
        <v>176</v>
      </c>
      <c r="Z18" s="32" t="s">
        <v>176</v>
      </c>
      <c r="AA18" s="32" t="s">
        <v>176</v>
      </c>
      <c r="AB18" s="3" t="s">
        <v>176</v>
      </c>
      <c r="AC18" s="3" t="s">
        <v>178</v>
      </c>
      <c r="AD18" s="3" t="s">
        <v>178</v>
      </c>
      <c r="AE18" s="3" t="s">
        <v>179</v>
      </c>
      <c r="AF18" s="3" t="s">
        <v>179</v>
      </c>
      <c r="AG18" s="32" t="s">
        <v>176</v>
      </c>
      <c r="AH18" s="32" t="s">
        <v>176</v>
      </c>
      <c r="AI18" s="32" t="s">
        <v>176</v>
      </c>
      <c r="AJ18" s="32" t="s">
        <v>176</v>
      </c>
      <c r="AK18" s="32" t="s">
        <v>176</v>
      </c>
    </row>
    <row r="19" spans="1:37">
      <c r="A19" s="3" t="s">
        <v>180</v>
      </c>
      <c r="B19" s="4"/>
      <c r="C19" s="115" t="s">
        <v>181</v>
      </c>
      <c r="D19" s="115" t="s">
        <v>181</v>
      </c>
      <c r="E19" s="115" t="s">
        <v>181</v>
      </c>
      <c r="F19" s="115" t="s">
        <v>181</v>
      </c>
      <c r="G19" s="115" t="s">
        <v>182</v>
      </c>
      <c r="H19" s="115" t="s">
        <v>182</v>
      </c>
      <c r="I19" s="115" t="s">
        <v>182</v>
      </c>
      <c r="J19" s="115" t="s">
        <v>181</v>
      </c>
      <c r="K19" s="14"/>
      <c r="L19" s="4"/>
      <c r="M19" s="115" t="s">
        <v>181</v>
      </c>
      <c r="N19" s="115" t="s">
        <v>181</v>
      </c>
      <c r="O19" s="115" t="s">
        <v>181</v>
      </c>
      <c r="P19" s="115" t="s">
        <v>181</v>
      </c>
      <c r="Q19" s="115" t="s">
        <v>182</v>
      </c>
      <c r="R19" s="115" t="s">
        <v>182</v>
      </c>
      <c r="S19" s="115" t="s">
        <v>182</v>
      </c>
      <c r="T19" s="115" t="s">
        <v>182</v>
      </c>
      <c r="U19" s="14"/>
      <c r="V19" s="115" t="s">
        <v>181</v>
      </c>
      <c r="W19" s="115" t="s">
        <v>181</v>
      </c>
      <c r="X19" s="115" t="s">
        <v>181</v>
      </c>
      <c r="Y19" s="115" t="s">
        <v>181</v>
      </c>
      <c r="Z19" s="115" t="s">
        <v>181</v>
      </c>
      <c r="AA19" s="115" t="s">
        <v>181</v>
      </c>
      <c r="AB19" s="115" t="s">
        <v>181</v>
      </c>
      <c r="AC19" s="115" t="s">
        <v>181</v>
      </c>
      <c r="AD19" s="115" t="s">
        <v>181</v>
      </c>
      <c r="AE19" s="115" t="s">
        <v>181</v>
      </c>
      <c r="AF19" s="115" t="s">
        <v>181</v>
      </c>
      <c r="AG19" s="115" t="s">
        <v>181</v>
      </c>
      <c r="AH19" s="115" t="s">
        <v>181</v>
      </c>
      <c r="AI19" s="115" t="s">
        <v>181</v>
      </c>
      <c r="AJ19" s="115" t="s">
        <v>181</v>
      </c>
      <c r="AK19" s="115" t="s">
        <v>181</v>
      </c>
    </row>
    <row r="20" spans="1:37">
      <c r="A20" s="3" t="s">
        <v>183</v>
      </c>
      <c r="B20" s="4"/>
      <c r="C20" s="3"/>
      <c r="D20" s="3"/>
      <c r="E20" s="3"/>
      <c r="F20" s="3"/>
      <c r="G20" s="122" t="s">
        <v>184</v>
      </c>
      <c r="H20" s="122" t="s">
        <v>184</v>
      </c>
      <c r="I20" s="122" t="s">
        <v>184</v>
      </c>
      <c r="J20" s="122" t="s">
        <v>184</v>
      </c>
      <c r="K20" s="14"/>
      <c r="L20" s="4"/>
      <c r="M20" s="3"/>
      <c r="N20" s="3"/>
      <c r="O20" s="3"/>
      <c r="P20" s="3"/>
      <c r="Q20" s="122" t="s">
        <v>184</v>
      </c>
      <c r="R20" s="122" t="s">
        <v>184</v>
      </c>
      <c r="S20" s="122" t="s">
        <v>184</v>
      </c>
      <c r="T20" s="122" t="s">
        <v>184</v>
      </c>
      <c r="U20" s="14"/>
      <c r="V20" s="3"/>
      <c r="W20" s="3"/>
      <c r="X20" s="3"/>
      <c r="Y20" s="3"/>
      <c r="Z20" s="3"/>
      <c r="AA20" s="3"/>
      <c r="AB20" s="3"/>
      <c r="AC20" s="122" t="s">
        <v>185</v>
      </c>
      <c r="AD20" s="122" t="s">
        <v>184</v>
      </c>
      <c r="AE20" s="3" t="s">
        <v>186</v>
      </c>
      <c r="AF20" s="3"/>
      <c r="AG20" s="32" t="s">
        <v>187</v>
      </c>
      <c r="AH20" s="32" t="s">
        <v>187</v>
      </c>
      <c r="AI20" s="32" t="s">
        <v>188</v>
      </c>
      <c r="AJ20" s="122" t="s">
        <v>184</v>
      </c>
      <c r="AK20" s="32" t="s">
        <v>189</v>
      </c>
    </row>
    <row r="21" ht="43.5" spans="1:37">
      <c r="A21" s="3" t="s">
        <v>190</v>
      </c>
      <c r="B21" s="4"/>
      <c r="C21" s="3"/>
      <c r="D21" s="3"/>
      <c r="E21" s="3"/>
      <c r="F21" s="3"/>
      <c r="G21" s="116" t="s">
        <v>191</v>
      </c>
      <c r="H21" s="116" t="s">
        <v>191</v>
      </c>
      <c r="I21" s="116" t="s">
        <v>191</v>
      </c>
      <c r="J21" s="116" t="s">
        <v>191</v>
      </c>
      <c r="K21" s="14"/>
      <c r="L21" s="4"/>
      <c r="M21" s="3"/>
      <c r="N21" s="3"/>
      <c r="O21" s="3"/>
      <c r="P21" s="3"/>
      <c r="Q21" s="116" t="s">
        <v>191</v>
      </c>
      <c r="R21" s="116" t="s">
        <v>191</v>
      </c>
      <c r="S21" s="116" t="s">
        <v>191</v>
      </c>
      <c r="T21" s="116" t="s">
        <v>191</v>
      </c>
      <c r="U21" s="14"/>
      <c r="V21" s="3"/>
      <c r="W21" s="3"/>
      <c r="X21" s="3"/>
      <c r="Y21" s="3"/>
      <c r="Z21" s="3"/>
      <c r="AA21" s="3"/>
      <c r="AB21" s="3"/>
      <c r="AC21" s="3" t="s">
        <v>192</v>
      </c>
      <c r="AD21" s="3"/>
      <c r="AE21" s="39" t="s">
        <v>193</v>
      </c>
      <c r="AF21" s="3"/>
      <c r="AG21" s="39" t="s">
        <v>194</v>
      </c>
      <c r="AH21" s="39" t="s">
        <v>194</v>
      </c>
      <c r="AI21" s="39" t="s">
        <v>194</v>
      </c>
      <c r="AJ21" s="39" t="s">
        <v>194</v>
      </c>
      <c r="AK21" s="39" t="s">
        <v>194</v>
      </c>
    </row>
    <row r="22" spans="1:37">
      <c r="A22" s="3" t="s">
        <v>195</v>
      </c>
      <c r="B22" s="4"/>
      <c r="C22" s="3"/>
      <c r="D22" s="3"/>
      <c r="E22" s="3"/>
      <c r="F22" s="3"/>
      <c r="G22" s="3" t="s">
        <v>196</v>
      </c>
      <c r="H22" s="3" t="s">
        <v>196</v>
      </c>
      <c r="I22" s="3" t="s">
        <v>196</v>
      </c>
      <c r="J22" s="3" t="s">
        <v>196</v>
      </c>
      <c r="K22" s="14"/>
      <c r="L22" s="4"/>
      <c r="M22" s="3"/>
      <c r="N22" s="3"/>
      <c r="O22" s="3"/>
      <c r="P22" s="3"/>
      <c r="Q22" s="46" t="s">
        <v>197</v>
      </c>
      <c r="R22" s="46" t="s">
        <v>197</v>
      </c>
      <c r="S22" s="46" t="s">
        <v>197</v>
      </c>
      <c r="T22" s="46" t="s">
        <v>197</v>
      </c>
      <c r="U22" s="14"/>
      <c r="V22" s="3"/>
      <c r="W22" s="3"/>
      <c r="X22" s="3"/>
      <c r="Y22" s="3"/>
      <c r="Z22" s="3"/>
      <c r="AA22" s="3"/>
      <c r="AB22" s="3"/>
      <c r="AC22" s="3" t="s">
        <v>196</v>
      </c>
      <c r="AD22" s="3" t="s">
        <v>196</v>
      </c>
      <c r="AE22" s="3" t="s">
        <v>196</v>
      </c>
      <c r="AF22" s="3"/>
      <c r="AG22" s="3" t="s">
        <v>196</v>
      </c>
      <c r="AH22" s="3" t="s">
        <v>196</v>
      </c>
      <c r="AI22" s="3" t="s">
        <v>196</v>
      </c>
      <c r="AJ22" s="3" t="s">
        <v>196</v>
      </c>
      <c r="AK22" s="3" t="s">
        <v>196</v>
      </c>
    </row>
    <row r="23" spans="1:37">
      <c r="A23" s="3" t="s">
        <v>75</v>
      </c>
      <c r="B23" s="4"/>
      <c r="C23" s="3" t="s">
        <v>66</v>
      </c>
      <c r="D23" s="3"/>
      <c r="E23" s="3"/>
      <c r="F23" s="3"/>
      <c r="G23" s="3"/>
      <c r="H23" s="3"/>
      <c r="I23" s="3"/>
      <c r="J23" s="3"/>
      <c r="K23" s="14"/>
      <c r="L23" s="4"/>
      <c r="M23" s="3" t="s">
        <v>66</v>
      </c>
      <c r="N23" s="3"/>
      <c r="O23" s="3"/>
      <c r="P23" s="3"/>
      <c r="Q23" s="3"/>
      <c r="R23" s="3"/>
      <c r="S23" s="3"/>
      <c r="T23" s="3"/>
      <c r="U23" s="14"/>
      <c r="V23" s="3"/>
      <c r="W23" s="3"/>
      <c r="X23" s="3"/>
      <c r="Y23" s="3"/>
      <c r="Z23" s="3"/>
      <c r="AA23" s="3"/>
      <c r="AB23" s="3"/>
      <c r="AC23" s="3"/>
      <c r="AD23" s="3"/>
      <c r="AE23" s="3"/>
      <c r="AF23" s="3"/>
      <c r="AG23" s="3"/>
      <c r="AH23" s="3"/>
      <c r="AI23" s="3"/>
      <c r="AJ23" s="3"/>
      <c r="AK23" s="3"/>
    </row>
    <row r="27" spans="1:3">
      <c r="A27" s="106" t="s">
        <v>78</v>
      </c>
      <c r="B27" s="107"/>
      <c r="C27" s="107"/>
    </row>
    <row r="28" ht="217.5" spans="1:3">
      <c r="A28" t="s">
        <v>0</v>
      </c>
      <c r="B28" t="s">
        <v>2</v>
      </c>
      <c r="C28" s="108" t="s">
        <v>79</v>
      </c>
    </row>
    <row r="29" ht="130.5" spans="1:3">
      <c r="A29" t="s">
        <v>4</v>
      </c>
      <c r="B29"/>
      <c r="C29" s="109" t="s">
        <v>80</v>
      </c>
    </row>
    <row r="30" ht="43.5" spans="1:3">
      <c r="A30" t="s">
        <v>10</v>
      </c>
      <c r="B30" s="21" t="s">
        <v>108</v>
      </c>
      <c r="C30" s="109" t="s">
        <v>81</v>
      </c>
    </row>
    <row r="31" ht="29" spans="1:3">
      <c r="A31" s="24" t="s">
        <v>32</v>
      </c>
      <c r="B31" s="24" t="s">
        <v>2</v>
      </c>
      <c r="C31" s="109" t="s">
        <v>82</v>
      </c>
    </row>
    <row r="32" ht="58" spans="1:3">
      <c r="A32" t="s">
        <v>33</v>
      </c>
      <c r="B32">
        <f>COUNTIFS($A$9:$A$21,"*$*",B34:B46,"")</f>
        <v>1</v>
      </c>
      <c r="C32" s="109" t="s">
        <v>83</v>
      </c>
    </row>
    <row r="33" spans="1:2">
      <c r="A33" s="22" t="s">
        <v>127</v>
      </c>
      <c r="B33" s="17"/>
    </row>
    <row r="34" ht="29" spans="1:3">
      <c r="A34" s="3" t="s">
        <v>128</v>
      </c>
      <c r="B34" s="122" t="s">
        <v>129</v>
      </c>
      <c r="C34" s="109" t="s">
        <v>198</v>
      </c>
    </row>
    <row r="35" ht="29" spans="1:3">
      <c r="A35" s="3" t="s">
        <v>135</v>
      </c>
      <c r="B35" s="122" t="s">
        <v>54</v>
      </c>
      <c r="C35" s="109" t="s">
        <v>199</v>
      </c>
    </row>
    <row r="36" ht="29" spans="1:3">
      <c r="A36" s="3" t="s">
        <v>138</v>
      </c>
      <c r="B36" s="3"/>
      <c r="C36" s="109" t="s">
        <v>200</v>
      </c>
    </row>
    <row r="37" ht="29" spans="1:3">
      <c r="A37" s="3" t="s">
        <v>145</v>
      </c>
      <c r="B37" s="3" t="s">
        <v>146</v>
      </c>
      <c r="C37" s="109" t="s">
        <v>201</v>
      </c>
    </row>
    <row r="38" ht="29" spans="1:3">
      <c r="A38" s="3" t="s">
        <v>151</v>
      </c>
      <c r="B38" s="3" t="s">
        <v>152</v>
      </c>
      <c r="C38" s="109" t="s">
        <v>202</v>
      </c>
    </row>
    <row r="39" ht="29" spans="1:3">
      <c r="A39" s="3" t="s">
        <v>159</v>
      </c>
      <c r="B39" s="3" t="s">
        <v>160</v>
      </c>
      <c r="C39" s="109" t="s">
        <v>203</v>
      </c>
    </row>
    <row r="40" ht="58" spans="1:3">
      <c r="A40" s="3" t="s">
        <v>164</v>
      </c>
      <c r="B40" s="113" t="s">
        <v>165</v>
      </c>
      <c r="C40" s="109" t="s">
        <v>204</v>
      </c>
    </row>
    <row r="41" ht="29" spans="1:3">
      <c r="A41" s="3" t="s">
        <v>166</v>
      </c>
      <c r="B41" s="114" t="s">
        <v>167</v>
      </c>
      <c r="C41" s="109" t="s">
        <v>205</v>
      </c>
    </row>
    <row r="42" ht="29" spans="1:3">
      <c r="A42" s="3" t="s">
        <v>172</v>
      </c>
      <c r="B42" s="113">
        <v>123456789012</v>
      </c>
      <c r="C42" s="109" t="s">
        <v>206</v>
      </c>
    </row>
    <row r="43" ht="29" spans="1:3">
      <c r="A43" s="3" t="s">
        <v>175</v>
      </c>
      <c r="B43" s="32" t="s">
        <v>176</v>
      </c>
      <c r="C43" s="109" t="s">
        <v>207</v>
      </c>
    </row>
    <row r="44" ht="43.5" spans="1:3">
      <c r="A44" s="3" t="s">
        <v>180</v>
      </c>
      <c r="B44" s="115" t="s">
        <v>181</v>
      </c>
      <c r="C44" s="109" t="s">
        <v>208</v>
      </c>
    </row>
    <row r="45" ht="29" spans="1:3">
      <c r="A45" s="3" t="s">
        <v>183</v>
      </c>
      <c r="B45" s="122" t="s">
        <v>184</v>
      </c>
      <c r="C45" s="109" t="s">
        <v>209</v>
      </c>
    </row>
    <row r="46" ht="58" spans="1:3">
      <c r="A46" s="3" t="s">
        <v>190</v>
      </c>
      <c r="B46" s="116" t="s">
        <v>191</v>
      </c>
      <c r="C46" s="109" t="s">
        <v>210</v>
      </c>
    </row>
    <row r="47" ht="43.5" spans="1:3">
      <c r="A47" s="3" t="s">
        <v>195</v>
      </c>
      <c r="B47" s="46" t="s">
        <v>197</v>
      </c>
      <c r="C47" s="109" t="s">
        <v>211</v>
      </c>
    </row>
    <row r="48" ht="72.5" spans="1:3">
      <c r="A48" s="3" t="s">
        <v>75</v>
      </c>
      <c r="B48" s="3" t="s">
        <v>66</v>
      </c>
      <c r="C48" s="109" t="s">
        <v>95</v>
      </c>
    </row>
  </sheetData>
  <conditionalFormatting sqref="C1">
    <cfRule type="expression" dxfId="0" priority="71">
      <formula>OR(C1="",C1="Unexecuted")</formula>
    </cfRule>
    <cfRule type="expression" dxfId="1" priority="72">
      <formula>C1="Warning"</formula>
    </cfRule>
    <cfRule type="expression" dxfId="2" priority="73">
      <formula>C1=C4</formula>
    </cfRule>
    <cfRule type="expression" dxfId="3" priority="74">
      <formula>C1&lt;&gt;C4</formula>
    </cfRule>
  </conditionalFormatting>
  <conditionalFormatting sqref="D1">
    <cfRule type="expression" dxfId="0" priority="67">
      <formula>OR(D1="",D1="Unexecuted")</formula>
    </cfRule>
    <cfRule type="expression" dxfId="1" priority="68">
      <formula>D1="Warning"</formula>
    </cfRule>
    <cfRule type="expression" dxfId="2" priority="69">
      <formula>D1=D4</formula>
    </cfRule>
    <cfRule type="expression" dxfId="3" priority="70">
      <formula>D1&lt;&gt;D4</formula>
    </cfRule>
  </conditionalFormatting>
  <conditionalFormatting sqref="E1">
    <cfRule type="expression" dxfId="0" priority="63">
      <formula>OR(E1="",E1="Unexecuted")</formula>
    </cfRule>
    <cfRule type="expression" dxfId="1" priority="64">
      <formula>E1="Warning"</formula>
    </cfRule>
    <cfRule type="expression" dxfId="2" priority="65">
      <formula>E1=E4</formula>
    </cfRule>
    <cfRule type="expression" dxfId="3" priority="66">
      <formula>E1&lt;&gt;E4</formula>
    </cfRule>
  </conditionalFormatting>
  <conditionalFormatting sqref="F1">
    <cfRule type="expression" dxfId="0" priority="59">
      <formula>OR(F1="",F1="Unexecuted")</formula>
    </cfRule>
    <cfRule type="expression" dxfId="1" priority="60">
      <formula>F1="Warning"</formula>
    </cfRule>
    <cfRule type="expression" dxfId="2" priority="61">
      <formula>F1=F4</formula>
    </cfRule>
    <cfRule type="expression" dxfId="3" priority="62">
      <formula>F1&lt;&gt;F4</formula>
    </cfRule>
  </conditionalFormatting>
  <conditionalFormatting sqref="G1">
    <cfRule type="expression" dxfId="0" priority="55">
      <formula>OR(G1="",G1="Unexecuted")</formula>
    </cfRule>
    <cfRule type="expression" dxfId="1" priority="56">
      <formula>G1="Warning"</formula>
    </cfRule>
    <cfRule type="expression" dxfId="2" priority="57">
      <formula>G1=G4</formula>
    </cfRule>
    <cfRule type="expression" dxfId="3" priority="58">
      <formula>G1&lt;&gt;G4</formula>
    </cfRule>
  </conditionalFormatting>
  <conditionalFormatting sqref="H1">
    <cfRule type="expression" dxfId="0" priority="51">
      <formula>OR(H1="",H1="Unexecuted")</formula>
    </cfRule>
    <cfRule type="expression" dxfId="1" priority="52">
      <formula>H1="Warning"</formula>
    </cfRule>
    <cfRule type="expression" dxfId="2" priority="53">
      <formula>H1=H4</formula>
    </cfRule>
    <cfRule type="expression" dxfId="3" priority="54">
      <formula>H1&lt;&gt;H4</formula>
    </cfRule>
  </conditionalFormatting>
  <conditionalFormatting sqref="I1">
    <cfRule type="expression" dxfId="0" priority="47">
      <formula>OR(I1="",I1="Unexecuted")</formula>
    </cfRule>
    <cfRule type="expression" dxfId="1" priority="48">
      <formula>I1="Warning"</formula>
    </cfRule>
    <cfRule type="expression" dxfId="2" priority="49">
      <formula>I1=I4</formula>
    </cfRule>
    <cfRule type="expression" dxfId="3" priority="50">
      <formula>I1&lt;&gt;I4</formula>
    </cfRule>
  </conditionalFormatting>
  <conditionalFormatting sqref="J1">
    <cfRule type="expression" dxfId="0" priority="43">
      <formula>OR(J1="",J1="Unexecuted")</formula>
    </cfRule>
    <cfRule type="expression" dxfId="1" priority="44">
      <formula>J1="Warning"</formula>
    </cfRule>
    <cfRule type="expression" dxfId="2" priority="45">
      <formula>J1=J4</formula>
    </cfRule>
    <cfRule type="expression" dxfId="3" priority="46">
      <formula>J1&lt;&gt;J4</formula>
    </cfRule>
  </conditionalFormatting>
  <conditionalFormatting sqref="M1">
    <cfRule type="expression" dxfId="3" priority="39">
      <formula>M1&lt;&gt;M4</formula>
    </cfRule>
    <cfRule type="expression" dxfId="2" priority="38">
      <formula>M1=M4</formula>
    </cfRule>
    <cfRule type="expression" dxfId="1" priority="37">
      <formula>M1="Warning"</formula>
    </cfRule>
    <cfRule type="expression" dxfId="0" priority="36">
      <formula>OR(M1="",M1="Unexecuted")</formula>
    </cfRule>
  </conditionalFormatting>
  <conditionalFormatting sqref="N1">
    <cfRule type="expression" dxfId="3" priority="35">
      <formula>N1&lt;&gt;N4</formula>
    </cfRule>
    <cfRule type="expression" dxfId="2" priority="34">
      <formula>N1=N4</formula>
    </cfRule>
    <cfRule type="expression" dxfId="1" priority="33">
      <formula>N1="Warning"</formula>
    </cfRule>
    <cfRule type="expression" dxfId="0" priority="32">
      <formula>OR(N1="",N1="Unexecuted")</formula>
    </cfRule>
  </conditionalFormatting>
  <conditionalFormatting sqref="O1">
    <cfRule type="expression" dxfId="3" priority="31">
      <formula>O1&lt;&gt;O4</formula>
    </cfRule>
    <cfRule type="expression" dxfId="2" priority="30">
      <formula>O1=O4</formula>
    </cfRule>
    <cfRule type="expression" dxfId="1" priority="29">
      <formula>O1="Warning"</formula>
    </cfRule>
    <cfRule type="expression" dxfId="0" priority="28">
      <formula>OR(O1="",O1="Unexecuted")</formula>
    </cfRule>
  </conditionalFormatting>
  <conditionalFormatting sqref="P1">
    <cfRule type="expression" dxfId="3" priority="27">
      <formula>P1&lt;&gt;P4</formula>
    </cfRule>
    <cfRule type="expression" dxfId="2" priority="26">
      <formula>P1=P4</formula>
    </cfRule>
    <cfRule type="expression" dxfId="1" priority="25">
      <formula>P1="Warning"</formula>
    </cfRule>
    <cfRule type="expression" dxfId="0" priority="24">
      <formula>OR(P1="",P1="Unexecuted")</formula>
    </cfRule>
  </conditionalFormatting>
  <conditionalFormatting sqref="Q1">
    <cfRule type="expression" dxfId="3" priority="23">
      <formula>Q1&lt;&gt;Q4</formula>
    </cfRule>
    <cfRule type="expression" dxfId="2" priority="22">
      <formula>Q1=Q4</formula>
    </cfRule>
    <cfRule type="expression" dxfId="1" priority="21">
      <formula>Q1="Warning"</formula>
    </cfRule>
    <cfRule type="expression" dxfId="0" priority="20">
      <formula>OR(Q1="",Q1="Unexecuted")</formula>
    </cfRule>
  </conditionalFormatting>
  <conditionalFormatting sqref="R1">
    <cfRule type="expression" dxfId="3" priority="19">
      <formula>R1&lt;&gt;R4</formula>
    </cfRule>
    <cfRule type="expression" dxfId="2" priority="18">
      <formula>R1=R4</formula>
    </cfRule>
    <cfRule type="expression" dxfId="1" priority="17">
      <formula>R1="Warning"</formula>
    </cfRule>
    <cfRule type="expression" dxfId="0" priority="16">
      <formula>OR(R1="",R1="Unexecuted")</formula>
    </cfRule>
  </conditionalFormatting>
  <conditionalFormatting sqref="S1">
    <cfRule type="expression" dxfId="3" priority="15">
      <formula>S1&lt;&gt;S4</formula>
    </cfRule>
    <cfRule type="expression" dxfId="2" priority="14">
      <formula>S1=S4</formula>
    </cfRule>
    <cfRule type="expression" dxfId="1" priority="13">
      <formula>S1="Warning"</formula>
    </cfRule>
    <cfRule type="expression" dxfId="0" priority="12">
      <formula>OR(S1="",S1="Unexecuted")</formula>
    </cfRule>
  </conditionalFormatting>
  <conditionalFormatting sqref="T1">
    <cfRule type="expression" dxfId="3" priority="11">
      <formula>T1&lt;&gt;T4</formula>
    </cfRule>
    <cfRule type="expression" dxfId="2" priority="10">
      <formula>T1=T4</formula>
    </cfRule>
    <cfRule type="expression" dxfId="1" priority="9">
      <formula>T1="Warning"</formula>
    </cfRule>
    <cfRule type="expression" dxfId="0" priority="8">
      <formula>OR(T1="",T1="Unexecuted")</formula>
    </cfRule>
  </conditionalFormatting>
  <conditionalFormatting sqref="AI1">
    <cfRule type="expression" dxfId="0" priority="75">
      <formula>OR(AI1="",AI1="Unexecuted")</formula>
    </cfRule>
    <cfRule type="expression" dxfId="1" priority="76">
      <formula>AI1="Warning"</formula>
    </cfRule>
    <cfRule type="expression" dxfId="2" priority="77">
      <formula>AI1=AI4</formula>
    </cfRule>
    <cfRule type="expression" dxfId="3" priority="78">
      <formula>AI1&lt;&gt;AI4</formula>
    </cfRule>
  </conditionalFormatting>
  <conditionalFormatting sqref="A28">
    <cfRule type="expression" dxfId="2" priority="7">
      <formula>A28=A31</formula>
    </cfRule>
    <cfRule type="expression" dxfId="1" priority="6">
      <formula>A28="Warning"</formula>
    </cfRule>
    <cfRule type="expression" dxfId="0" priority="5">
      <formula>OR(A28="",A28="Unexecuted")</formula>
    </cfRule>
  </conditionalFormatting>
  <conditionalFormatting sqref="B28">
    <cfRule type="expression" dxfId="3" priority="4">
      <formula>B28&lt;&gt;B31</formula>
    </cfRule>
    <cfRule type="expression" dxfId="2" priority="3">
      <formula>B28=B31</formula>
    </cfRule>
    <cfRule type="expression" dxfId="1" priority="2">
      <formula>B28="Warning"</formula>
    </cfRule>
    <cfRule type="expression" dxfId="0" priority="1">
      <formula>OR(B28="",B28="Unexecuted")</formula>
    </cfRule>
  </conditionalFormatting>
  <conditionalFormatting sqref="A1:B1 K1 V1:AH1 AJ1:XFD1">
    <cfRule type="expression" dxfId="0" priority="79">
      <formula>OR(A1="",A1="Unexecuted")</formula>
    </cfRule>
    <cfRule type="expression" dxfId="1" priority="80">
      <formula>A1="Warning"</formula>
    </cfRule>
    <cfRule type="expression" dxfId="2" priority="81">
      <formula>A1=A4</formula>
    </cfRule>
  </conditionalFormatting>
  <conditionalFormatting sqref="L1 U1">
    <cfRule type="expression" dxfId="2" priority="42">
      <formula>L1=L4</formula>
    </cfRule>
    <cfRule type="expression" dxfId="1" priority="41">
      <formula>L1="Warning"</formula>
    </cfRule>
    <cfRule type="expression" dxfId="0" priority="40">
      <formula>OR(L1="",L1="Unexecuted")</formula>
    </cfRule>
  </conditionalFormatting>
  <conditionalFormatting sqref="V1:AH1 AJ1:XFD1">
    <cfRule type="expression" dxfId="3" priority="82">
      <formula>V1&lt;&gt;V4</formula>
    </cfRule>
  </conditionalFormatting>
  <dataValidations count="2">
    <dataValidation type="list" allowBlank="1" showInputMessage="1" showErrorMessage="1" sqref="C15 D15 E15 F15 G15 H15 I15 J15 M15 N15 O15 P15 Q15 R15 S15 T15 V15:Z15 AA15:AD15 AE15:AK15 B40">
      <formula1>"M,W"</formula1>
    </dataValidation>
    <dataValidation type="list" allowBlank="1" showInputMessage="1" showErrorMessage="1" sqref="C22:F22 G22:J22">
      <formula1>"Personal,Perusahaan"</formula1>
    </dataValidation>
  </dataValidations>
  <hyperlinks>
    <hyperlink ref="V16" r:id="rId1" display="HTTPS://WWW.GOOGLE.COM/"/>
    <hyperlink ref="Z16" r:id="rId1" display="HTTPS://WWW.GOOGLE.COM/"/>
    <hyperlink ref="W16" r:id="rId1" display="HTTPS://WWW.GOOGLE.COM/"/>
    <hyperlink ref="X16" r:id="rId1" display="HTTPS://WWW.GOOGLE.COM/"/>
    <hyperlink ref="Y16" r:id="rId1" display="HTTPS://WWW.GOOGLE.COM/"/>
    <hyperlink ref="AG16" r:id="rId1" display="HTTPS://WWW.GOOGLE.COM/"/>
    <hyperlink ref="AK16" r:id="rId1" display="HTTPS://WWW.GOOGLE.COM/"/>
    <hyperlink ref="AH16" r:id="rId1" display="HTTPS://WWW.GOOGLE.COM/"/>
    <hyperlink ref="AI16" r:id="rId1" display="HTTPS://WWW.GOOGLE.COM/"/>
    <hyperlink ref="AJ16" r:id="rId1" display="HTTPS://WWW.GOOGLE.COM/"/>
    <hyperlink ref="AA16" r:id="rId1" display="HTTPS://WWW.GOOGLE.COM/"/>
    <hyperlink ref="C16" r:id="rId1" display="HTTPS://WWW.GOOGLE.COM/"/>
    <hyperlink ref="D16" r:id="rId1" display="HTTPS://WWW.GOOGLE.COM/"/>
    <hyperlink ref="E16" r:id="rId1" display="HTTPS://WWW.GOOGLE.COM/"/>
    <hyperlink ref="F16" r:id="rId1" display="HTTPS://WWW.GOOGLE.COM/"/>
    <hyperlink ref="M16" r:id="rId1" display="HTTPS://WWW.GOOGLE.COM/"/>
    <hyperlink ref="N16" r:id="rId1" display="HTTPS://WWW.GOOGLE.COM/"/>
    <hyperlink ref="O16" r:id="rId1" display="HTTPS://WWW.GOOGLE.COM/"/>
    <hyperlink ref="P16" r:id="rId1" display="HTTPS://WWW.GOOGLE.COM/"/>
    <hyperlink ref="B41" r:id="rId1" display="HTTPS://WWW.GOOGLE.COM/"/>
  </hyperlinks>
  <pageMargins left="0.75" right="0.75" top="1" bottom="1" header="0.5" footer="0.5"/>
  <pageSetup paperSize="1" orientation="portrait" horizontalDpi="200" verticalDpi="200"/>
  <headerFooter/>
  <ignoredErrors>
    <ignoredError sqref="W17" numberStoredAsText="1"/>
  </ignoredError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54"/>
  <sheetViews>
    <sheetView workbookViewId="0">
      <pane xSplit="1" topLeftCell="B1" activePane="topRight" state="frozen"/>
      <selection/>
      <selection pane="topRight" activeCell="B12" sqref="B12"/>
    </sheetView>
  </sheetViews>
  <sheetFormatPr defaultColWidth="25.1818181818182" defaultRowHeight="14.5"/>
  <sheetData>
    <row r="1" spans="1:45">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2</v>
      </c>
      <c r="AH1" t="s">
        <v>97</v>
      </c>
      <c r="AI1" t="s">
        <v>2</v>
      </c>
      <c r="AJ1" t="s">
        <v>2</v>
      </c>
      <c r="AK1" t="s">
        <v>2</v>
      </c>
      <c r="AL1" t="s">
        <v>2</v>
      </c>
      <c r="AM1" t="s">
        <v>2</v>
      </c>
      <c r="AN1" t="s">
        <v>2</v>
      </c>
      <c r="AO1" t="s">
        <v>2</v>
      </c>
      <c r="AP1" t="s">
        <v>3</v>
      </c>
      <c r="AQ1" t="s">
        <v>3</v>
      </c>
      <c r="AR1" t="s">
        <v>3</v>
      </c>
      <c r="AS1" t="s">
        <v>97</v>
      </c>
    </row>
    <row r="2" spans="1:41">
      <c r="A2" t="s">
        <v>1821</v>
      </c>
      <c r="B2" t="s">
        <v>2316</v>
      </c>
      <c r="AG2" t="s">
        <v>2317</v>
      </c>
      <c r="AH2" t="s">
        <v>2318</v>
      </c>
      <c r="AI2" t="s">
        <v>2317</v>
      </c>
      <c r="AJ2" t="s">
        <v>2319</v>
      </c>
      <c r="AK2" t="s">
        <v>2320</v>
      </c>
      <c r="AL2" t="s">
        <v>2321</v>
      </c>
      <c r="AM2" t="s">
        <v>2322</v>
      </c>
      <c r="AN2" t="s">
        <v>2323</v>
      </c>
      <c r="AO2" t="s">
        <v>2324</v>
      </c>
    </row>
    <row r="3" ht="58" spans="1:45">
      <c r="A3" s="11" t="s">
        <v>10</v>
      </c>
      <c r="B3" s="21" t="s">
        <v>2325</v>
      </c>
      <c r="C3" s="21" t="s">
        <v>2326</v>
      </c>
      <c r="D3" s="21" t="s">
        <v>2327</v>
      </c>
      <c r="E3" s="21" t="s">
        <v>2328</v>
      </c>
      <c r="F3" s="21" t="s">
        <v>2329</v>
      </c>
      <c r="G3" s="21" t="s">
        <v>2330</v>
      </c>
      <c r="H3" s="21" t="s">
        <v>2331</v>
      </c>
      <c r="I3" s="21" t="s">
        <v>2332</v>
      </c>
      <c r="J3" s="21" t="s">
        <v>2333</v>
      </c>
      <c r="K3" s="21" t="s">
        <v>2334</v>
      </c>
      <c r="L3" s="21" t="s">
        <v>2335</v>
      </c>
      <c r="M3" s="21" t="s">
        <v>2336</v>
      </c>
      <c r="N3" s="21" t="s">
        <v>2337</v>
      </c>
      <c r="O3" s="21" t="s">
        <v>2338</v>
      </c>
      <c r="P3" s="21" t="s">
        <v>2339</v>
      </c>
      <c r="Q3" s="21" t="s">
        <v>2340</v>
      </c>
      <c r="R3" s="21" t="s">
        <v>2341</v>
      </c>
      <c r="S3" s="21" t="s">
        <v>2342</v>
      </c>
      <c r="T3" s="21" t="s">
        <v>2343</v>
      </c>
      <c r="U3" s="21" t="s">
        <v>2344</v>
      </c>
      <c r="V3" s="21" t="s">
        <v>2345</v>
      </c>
      <c r="W3" s="21" t="s">
        <v>2346</v>
      </c>
      <c r="X3" s="21" t="s">
        <v>2347</v>
      </c>
      <c r="Y3" s="21" t="s">
        <v>2348</v>
      </c>
      <c r="Z3" s="21" t="s">
        <v>2349</v>
      </c>
      <c r="AA3" s="21" t="s">
        <v>2350</v>
      </c>
      <c r="AB3" s="21" t="s">
        <v>2351</v>
      </c>
      <c r="AC3" s="21" t="s">
        <v>2352</v>
      </c>
      <c r="AD3" s="21" t="s">
        <v>2353</v>
      </c>
      <c r="AE3" s="21" t="s">
        <v>2354</v>
      </c>
      <c r="AF3" s="21" t="s">
        <v>2355</v>
      </c>
      <c r="AG3" s="11" t="s">
        <v>2356</v>
      </c>
      <c r="AH3" s="21" t="s">
        <v>2357</v>
      </c>
      <c r="AI3" s="21" t="s">
        <v>2358</v>
      </c>
      <c r="AJ3" s="21" t="s">
        <v>2359</v>
      </c>
      <c r="AK3" s="21" t="s">
        <v>2360</v>
      </c>
      <c r="AL3" s="11" t="s">
        <v>2361</v>
      </c>
      <c r="AM3" s="21" t="s">
        <v>2362</v>
      </c>
      <c r="AN3" s="21" t="s">
        <v>2363</v>
      </c>
      <c r="AO3" s="21" t="s">
        <v>2364</v>
      </c>
      <c r="AP3" s="56" t="s">
        <v>2365</v>
      </c>
      <c r="AQ3" s="21" t="s">
        <v>2366</v>
      </c>
      <c r="AR3" s="21" t="s">
        <v>2367</v>
      </c>
      <c r="AS3" s="21" t="s">
        <v>2368</v>
      </c>
    </row>
    <row r="4" spans="1:45">
      <c r="A4" t="s">
        <v>32</v>
      </c>
      <c r="B4" s="24" t="s">
        <v>2</v>
      </c>
      <c r="C4" s="24" t="s">
        <v>2</v>
      </c>
      <c r="D4" s="24" t="s">
        <v>2</v>
      </c>
      <c r="E4" s="24" t="s">
        <v>2</v>
      </c>
      <c r="F4" s="24" t="s">
        <v>2</v>
      </c>
      <c r="G4" s="24" t="s">
        <v>2</v>
      </c>
      <c r="H4" s="24" t="s">
        <v>3</v>
      </c>
      <c r="I4" s="24" t="s">
        <v>3</v>
      </c>
      <c r="J4" s="24" t="s">
        <v>3</v>
      </c>
      <c r="K4" s="24" t="s">
        <v>3</v>
      </c>
      <c r="L4" s="24" t="s">
        <v>3</v>
      </c>
      <c r="M4" s="24" t="s">
        <v>3</v>
      </c>
      <c r="N4" s="24" t="s">
        <v>3</v>
      </c>
      <c r="O4" s="24" t="s">
        <v>3</v>
      </c>
      <c r="P4" s="24" t="s">
        <v>3</v>
      </c>
      <c r="Q4" s="24" t="s">
        <v>3</v>
      </c>
      <c r="R4" s="24" t="s">
        <v>3</v>
      </c>
      <c r="S4" s="24" t="s">
        <v>3</v>
      </c>
      <c r="T4" s="24" t="s">
        <v>3</v>
      </c>
      <c r="U4" s="24" t="s">
        <v>3</v>
      </c>
      <c r="V4" s="24" t="s">
        <v>3</v>
      </c>
      <c r="W4" s="24" t="s">
        <v>2</v>
      </c>
      <c r="X4" s="24" t="s">
        <v>2</v>
      </c>
      <c r="Y4" s="24" t="s">
        <v>2</v>
      </c>
      <c r="Z4" s="24" t="s">
        <v>2</v>
      </c>
      <c r="AA4" s="24" t="s">
        <v>2</v>
      </c>
      <c r="AB4" s="24" t="s">
        <v>3</v>
      </c>
      <c r="AC4" s="24" t="s">
        <v>3</v>
      </c>
      <c r="AD4" s="24" t="s">
        <v>3</v>
      </c>
      <c r="AE4" s="24" t="s">
        <v>3</v>
      </c>
      <c r="AF4" s="24" t="s">
        <v>3</v>
      </c>
      <c r="AG4" t="s">
        <v>2</v>
      </c>
      <c r="AH4" s="24" t="s">
        <v>2</v>
      </c>
      <c r="AI4" s="24" t="s">
        <v>2</v>
      </c>
      <c r="AJ4" t="s">
        <v>2</v>
      </c>
      <c r="AK4" t="s">
        <v>2</v>
      </c>
      <c r="AL4" t="s">
        <v>2</v>
      </c>
      <c r="AM4" s="24" t="s">
        <v>3</v>
      </c>
      <c r="AN4" s="24" t="s">
        <v>2</v>
      </c>
      <c r="AO4" s="24" t="s">
        <v>2</v>
      </c>
      <c r="AP4" s="57" t="s">
        <v>3</v>
      </c>
      <c r="AQ4" s="57" t="s">
        <v>3</v>
      </c>
      <c r="AR4" s="57" t="s">
        <v>3</v>
      </c>
      <c r="AS4" s="57" t="s">
        <v>3</v>
      </c>
    </row>
    <row r="5" spans="1:45">
      <c r="A5" t="s">
        <v>1840</v>
      </c>
      <c r="B5">
        <f t="shared" ref="B5:C5" si="0">COUNTIFS($A$9:$A$14,"*$*",B9:B14,"")</f>
        <v>1</v>
      </c>
      <c r="C5">
        <f t="shared" si="0"/>
        <v>0</v>
      </c>
      <c r="D5">
        <f t="shared" ref="D5:E5" si="1">COUNTIFS($A$9:$A$14,"*$*",D9:D14,"")</f>
        <v>0</v>
      </c>
      <c r="E5">
        <f t="shared" si="1"/>
        <v>0</v>
      </c>
      <c r="F5">
        <f t="shared" ref="F5:G5" si="2">COUNTIFS($A$9:$A$14,"*$*",F9:F14,"")</f>
        <v>0</v>
      </c>
      <c r="G5">
        <f t="shared" si="2"/>
        <v>0</v>
      </c>
      <c r="H5">
        <f t="shared" ref="H5:J5" si="3">COUNTIFS($A$9:$A$14,"*$*",H9:H14,"")</f>
        <v>0</v>
      </c>
      <c r="I5">
        <f t="shared" ref="I5" si="4">COUNTIFS($A$9:$A$14,"*$*",I9:I14,"")</f>
        <v>0</v>
      </c>
      <c r="J5">
        <f t="shared" si="3"/>
        <v>0</v>
      </c>
      <c r="K5">
        <f t="shared" ref="K5:L5" si="5">COUNTIFS($A$9:$A$14,"*$*",K9:K14,"")</f>
        <v>0</v>
      </c>
      <c r="L5">
        <f t="shared" si="5"/>
        <v>0</v>
      </c>
      <c r="M5">
        <f t="shared" ref="M5" si="6">COUNTIFS($A$9:$A$14,"*$*",M9:M14,"")</f>
        <v>0</v>
      </c>
      <c r="N5">
        <f t="shared" ref="N5:O5" si="7">COUNTIFS($A$9:$A$14,"*$*",N9:N14,"")</f>
        <v>0</v>
      </c>
      <c r="O5">
        <f t="shared" si="7"/>
        <v>0</v>
      </c>
      <c r="P5">
        <f t="shared" ref="P5:Q5" si="8">COUNTIFS($A$9:$A$14,"*$*",P9:P14,"")</f>
        <v>0</v>
      </c>
      <c r="Q5">
        <f t="shared" si="8"/>
        <v>0</v>
      </c>
      <c r="R5">
        <f t="shared" ref="R5:S5" si="9">COUNTIFS($A$9:$A$14,"*$*",R9:R14,"")</f>
        <v>0</v>
      </c>
      <c r="S5">
        <f t="shared" si="9"/>
        <v>0</v>
      </c>
      <c r="T5">
        <f t="shared" ref="T5:U5" si="10">COUNTIFS($A$9:$A$14,"*$*",T9:T14,"")</f>
        <v>0</v>
      </c>
      <c r="U5">
        <f t="shared" si="10"/>
        <v>0</v>
      </c>
      <c r="V5">
        <f t="shared" ref="V5:AF5" si="11">COUNTIFS($A$9:$A$14,"*$*",V9:V14,"")</f>
        <v>0</v>
      </c>
      <c r="W5">
        <f t="shared" si="11"/>
        <v>0</v>
      </c>
      <c r="X5">
        <f t="shared" si="11"/>
        <v>0</v>
      </c>
      <c r="Y5">
        <f t="shared" si="11"/>
        <v>0</v>
      </c>
      <c r="Z5">
        <f t="shared" si="11"/>
        <v>0</v>
      </c>
      <c r="AA5">
        <f t="shared" si="11"/>
        <v>0</v>
      </c>
      <c r="AB5">
        <f t="shared" si="11"/>
        <v>0</v>
      </c>
      <c r="AC5">
        <f t="shared" si="11"/>
        <v>0</v>
      </c>
      <c r="AD5">
        <f t="shared" si="11"/>
        <v>0</v>
      </c>
      <c r="AE5">
        <f t="shared" si="11"/>
        <v>0</v>
      </c>
      <c r="AF5">
        <f t="shared" si="11"/>
        <v>0</v>
      </c>
      <c r="AG5">
        <f t="shared" ref="AG5:AO5" si="12">COUNTIFS($A$9:$A$14,"*$*",AG9:AG14,"")</f>
        <v>0</v>
      </c>
      <c r="AH5">
        <f t="shared" si="12"/>
        <v>0</v>
      </c>
      <c r="AI5">
        <f t="shared" si="12"/>
        <v>0</v>
      </c>
      <c r="AJ5">
        <f t="shared" si="12"/>
        <v>0</v>
      </c>
      <c r="AK5">
        <f t="shared" si="12"/>
        <v>0</v>
      </c>
      <c r="AL5">
        <f t="shared" si="12"/>
        <v>0</v>
      </c>
      <c r="AM5">
        <f t="shared" si="12"/>
        <v>0</v>
      </c>
      <c r="AN5">
        <f t="shared" si="12"/>
        <v>1</v>
      </c>
      <c r="AO5">
        <f t="shared" si="12"/>
        <v>0</v>
      </c>
      <c r="AP5">
        <f>COUNTIFS($A$9:$A$14,"*$*",AP9:AP14,"")</f>
        <v>0</v>
      </c>
      <c r="AQ5">
        <f t="shared" ref="AQ5:AS5" si="13">COUNTIFS($A$9:$A$14,"*$*",AQ9:AQ14,"")</f>
        <v>0</v>
      </c>
      <c r="AR5">
        <f t="shared" si="13"/>
        <v>0</v>
      </c>
      <c r="AS5">
        <f t="shared" si="13"/>
        <v>0</v>
      </c>
    </row>
    <row r="8" s="17" customFormat="1" spans="1:45">
      <c r="A8" s="22" t="s">
        <v>2369</v>
      </c>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Q8" s="22"/>
      <c r="AR8" s="22"/>
      <c r="AS8" s="22"/>
    </row>
    <row r="9" spans="1:45">
      <c r="A9" t="s">
        <v>1804</v>
      </c>
      <c r="B9" s="11"/>
      <c r="C9" s="11" t="s">
        <v>107</v>
      </c>
      <c r="D9" s="11" t="s">
        <v>107</v>
      </c>
      <c r="E9" s="11" t="s">
        <v>107</v>
      </c>
      <c r="F9" s="11" t="s">
        <v>107</v>
      </c>
      <c r="G9" s="11" t="s">
        <v>107</v>
      </c>
      <c r="H9" s="11" t="s">
        <v>107</v>
      </c>
      <c r="I9" s="11" t="s">
        <v>107</v>
      </c>
      <c r="J9" s="11" t="s">
        <v>107</v>
      </c>
      <c r="K9" s="11" t="s">
        <v>107</v>
      </c>
      <c r="L9" s="11" t="s">
        <v>107</v>
      </c>
      <c r="M9" s="11" t="s">
        <v>107</v>
      </c>
      <c r="N9" s="11" t="s">
        <v>107</v>
      </c>
      <c r="O9" s="11" t="s">
        <v>107</v>
      </c>
      <c r="P9" s="11" t="s">
        <v>107</v>
      </c>
      <c r="Q9" s="11" t="s">
        <v>107</v>
      </c>
      <c r="R9" s="11" t="s">
        <v>107</v>
      </c>
      <c r="S9" s="11" t="s">
        <v>107</v>
      </c>
      <c r="T9" s="11" t="s">
        <v>107</v>
      </c>
      <c r="U9" s="11" t="s">
        <v>107</v>
      </c>
      <c r="V9" s="11" t="s">
        <v>107</v>
      </c>
      <c r="W9" s="11" t="s">
        <v>107</v>
      </c>
      <c r="X9" s="11" t="s">
        <v>107</v>
      </c>
      <c r="Y9" s="11" t="s">
        <v>107</v>
      </c>
      <c r="Z9" s="11" t="s">
        <v>107</v>
      </c>
      <c r="AA9" s="11" t="s">
        <v>107</v>
      </c>
      <c r="AB9" s="11" t="s">
        <v>107</v>
      </c>
      <c r="AC9" s="11" t="s">
        <v>107</v>
      </c>
      <c r="AD9" s="11" t="s">
        <v>107</v>
      </c>
      <c r="AE9" s="11" t="s">
        <v>107</v>
      </c>
      <c r="AF9" s="11" t="s">
        <v>107</v>
      </c>
      <c r="AG9" s="11" t="s">
        <v>116</v>
      </c>
      <c r="AH9" s="11" t="s">
        <v>116</v>
      </c>
      <c r="AI9" s="11" t="s">
        <v>116</v>
      </c>
      <c r="AJ9" s="11" t="s">
        <v>116</v>
      </c>
      <c r="AK9" s="11" t="s">
        <v>116</v>
      </c>
      <c r="AL9" s="11" t="s">
        <v>116</v>
      </c>
      <c r="AM9" s="11" t="s">
        <v>116</v>
      </c>
      <c r="AN9" s="11"/>
      <c r="AO9" s="11" t="s">
        <v>116</v>
      </c>
      <c r="AP9" s="11" t="s">
        <v>116</v>
      </c>
      <c r="AQ9" s="11" t="s">
        <v>116</v>
      </c>
      <c r="AR9" s="11" t="s">
        <v>116</v>
      </c>
      <c r="AS9" s="11" t="s">
        <v>116</v>
      </c>
    </row>
    <row r="10" spans="1:45">
      <c r="A10" t="s">
        <v>2370</v>
      </c>
      <c r="B10" t="s">
        <v>2371</v>
      </c>
      <c r="C10" t="s">
        <v>2371</v>
      </c>
      <c r="D10" t="s">
        <v>2371</v>
      </c>
      <c r="E10" t="s">
        <v>2371</v>
      </c>
      <c r="F10" t="s">
        <v>2371</v>
      </c>
      <c r="G10" t="s">
        <v>2371</v>
      </c>
      <c r="H10" t="s">
        <v>2371</v>
      </c>
      <c r="I10" t="s">
        <v>2371</v>
      </c>
      <c r="J10" t="s">
        <v>2371</v>
      </c>
      <c r="K10" t="s">
        <v>2371</v>
      </c>
      <c r="L10" t="s">
        <v>2371</v>
      </c>
      <c r="M10" t="s">
        <v>2371</v>
      </c>
      <c r="N10" t="s">
        <v>2371</v>
      </c>
      <c r="O10" t="s">
        <v>2371</v>
      </c>
      <c r="P10" t="s">
        <v>2371</v>
      </c>
      <c r="Q10" t="s">
        <v>2371</v>
      </c>
      <c r="R10" t="s">
        <v>2371</v>
      </c>
      <c r="S10" t="s">
        <v>2371</v>
      </c>
      <c r="T10" t="s">
        <v>2371</v>
      </c>
      <c r="U10" t="s">
        <v>2371</v>
      </c>
      <c r="V10" t="s">
        <v>2371</v>
      </c>
      <c r="W10" t="s">
        <v>2371</v>
      </c>
      <c r="X10" t="s">
        <v>2371</v>
      </c>
      <c r="Y10" t="s">
        <v>2371</v>
      </c>
      <c r="Z10" t="s">
        <v>2371</v>
      </c>
      <c r="AA10" t="s">
        <v>2371</v>
      </c>
      <c r="AB10" t="s">
        <v>2371</v>
      </c>
      <c r="AC10" t="s">
        <v>2371</v>
      </c>
      <c r="AD10" t="s">
        <v>2371</v>
      </c>
      <c r="AE10" t="s">
        <v>2371</v>
      </c>
      <c r="AF10" t="s">
        <v>2371</v>
      </c>
      <c r="AG10" t="s">
        <v>2371</v>
      </c>
      <c r="AH10" t="s">
        <v>2371</v>
      </c>
      <c r="AI10" t="s">
        <v>2371</v>
      </c>
      <c r="AJ10" t="s">
        <v>2371</v>
      </c>
      <c r="AK10" t="s">
        <v>2371</v>
      </c>
      <c r="AL10" t="s">
        <v>2371</v>
      </c>
      <c r="AM10" t="s">
        <v>2371</v>
      </c>
      <c r="AN10" t="s">
        <v>2371</v>
      </c>
      <c r="AO10" t="s">
        <v>2371</v>
      </c>
      <c r="AP10" t="s">
        <v>2371</v>
      </c>
      <c r="AQ10" t="s">
        <v>2371</v>
      </c>
      <c r="AR10" t="s">
        <v>2371</v>
      </c>
      <c r="AS10" t="s">
        <v>2371</v>
      </c>
    </row>
    <row r="11" spans="1:45">
      <c r="A11" s="11" t="s">
        <v>2372</v>
      </c>
      <c r="B11" s="51" t="s">
        <v>2373</v>
      </c>
      <c r="C11" s="51" t="s">
        <v>2373</v>
      </c>
      <c r="D11" s="51" t="s">
        <v>2373</v>
      </c>
      <c r="E11" s="51" t="s">
        <v>2373</v>
      </c>
      <c r="F11" s="51" t="s">
        <v>2373</v>
      </c>
      <c r="G11" s="51" t="s">
        <v>2373</v>
      </c>
      <c r="H11" s="51" t="s">
        <v>2373</v>
      </c>
      <c r="I11" s="51" t="s">
        <v>2373</v>
      </c>
      <c r="J11" s="51" t="s">
        <v>2373</v>
      </c>
      <c r="K11" s="51" t="s">
        <v>2373</v>
      </c>
      <c r="L11" s="51" t="s">
        <v>2373</v>
      </c>
      <c r="M11" s="51" t="s">
        <v>2373</v>
      </c>
      <c r="N11" s="51" t="s">
        <v>2373</v>
      </c>
      <c r="O11" s="51" t="s">
        <v>2373</v>
      </c>
      <c r="P11" s="51" t="s">
        <v>2373</v>
      </c>
      <c r="Q11" s="51" t="s">
        <v>2373</v>
      </c>
      <c r="R11" s="51" t="s">
        <v>2373</v>
      </c>
      <c r="S11" s="51" t="s">
        <v>2373</v>
      </c>
      <c r="T11" s="51" t="s">
        <v>2373</v>
      </c>
      <c r="U11" s="51" t="s">
        <v>2373</v>
      </c>
      <c r="V11" s="51" t="s">
        <v>2373</v>
      </c>
      <c r="W11" s="51" t="s">
        <v>2373</v>
      </c>
      <c r="X11" s="51" t="s">
        <v>2373</v>
      </c>
      <c r="Y11" s="51" t="s">
        <v>2373</v>
      </c>
      <c r="Z11" s="51" t="s">
        <v>2373</v>
      </c>
      <c r="AA11" s="51" t="s">
        <v>2373</v>
      </c>
      <c r="AB11" s="51" t="s">
        <v>2373</v>
      </c>
      <c r="AC11" s="51" t="s">
        <v>2373</v>
      </c>
      <c r="AD11" s="51" t="s">
        <v>2373</v>
      </c>
      <c r="AE11" s="51" t="s">
        <v>2373</v>
      </c>
      <c r="AF11" s="51" t="s">
        <v>2373</v>
      </c>
      <c r="AG11" s="51" t="s">
        <v>2373</v>
      </c>
      <c r="AH11" s="51" t="s">
        <v>2373</v>
      </c>
      <c r="AI11" s="51" t="s">
        <v>2373</v>
      </c>
      <c r="AJ11" s="51" t="s">
        <v>2373</v>
      </c>
      <c r="AK11" s="51" t="s">
        <v>2373</v>
      </c>
      <c r="AL11" s="51" t="s">
        <v>2373</v>
      </c>
      <c r="AM11" s="51" t="s">
        <v>2373</v>
      </c>
      <c r="AN11" s="51" t="s">
        <v>2373</v>
      </c>
      <c r="AO11" s="51" t="s">
        <v>2373</v>
      </c>
      <c r="AP11" s="51" t="s">
        <v>2373</v>
      </c>
      <c r="AQ11" s="51" t="s">
        <v>2373</v>
      </c>
      <c r="AR11" s="51" t="s">
        <v>2373</v>
      </c>
      <c r="AS11" s="51" t="s">
        <v>2373</v>
      </c>
    </row>
    <row r="12" spans="1:45">
      <c r="A12" s="11" t="s">
        <v>2374</v>
      </c>
      <c r="B12" s="24" t="s">
        <v>2375</v>
      </c>
      <c r="C12" s="24" t="s">
        <v>2375</v>
      </c>
      <c r="D12" s="24" t="s">
        <v>2375</v>
      </c>
      <c r="E12" s="24" t="s">
        <v>2375</v>
      </c>
      <c r="F12" s="24" t="s">
        <v>2375</v>
      </c>
      <c r="G12" s="24" t="s">
        <v>2375</v>
      </c>
      <c r="H12" s="24" t="s">
        <v>2375</v>
      </c>
      <c r="I12" s="24" t="s">
        <v>2375</v>
      </c>
      <c r="J12" s="24" t="s">
        <v>2375</v>
      </c>
      <c r="K12" s="24" t="s">
        <v>2375</v>
      </c>
      <c r="L12" s="24" t="s">
        <v>2375</v>
      </c>
      <c r="M12" s="24" t="s">
        <v>326</v>
      </c>
      <c r="N12" s="24" t="s">
        <v>327</v>
      </c>
      <c r="O12" s="24" t="s">
        <v>1035</v>
      </c>
      <c r="P12" s="24" t="s">
        <v>330</v>
      </c>
      <c r="Q12" s="24" t="s">
        <v>1613</v>
      </c>
      <c r="R12" s="24" t="s">
        <v>1725</v>
      </c>
      <c r="S12" s="24" t="s">
        <v>1035</v>
      </c>
      <c r="T12" s="24" t="s">
        <v>1035</v>
      </c>
      <c r="U12" s="24" t="s">
        <v>1035</v>
      </c>
      <c r="V12" s="24" t="s">
        <v>1035</v>
      </c>
      <c r="W12" s="24" t="s">
        <v>2375</v>
      </c>
      <c r="X12" s="24" t="s">
        <v>2375</v>
      </c>
      <c r="Y12" s="24" t="s">
        <v>2375</v>
      </c>
      <c r="Z12" s="24" t="s">
        <v>2375</v>
      </c>
      <c r="AA12" s="24" t="s">
        <v>2375</v>
      </c>
      <c r="AB12" s="24" t="s">
        <v>2375</v>
      </c>
      <c r="AC12" s="24" t="s">
        <v>2375</v>
      </c>
      <c r="AD12" s="24" t="s">
        <v>2375</v>
      </c>
      <c r="AE12" s="24" t="s">
        <v>2375</v>
      </c>
      <c r="AF12" s="24" t="s">
        <v>2375</v>
      </c>
      <c r="AG12" s="24" t="s">
        <v>2375</v>
      </c>
      <c r="AH12" s="24" t="s">
        <v>2375</v>
      </c>
      <c r="AI12" s="24" t="s">
        <v>2375</v>
      </c>
      <c r="AJ12" s="24" t="s">
        <v>2375</v>
      </c>
      <c r="AK12" s="24" t="s">
        <v>2375</v>
      </c>
      <c r="AL12" s="24" t="s">
        <v>2375</v>
      </c>
      <c r="AM12" s="24" t="s">
        <v>1035</v>
      </c>
      <c r="AN12" s="24" t="s">
        <v>2375</v>
      </c>
      <c r="AO12" s="24" t="s">
        <v>2375</v>
      </c>
      <c r="AP12" s="24" t="s">
        <v>2376</v>
      </c>
      <c r="AQ12" s="24" t="s">
        <v>2377</v>
      </c>
      <c r="AR12" s="24" t="s">
        <v>2377</v>
      </c>
      <c r="AS12" s="24" t="s">
        <v>2377</v>
      </c>
    </row>
    <row r="13" spans="1:45">
      <c r="A13" t="s">
        <v>2378</v>
      </c>
      <c r="B13" s="24" t="s">
        <v>2379</v>
      </c>
      <c r="C13" s="24" t="s">
        <v>2379</v>
      </c>
      <c r="D13" s="24" t="s">
        <v>2379</v>
      </c>
      <c r="E13" s="24" t="s">
        <v>2380</v>
      </c>
      <c r="F13" s="24" t="s">
        <v>2381</v>
      </c>
      <c r="G13" s="24" t="s">
        <v>2381</v>
      </c>
      <c r="H13" s="24" t="s">
        <v>2381</v>
      </c>
      <c r="I13" s="24" t="s">
        <v>2381</v>
      </c>
      <c r="J13" s="24" t="s">
        <v>2381</v>
      </c>
      <c r="K13" s="24" t="s">
        <v>2381</v>
      </c>
      <c r="L13" s="24" t="s">
        <v>2381</v>
      </c>
      <c r="M13" s="24">
        <v>3</v>
      </c>
      <c r="N13" s="24">
        <v>1</v>
      </c>
      <c r="O13" s="24">
        <v>1000</v>
      </c>
      <c r="P13" s="24">
        <v>1</v>
      </c>
      <c r="Q13" s="24">
        <v>3</v>
      </c>
      <c r="R13" s="24">
        <v>3</v>
      </c>
      <c r="S13" s="24">
        <v>500</v>
      </c>
      <c r="T13" s="24">
        <v>500</v>
      </c>
      <c r="U13" s="24">
        <v>500</v>
      </c>
      <c r="V13" s="24">
        <v>500</v>
      </c>
      <c r="W13" s="24" t="s">
        <v>2379</v>
      </c>
      <c r="X13" s="24" t="s">
        <v>2379</v>
      </c>
      <c r="Y13" s="24" t="s">
        <v>2380</v>
      </c>
      <c r="Z13" s="24" t="s">
        <v>2381</v>
      </c>
      <c r="AA13" s="24" t="s">
        <v>2381</v>
      </c>
      <c r="AB13" s="24" t="s">
        <v>2381</v>
      </c>
      <c r="AC13" s="24" t="s">
        <v>2381</v>
      </c>
      <c r="AD13" s="24" t="s">
        <v>2381</v>
      </c>
      <c r="AE13" s="24" t="s">
        <v>2381</v>
      </c>
      <c r="AF13" s="24" t="s">
        <v>2381</v>
      </c>
      <c r="AG13" s="24" t="s">
        <v>2382</v>
      </c>
      <c r="AH13" s="24" t="s">
        <v>2379</v>
      </c>
      <c r="AI13" s="24" t="s">
        <v>2383</v>
      </c>
      <c r="AJ13" s="24" t="s">
        <v>2384</v>
      </c>
      <c r="AK13" s="24" t="s">
        <v>2385</v>
      </c>
      <c r="AL13" s="24" t="s">
        <v>2379</v>
      </c>
      <c r="AM13" s="24">
        <v>10</v>
      </c>
      <c r="AN13" s="24" t="s">
        <v>2379</v>
      </c>
      <c r="AO13" s="24" t="s">
        <v>2379</v>
      </c>
      <c r="AP13" s="24" t="s">
        <v>2386</v>
      </c>
      <c r="AQ13" s="24" t="s">
        <v>2387</v>
      </c>
      <c r="AR13" s="24" t="s">
        <v>2381</v>
      </c>
      <c r="AS13" s="24" t="s">
        <v>2381</v>
      </c>
    </row>
    <row r="14" spans="1:45">
      <c r="A14" s="11" t="s">
        <v>2229</v>
      </c>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11" t="s">
        <v>2388</v>
      </c>
      <c r="AH14" s="21" t="s">
        <v>2233</v>
      </c>
      <c r="AI14" s="21" t="s">
        <v>2277</v>
      </c>
      <c r="AJ14" s="11" t="s">
        <v>2389</v>
      </c>
      <c r="AK14" s="11" t="s">
        <v>2390</v>
      </c>
      <c r="AL14" s="24" t="s">
        <v>2391</v>
      </c>
      <c r="AM14" s="24"/>
      <c r="AN14" s="24"/>
      <c r="AO14" s="24" t="s">
        <v>2392</v>
      </c>
      <c r="AP14" s="24" t="s">
        <v>2393</v>
      </c>
      <c r="AQ14" s="21" t="s">
        <v>2394</v>
      </c>
      <c r="AR14" s="21" t="s">
        <v>2395</v>
      </c>
      <c r="AS14" s="21" t="s">
        <v>2396</v>
      </c>
    </row>
    <row r="15" s="17" customFormat="1" spans="1:45">
      <c r="A15" s="22" t="s">
        <v>2314</v>
      </c>
      <c r="AG15" s="22"/>
      <c r="AH15" s="22"/>
      <c r="AI15" s="22"/>
      <c r="AJ15" s="22"/>
      <c r="AK15" s="22"/>
      <c r="AQ15" s="22"/>
      <c r="AR15" s="22"/>
      <c r="AS15" s="22"/>
    </row>
    <row r="16" spans="1:45">
      <c r="A16" s="24" t="s">
        <v>2397</v>
      </c>
      <c r="B16" t="s">
        <v>65</v>
      </c>
      <c r="C16" t="s">
        <v>66</v>
      </c>
      <c r="D16" t="s">
        <v>66</v>
      </c>
      <c r="E16" t="s">
        <v>65</v>
      </c>
      <c r="F16" t="s">
        <v>65</v>
      </c>
      <c r="G16" t="s">
        <v>65</v>
      </c>
      <c r="H16" t="s">
        <v>65</v>
      </c>
      <c r="I16" t="s">
        <v>65</v>
      </c>
      <c r="J16" t="s">
        <v>65</v>
      </c>
      <c r="K16" t="s">
        <v>65</v>
      </c>
      <c r="L16" t="s">
        <v>65</v>
      </c>
      <c r="M16" t="s">
        <v>65</v>
      </c>
      <c r="N16" t="s">
        <v>65</v>
      </c>
      <c r="O16" t="s">
        <v>65</v>
      </c>
      <c r="P16" t="s">
        <v>65</v>
      </c>
      <c r="Q16" t="s">
        <v>65</v>
      </c>
      <c r="R16" t="s">
        <v>65</v>
      </c>
      <c r="S16" t="s">
        <v>65</v>
      </c>
      <c r="T16" t="s">
        <v>65</v>
      </c>
      <c r="U16" t="s">
        <v>65</v>
      </c>
      <c r="V16" t="s">
        <v>65</v>
      </c>
      <c r="W16" t="s">
        <v>66</v>
      </c>
      <c r="X16" t="s">
        <v>66</v>
      </c>
      <c r="Y16" t="s">
        <v>65</v>
      </c>
      <c r="Z16" t="s">
        <v>65</v>
      </c>
      <c r="AA16" t="s">
        <v>65</v>
      </c>
      <c r="AB16" t="s">
        <v>65</v>
      </c>
      <c r="AC16" t="s">
        <v>65</v>
      </c>
      <c r="AD16" t="s">
        <v>65</v>
      </c>
      <c r="AE16" t="s">
        <v>65</v>
      </c>
      <c r="AF16" t="s">
        <v>65</v>
      </c>
      <c r="AG16" t="s">
        <v>65</v>
      </c>
      <c r="AH16" t="s">
        <v>65</v>
      </c>
      <c r="AI16" t="s">
        <v>65</v>
      </c>
      <c r="AJ16" t="s">
        <v>65</v>
      </c>
      <c r="AK16" t="s">
        <v>65</v>
      </c>
      <c r="AL16" t="s">
        <v>65</v>
      </c>
      <c r="AM16" t="s">
        <v>65</v>
      </c>
      <c r="AN16" t="s">
        <v>66</v>
      </c>
      <c r="AO16" t="s">
        <v>66</v>
      </c>
      <c r="AP16" t="s">
        <v>65</v>
      </c>
      <c r="AQ16" t="s">
        <v>65</v>
      </c>
      <c r="AR16" t="s">
        <v>65</v>
      </c>
      <c r="AS16" t="s">
        <v>65</v>
      </c>
    </row>
    <row r="17" spans="1:45">
      <c r="A17" s="24" t="s">
        <v>2398</v>
      </c>
      <c r="B17" t="s">
        <v>66</v>
      </c>
      <c r="C17" t="s">
        <v>65</v>
      </c>
      <c r="D17" t="s">
        <v>65</v>
      </c>
      <c r="E17" t="s">
        <v>65</v>
      </c>
      <c r="F17" t="s">
        <v>65</v>
      </c>
      <c r="G17" t="s">
        <v>65</v>
      </c>
      <c r="H17" t="s">
        <v>65</v>
      </c>
      <c r="I17" t="s">
        <v>65</v>
      </c>
      <c r="J17" t="s">
        <v>65</v>
      </c>
      <c r="K17" t="s">
        <v>65</v>
      </c>
      <c r="L17" t="s">
        <v>65</v>
      </c>
      <c r="M17" t="s">
        <v>66</v>
      </c>
      <c r="N17" t="s">
        <v>66</v>
      </c>
      <c r="O17" t="s">
        <v>66</v>
      </c>
      <c r="P17" t="s">
        <v>66</v>
      </c>
      <c r="Q17" t="s">
        <v>66</v>
      </c>
      <c r="R17" t="s">
        <v>66</v>
      </c>
      <c r="S17" t="s">
        <v>66</v>
      </c>
      <c r="T17" t="s">
        <v>66</v>
      </c>
      <c r="U17" t="s">
        <v>66</v>
      </c>
      <c r="V17" t="s">
        <v>66</v>
      </c>
      <c r="W17" t="s">
        <v>65</v>
      </c>
      <c r="X17" t="s">
        <v>65</v>
      </c>
      <c r="Y17" t="s">
        <v>65</v>
      </c>
      <c r="Z17" t="s">
        <v>65</v>
      </c>
      <c r="AA17" t="s">
        <v>65</v>
      </c>
      <c r="AB17" t="s">
        <v>65</v>
      </c>
      <c r="AC17" t="s">
        <v>65</v>
      </c>
      <c r="AD17" t="s">
        <v>65</v>
      </c>
      <c r="AE17" t="s">
        <v>65</v>
      </c>
      <c r="AF17" t="s">
        <v>65</v>
      </c>
      <c r="AG17" t="s">
        <v>65</v>
      </c>
      <c r="AH17" t="s">
        <v>65</v>
      </c>
      <c r="AI17" t="s">
        <v>65</v>
      </c>
      <c r="AJ17" t="s">
        <v>65</v>
      </c>
      <c r="AK17" t="s">
        <v>65</v>
      </c>
      <c r="AL17" t="s">
        <v>65</v>
      </c>
      <c r="AM17" t="s">
        <v>66</v>
      </c>
      <c r="AN17" t="s">
        <v>65</v>
      </c>
      <c r="AO17" t="s">
        <v>66</v>
      </c>
      <c r="AP17" t="s">
        <v>65</v>
      </c>
      <c r="AQ17" t="s">
        <v>65</v>
      </c>
      <c r="AR17" t="s">
        <v>65</v>
      </c>
      <c r="AS17" t="s">
        <v>65</v>
      </c>
    </row>
    <row r="18" s="17" customFormat="1" spans="1:33">
      <c r="A18" s="22" t="s">
        <v>334</v>
      </c>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row>
    <row r="19" ht="29" spans="1:33">
      <c r="A19" s="24" t="s">
        <v>2010</v>
      </c>
      <c r="B19" s="11" t="s">
        <v>131</v>
      </c>
      <c r="D19" s="11"/>
      <c r="E19" s="11"/>
      <c r="F19" s="11"/>
      <c r="G19" s="11"/>
      <c r="H19" s="11"/>
      <c r="I19" s="11"/>
      <c r="J19" s="11"/>
      <c r="W19" s="11"/>
      <c r="X19" s="11"/>
      <c r="Y19" s="11"/>
      <c r="Z19" s="11"/>
      <c r="AA19" s="54"/>
      <c r="AB19" s="54"/>
      <c r="AC19" s="54"/>
      <c r="AD19" s="54"/>
      <c r="AE19" s="54"/>
      <c r="AF19" s="11"/>
      <c r="AG19" s="11"/>
    </row>
    <row r="20" spans="1:31">
      <c r="A20" s="24" t="s">
        <v>2011</v>
      </c>
      <c r="B20" t="s">
        <v>54</v>
      </c>
      <c r="AA20" s="55"/>
      <c r="AB20" s="55"/>
      <c r="AC20" s="55"/>
      <c r="AD20" s="55"/>
      <c r="AE20" s="55"/>
    </row>
    <row r="21" customFormat="1" spans="1:31">
      <c r="A21" s="24" t="s">
        <v>75</v>
      </c>
      <c r="AA21" s="55"/>
      <c r="AB21" s="55"/>
      <c r="AC21" s="55"/>
      <c r="AD21" s="55"/>
      <c r="AE21" s="55"/>
    </row>
    <row r="22" s="17" customFormat="1" spans="1:34">
      <c r="A22" s="22" t="s">
        <v>2399</v>
      </c>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G22" s="22"/>
      <c r="AH22" s="22"/>
    </row>
    <row r="23" spans="1:34">
      <c r="A23" s="52" t="s">
        <v>2400</v>
      </c>
      <c r="B23" t="str">
        <f>Register!$I$9</f>
        <v>TESTFF@GMAIL.COM</v>
      </c>
      <c r="C23" s="53"/>
      <c r="D23" s="53"/>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G23" s="53"/>
      <c r="AH23" s="53"/>
    </row>
    <row r="24" spans="1:2">
      <c r="A24" s="3" t="s">
        <v>1924</v>
      </c>
      <c r="B24" t="str">
        <f>Register!$I$11</f>
        <v>P@ssw0rd123</v>
      </c>
    </row>
    <row r="25" spans="1:1">
      <c r="A25" s="3" t="s">
        <v>2401</v>
      </c>
    </row>
    <row r="26" spans="1:1">
      <c r="A26" s="3" t="s">
        <v>2402</v>
      </c>
    </row>
    <row r="27" spans="1:1">
      <c r="A27" s="3" t="s">
        <v>1928</v>
      </c>
    </row>
    <row r="28" spans="1:1">
      <c r="A28" s="3" t="s">
        <v>2403</v>
      </c>
    </row>
    <row r="29" spans="1:1">
      <c r="A29" s="3" t="s">
        <v>2404</v>
      </c>
    </row>
    <row r="30" spans="1:1">
      <c r="A30" s="3" t="s">
        <v>1934</v>
      </c>
    </row>
    <row r="31" spans="1:1">
      <c r="A31" s="3" t="s">
        <v>1035</v>
      </c>
    </row>
    <row r="32" spans="1:1">
      <c r="A32" s="3" t="s">
        <v>1930</v>
      </c>
    </row>
    <row r="33" spans="1:1">
      <c r="A33" s="3" t="s">
        <v>1922</v>
      </c>
    </row>
    <row r="34" spans="1:1">
      <c r="A34" s="3" t="s">
        <v>324</v>
      </c>
    </row>
    <row r="35" spans="1:1">
      <c r="A35" s="3" t="s">
        <v>2405</v>
      </c>
    </row>
    <row r="36" spans="1:1">
      <c r="A36" s="3" t="s">
        <v>2406</v>
      </c>
    </row>
    <row r="37" spans="1:1">
      <c r="A37" s="3" t="s">
        <v>325</v>
      </c>
    </row>
    <row r="38" spans="1:1">
      <c r="A38" s="3" t="s">
        <v>326</v>
      </c>
    </row>
    <row r="39" spans="1:1">
      <c r="A39" s="3" t="s">
        <v>327</v>
      </c>
    </row>
    <row r="40" spans="1:1">
      <c r="A40" s="3" t="s">
        <v>1725</v>
      </c>
    </row>
    <row r="41" spans="1:1">
      <c r="A41" s="3" t="s">
        <v>1613</v>
      </c>
    </row>
    <row r="42" spans="1:1">
      <c r="A42" s="3" t="s">
        <v>330</v>
      </c>
    </row>
    <row r="43" spans="1:1">
      <c r="A43" s="3" t="s">
        <v>1858</v>
      </c>
    </row>
    <row r="44" spans="1:1">
      <c r="A44" s="3" t="s">
        <v>2407</v>
      </c>
    </row>
    <row r="45" spans="1:1">
      <c r="A45" s="3" t="s">
        <v>2408</v>
      </c>
    </row>
    <row r="46" spans="1:1">
      <c r="A46" s="3" t="s">
        <v>2409</v>
      </c>
    </row>
    <row r="47" spans="1:1">
      <c r="A47" s="3" t="s">
        <v>1917</v>
      </c>
    </row>
    <row r="48" spans="1:1">
      <c r="A48" s="3" t="s">
        <v>1919</v>
      </c>
    </row>
    <row r="49" spans="1:1">
      <c r="A49" s="3" t="s">
        <v>2410</v>
      </c>
    </row>
    <row r="50" spans="1:1">
      <c r="A50" s="3" t="s">
        <v>1926</v>
      </c>
    </row>
    <row r="51" spans="1:1">
      <c r="A51" s="3" t="s">
        <v>1907</v>
      </c>
    </row>
    <row r="52" spans="1:1">
      <c r="A52" s="3" t="s">
        <v>2411</v>
      </c>
    </row>
    <row r="53" spans="1:1">
      <c r="A53" s="3" t="s">
        <v>1909</v>
      </c>
    </row>
    <row r="54" spans="1:1">
      <c r="A54" s="3" t="s">
        <v>1776</v>
      </c>
    </row>
  </sheetData>
  <conditionalFormatting sqref="B1:AS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A14:$XFD14">
    <cfRule type="expression" dxfId="5" priority="9">
      <formula>A$17="No"</formula>
    </cfRule>
  </conditionalFormatting>
  <conditionalFormatting sqref="B9:AS11 A9:A12">
    <cfRule type="expression" dxfId="5" priority="12">
      <formula>#REF!="Detail"</formula>
    </cfRule>
  </conditionalFormatting>
  <conditionalFormatting sqref="$A12:$XFD13">
    <cfRule type="expression" dxfId="5" priority="10">
      <formula>A$16="No"</formula>
    </cfRule>
  </conditionalFormatting>
  <conditionalFormatting sqref="A14 AG14:AK14 AQ14:AS14">
    <cfRule type="expression" dxfId="5" priority="11">
      <formula>#REF!="Detail"</formula>
    </cfRule>
  </conditionalFormatting>
  <dataValidations count="5">
    <dataValidation type="list" allowBlank="1" showInputMessage="1" showErrorMessage="1" sqref="B9 AN9">
      <formula1>"Production,Trial"</formula1>
    </dataValidation>
    <dataValidation type="list" allowBlank="1" showInputMessage="1" showErrorMessage="1" sqref="C9:AM9 AO9:AS9">
      <formula1>"PRODUCTION,TRIAL"</formula1>
    </dataValidation>
    <dataValidation type="list" allowBlank="1" showInputMessage="1" showErrorMessage="1" sqref="B10:AS10">
      <formula1>"All,Manual Bank Transfer"</formula1>
    </dataValidation>
    <dataValidation type="list" allowBlank="1" showInputMessage="1" showErrorMessage="1" sqref="B11:AS11">
      <formula1>"All, Bank ABC"</formula1>
    </dataValidation>
    <dataValidation type="list" allowBlank="1" showInputMessage="1" showErrorMessage="1" sqref="B16:AS17">
      <formula1>"Yes,No"</formula1>
    </dataValidation>
  </dataValidations>
  <pageMargins left="0.7" right="0.7" top="0.75" bottom="0.75" header="0.3" footer="0.3"/>
  <pageSetup paperSize="1" orientation="portrait" horizontalDpi="200" verticalDpi="200"/>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U15"/>
  <sheetViews>
    <sheetView workbookViewId="0">
      <selection activeCell="A15" sqref="A15"/>
    </sheetView>
  </sheetViews>
  <sheetFormatPr defaultColWidth="23.4545454545455" defaultRowHeight="14.5"/>
  <sheetData>
    <row r="1" spans="1:47">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2</v>
      </c>
      <c r="AB1" t="s">
        <v>2</v>
      </c>
      <c r="AC1" t="s">
        <v>2</v>
      </c>
      <c r="AD1" t="s">
        <v>2</v>
      </c>
      <c r="AE1" t="s">
        <v>2</v>
      </c>
      <c r="AF1" t="s">
        <v>3</v>
      </c>
      <c r="AG1" t="s">
        <v>2</v>
      </c>
      <c r="AH1" t="s">
        <v>2</v>
      </c>
      <c r="AI1" t="s">
        <v>2</v>
      </c>
      <c r="AJ1" t="s">
        <v>2</v>
      </c>
      <c r="AK1" t="s">
        <v>3</v>
      </c>
      <c r="AM1" t="s">
        <v>97</v>
      </c>
      <c r="AN1" t="s">
        <v>97</v>
      </c>
      <c r="AO1" t="s">
        <v>97</v>
      </c>
      <c r="AP1" t="s">
        <v>97</v>
      </c>
      <c r="AQ1" t="s">
        <v>97</v>
      </c>
      <c r="AR1" t="s">
        <v>97</v>
      </c>
      <c r="AS1" t="s">
        <v>97</v>
      </c>
      <c r="AT1" t="s">
        <v>97</v>
      </c>
      <c r="AU1" t="s">
        <v>97</v>
      </c>
    </row>
    <row r="2" spans="1:36">
      <c r="A2" t="s">
        <v>4</v>
      </c>
      <c r="AA2" t="s">
        <v>2412</v>
      </c>
      <c r="AB2" t="s">
        <v>2413</v>
      </c>
      <c r="AC2" t="s">
        <v>2414</v>
      </c>
      <c r="AD2" t="s">
        <v>2415</v>
      </c>
      <c r="AE2" t="s">
        <v>103</v>
      </c>
      <c r="AG2" t="s">
        <v>103</v>
      </c>
      <c r="AH2" t="s">
        <v>2416</v>
      </c>
      <c r="AI2" t="s">
        <v>2417</v>
      </c>
      <c r="AJ2" t="s">
        <v>2417</v>
      </c>
    </row>
    <row r="3" ht="58" spans="1:47">
      <c r="A3" t="s">
        <v>10</v>
      </c>
      <c r="B3" s="11" t="s">
        <v>2418</v>
      </c>
      <c r="C3" s="11" t="s">
        <v>2419</v>
      </c>
      <c r="D3" s="11" t="s">
        <v>2420</v>
      </c>
      <c r="E3" s="11" t="s">
        <v>2421</v>
      </c>
      <c r="F3" s="11" t="s">
        <v>2422</v>
      </c>
      <c r="G3" s="11" t="s">
        <v>2423</v>
      </c>
      <c r="H3" s="11" t="s">
        <v>2424</v>
      </c>
      <c r="I3" s="11" t="s">
        <v>2425</v>
      </c>
      <c r="J3" s="11" t="s">
        <v>2426</v>
      </c>
      <c r="K3" s="11" t="s">
        <v>2427</v>
      </c>
      <c r="L3" s="11" t="s">
        <v>2428</v>
      </c>
      <c r="M3" s="11" t="s">
        <v>2429</v>
      </c>
      <c r="N3" s="11" t="s">
        <v>2430</v>
      </c>
      <c r="O3" s="11" t="s">
        <v>2431</v>
      </c>
      <c r="P3" s="11" t="s">
        <v>2432</v>
      </c>
      <c r="Q3" s="11" t="s">
        <v>2433</v>
      </c>
      <c r="R3" s="11" t="s">
        <v>2434</v>
      </c>
      <c r="S3" s="11" t="s">
        <v>2435</v>
      </c>
      <c r="T3" s="11" t="s">
        <v>2436</v>
      </c>
      <c r="U3" s="11" t="s">
        <v>2437</v>
      </c>
      <c r="V3" s="11" t="s">
        <v>2438</v>
      </c>
      <c r="W3" s="11" t="s">
        <v>2439</v>
      </c>
      <c r="X3" s="11" t="s">
        <v>2440</v>
      </c>
      <c r="Y3" s="11" t="s">
        <v>2441</v>
      </c>
      <c r="Z3" s="11" t="s">
        <v>2442</v>
      </c>
      <c r="AA3" s="11" t="s">
        <v>2443</v>
      </c>
      <c r="AB3" s="11" t="s">
        <v>2444</v>
      </c>
      <c r="AC3" s="11" t="s">
        <v>2444</v>
      </c>
      <c r="AD3" s="11" t="s">
        <v>2445</v>
      </c>
      <c r="AE3" s="11" t="s">
        <v>2446</v>
      </c>
      <c r="AF3" s="11" t="s">
        <v>2447</v>
      </c>
      <c r="AG3" s="11" t="s">
        <v>2418</v>
      </c>
      <c r="AH3" s="11" t="s">
        <v>2419</v>
      </c>
      <c r="AI3" s="11" t="s">
        <v>2420</v>
      </c>
      <c r="AJ3" s="11" t="s">
        <v>2421</v>
      </c>
      <c r="AK3" s="11" t="s">
        <v>2422</v>
      </c>
      <c r="AL3" s="11" t="s">
        <v>2423</v>
      </c>
      <c r="AM3" s="11" t="s">
        <v>2424</v>
      </c>
      <c r="AN3" s="11" t="s">
        <v>2425</v>
      </c>
      <c r="AO3" s="11" t="s">
        <v>2426</v>
      </c>
      <c r="AP3" s="11" t="s">
        <v>2427</v>
      </c>
      <c r="AQ3" s="11" t="s">
        <v>2428</v>
      </c>
      <c r="AR3" s="11" t="s">
        <v>2429</v>
      </c>
      <c r="AS3" s="11" t="s">
        <v>2430</v>
      </c>
      <c r="AT3" s="11" t="s">
        <v>2431</v>
      </c>
      <c r="AU3" s="11" t="s">
        <v>2432</v>
      </c>
    </row>
    <row r="4" spans="1:47">
      <c r="A4" t="s">
        <v>32</v>
      </c>
      <c r="B4" t="s">
        <v>2</v>
      </c>
      <c r="C4" t="s">
        <v>2</v>
      </c>
      <c r="D4" t="s">
        <v>2</v>
      </c>
      <c r="E4" t="s">
        <v>2</v>
      </c>
      <c r="F4" t="s">
        <v>3</v>
      </c>
      <c r="G4" t="s">
        <v>2</v>
      </c>
      <c r="H4" t="s">
        <v>2</v>
      </c>
      <c r="I4" t="s">
        <v>2</v>
      </c>
      <c r="J4" t="s">
        <v>2</v>
      </c>
      <c r="K4" t="s">
        <v>3</v>
      </c>
      <c r="L4" t="s">
        <v>2</v>
      </c>
      <c r="M4" t="s">
        <v>2</v>
      </c>
      <c r="N4" t="s">
        <v>2</v>
      </c>
      <c r="O4" t="s">
        <v>2</v>
      </c>
      <c r="P4" t="s">
        <v>3</v>
      </c>
      <c r="Q4" t="s">
        <v>2</v>
      </c>
      <c r="R4" t="s">
        <v>2</v>
      </c>
      <c r="S4" t="s">
        <v>2</v>
      </c>
      <c r="T4" t="s">
        <v>2</v>
      </c>
      <c r="U4" t="s">
        <v>3</v>
      </c>
      <c r="V4" t="s">
        <v>2</v>
      </c>
      <c r="W4" t="s">
        <v>2</v>
      </c>
      <c r="X4" t="s">
        <v>2</v>
      </c>
      <c r="Y4" t="s">
        <v>2</v>
      </c>
      <c r="Z4" t="s">
        <v>3</v>
      </c>
      <c r="AA4" t="s">
        <v>2</v>
      </c>
      <c r="AB4" t="s">
        <v>2</v>
      </c>
      <c r="AC4" t="s">
        <v>2</v>
      </c>
      <c r="AD4" t="s">
        <v>2</v>
      </c>
      <c r="AE4" t="s">
        <v>2</v>
      </c>
      <c r="AF4" t="s">
        <v>3</v>
      </c>
      <c r="AG4" t="s">
        <v>2</v>
      </c>
      <c r="AH4" t="s">
        <v>2</v>
      </c>
      <c r="AI4" t="s">
        <v>2</v>
      </c>
      <c r="AJ4" t="s">
        <v>2</v>
      </c>
      <c r="AK4" t="s">
        <v>3</v>
      </c>
      <c r="AL4" t="s">
        <v>2</v>
      </c>
      <c r="AM4" t="s">
        <v>2</v>
      </c>
      <c r="AN4" t="s">
        <v>2</v>
      </c>
      <c r="AO4" t="s">
        <v>2</v>
      </c>
      <c r="AP4" t="s">
        <v>3</v>
      </c>
      <c r="AQ4" t="s">
        <v>2</v>
      </c>
      <c r="AR4" t="s">
        <v>2</v>
      </c>
      <c r="AS4" t="s">
        <v>2</v>
      </c>
      <c r="AT4" t="s">
        <v>2</v>
      </c>
      <c r="AU4" t="s">
        <v>3</v>
      </c>
    </row>
    <row r="5" spans="1:47">
      <c r="A5" t="s">
        <v>33</v>
      </c>
      <c r="B5">
        <f t="shared" ref="B5:P5" si="0">COUNTIFS($A$12:$A$14,"*$*",B12:B14,"")</f>
        <v>3</v>
      </c>
      <c r="C5">
        <f t="shared" si="0"/>
        <v>0</v>
      </c>
      <c r="D5">
        <f t="shared" si="0"/>
        <v>0</v>
      </c>
      <c r="E5">
        <f t="shared" si="0"/>
        <v>0</v>
      </c>
      <c r="F5">
        <f t="shared" si="0"/>
        <v>0</v>
      </c>
      <c r="G5">
        <f t="shared" si="0"/>
        <v>3</v>
      </c>
      <c r="H5">
        <f t="shared" si="0"/>
        <v>0</v>
      </c>
      <c r="I5">
        <f t="shared" si="0"/>
        <v>0</v>
      </c>
      <c r="J5">
        <f t="shared" si="0"/>
        <v>0</v>
      </c>
      <c r="K5">
        <f t="shared" si="0"/>
        <v>0</v>
      </c>
      <c r="L5">
        <f t="shared" si="0"/>
        <v>3</v>
      </c>
      <c r="M5">
        <f t="shared" si="0"/>
        <v>0</v>
      </c>
      <c r="N5">
        <f t="shared" si="0"/>
        <v>0</v>
      </c>
      <c r="O5">
        <f t="shared" si="0"/>
        <v>0</v>
      </c>
      <c r="P5">
        <f t="shared" si="0"/>
        <v>0</v>
      </c>
      <c r="Q5">
        <f t="shared" ref="Q5:Z5" si="1">COUNTIFS($A$12:$A$14,"*$*",Q12:Q14,"")</f>
        <v>3</v>
      </c>
      <c r="R5">
        <f t="shared" si="1"/>
        <v>0</v>
      </c>
      <c r="S5">
        <f t="shared" si="1"/>
        <v>0</v>
      </c>
      <c r="T5">
        <f t="shared" si="1"/>
        <v>0</v>
      </c>
      <c r="U5">
        <f t="shared" si="1"/>
        <v>0</v>
      </c>
      <c r="V5">
        <f t="shared" si="1"/>
        <v>3</v>
      </c>
      <c r="W5">
        <f t="shared" si="1"/>
        <v>0</v>
      </c>
      <c r="X5">
        <f t="shared" si="1"/>
        <v>0</v>
      </c>
      <c r="Y5">
        <f t="shared" si="1"/>
        <v>0</v>
      </c>
      <c r="Z5">
        <f t="shared" si="1"/>
        <v>0</v>
      </c>
      <c r="AA5">
        <f>COUNTIFS($A$9:$A$14,"*$*",M9:M14,"")</f>
        <v>0</v>
      </c>
      <c r="AB5">
        <f>COUNTIFS($A$9:$A$14,"*$*",AA9:AA14,"")</f>
        <v>0</v>
      </c>
      <c r="AC5">
        <f>COUNTIFS($A$9:$A$14,"*$*",AB9:AB14,"")</f>
        <v>0</v>
      </c>
      <c r="AD5">
        <f>COUNTIFS($A$9:$A$14,"*$*",AC9:AC14,"")</f>
        <v>0</v>
      </c>
      <c r="AE5">
        <f>COUNTIFS($A$9:$A$14,"*$*",AD9:AD14,"")</f>
        <v>1</v>
      </c>
      <c r="AF5">
        <f>COUNTIFS($A$9:$A$14,"*$*",AE9:AE14,"")</f>
        <v>0</v>
      </c>
      <c r="AG5">
        <f t="shared" ref="AG5:AU5" si="2">COUNTIFS($A$12:$A$14,"*$*",AG12:AG14,"")</f>
        <v>3</v>
      </c>
      <c r="AH5">
        <f t="shared" si="2"/>
        <v>0</v>
      </c>
      <c r="AI5">
        <f t="shared" si="2"/>
        <v>0</v>
      </c>
      <c r="AJ5">
        <f t="shared" si="2"/>
        <v>0</v>
      </c>
      <c r="AK5">
        <f t="shared" si="2"/>
        <v>0</v>
      </c>
      <c r="AL5">
        <f t="shared" si="2"/>
        <v>3</v>
      </c>
      <c r="AM5">
        <f t="shared" si="2"/>
        <v>0</v>
      </c>
      <c r="AN5">
        <f t="shared" si="2"/>
        <v>0</v>
      </c>
      <c r="AO5">
        <f t="shared" si="2"/>
        <v>0</v>
      </c>
      <c r="AP5">
        <f t="shared" si="2"/>
        <v>0</v>
      </c>
      <c r="AQ5">
        <f t="shared" si="2"/>
        <v>3</v>
      </c>
      <c r="AR5">
        <f t="shared" si="2"/>
        <v>0</v>
      </c>
      <c r="AS5">
        <f t="shared" si="2"/>
        <v>0</v>
      </c>
      <c r="AT5">
        <f t="shared" si="2"/>
        <v>0</v>
      </c>
      <c r="AU5">
        <f t="shared" si="2"/>
        <v>0</v>
      </c>
    </row>
    <row r="8" s="17" customFormat="1" spans="1:1">
      <c r="A8" s="22" t="s">
        <v>334</v>
      </c>
    </row>
    <row r="9" spans="1:47">
      <c r="A9" s="24" t="s">
        <v>2010</v>
      </c>
      <c r="B9" t="str">
        <f>Register!$I9</f>
        <v>TESTFF@GMAIL.COM</v>
      </c>
      <c r="C9" t="str">
        <f>Register!$I9</f>
        <v>TESTFF@GMAIL.COM</v>
      </c>
      <c r="D9" t="str">
        <f>Register!$I9</f>
        <v>TESTFF@GMAIL.COM</v>
      </c>
      <c r="E9" t="str">
        <f>Register!$I9</f>
        <v>TESTFF@GMAIL.COM</v>
      </c>
      <c r="F9" t="str">
        <f>Register!$I9</f>
        <v>TESTFF@GMAIL.COM</v>
      </c>
      <c r="G9" t="str">
        <f>User!$C$18</f>
        <v>SITEENDIGO@MAILSAC.COM</v>
      </c>
      <c r="H9" t="str">
        <f>User!$C$18</f>
        <v>SITEENDIGO@MAILSAC.COM</v>
      </c>
      <c r="I9" t="str">
        <f>User!$C$18</f>
        <v>SITEENDIGO@MAILSAC.COM</v>
      </c>
      <c r="J9" t="str">
        <f>User!$C$18</f>
        <v>SITEENDIGO@MAILSAC.COM</v>
      </c>
      <c r="K9" t="str">
        <f>User!$C$18</f>
        <v>SITEENDIGO@MAILSAC.COM</v>
      </c>
      <c r="L9" t="str">
        <f>User!$C$18</f>
        <v>SITEENDIGO@MAILSAC.COM</v>
      </c>
      <c r="M9" t="str">
        <f>User!$C$18</f>
        <v>SITEENDIGO@MAILSAC.COM</v>
      </c>
      <c r="N9" t="str">
        <f>User!$C$18</f>
        <v>SITEENDIGO@MAILSAC.COM</v>
      </c>
      <c r="O9" t="str">
        <f>User!$C$18</f>
        <v>SITEENDIGO@MAILSAC.COM</v>
      </c>
      <c r="P9" t="str">
        <f>User!$C$18</f>
        <v>SITEENDIGO@MAILSAC.COM</v>
      </c>
      <c r="Q9" t="str">
        <f>User!$I$18</f>
        <v>SIT2EENDIGO@MAILSAC.COM</v>
      </c>
      <c r="R9" t="str">
        <f>User!$I$18</f>
        <v>SIT2EENDIGO@MAILSAC.COM</v>
      </c>
      <c r="S9" t="str">
        <f>User!$I$18</f>
        <v>SIT2EENDIGO@MAILSAC.COM</v>
      </c>
      <c r="T9" t="str">
        <f>User!$I$18</f>
        <v>SIT2EENDIGO@MAILSAC.COM</v>
      </c>
      <c r="U9" t="str">
        <f>User!$I$18</f>
        <v>SIT2EENDIGO@MAILSAC.COM</v>
      </c>
      <c r="V9" t="str">
        <f>User!$I$18</f>
        <v>SIT2EENDIGO@MAILSAC.COM</v>
      </c>
      <c r="W9" t="str">
        <f>User!$I$18</f>
        <v>SIT2EENDIGO@MAILSAC.COM</v>
      </c>
      <c r="X9" t="str">
        <f>User!$I$18</f>
        <v>SIT2EENDIGO@MAILSAC.COM</v>
      </c>
      <c r="Y9" t="str">
        <f>User!$I$18</f>
        <v>SIT2EENDIGO@MAILSAC.COM</v>
      </c>
      <c r="Z9" t="str">
        <f>User!$I$18</f>
        <v>SIT2EENDIGO@MAILSAC.COM</v>
      </c>
      <c r="AA9" t="s">
        <v>132</v>
      </c>
      <c r="AB9" t="s">
        <v>132</v>
      </c>
      <c r="AC9" t="s">
        <v>132</v>
      </c>
      <c r="AD9" t="s">
        <v>132</v>
      </c>
      <c r="AE9" t="s">
        <v>132</v>
      </c>
      <c r="AF9" t="s">
        <v>132</v>
      </c>
      <c r="AG9" t="str">
        <f>Register!$V$9</f>
        <v>TESTTRACKER8@GMAIL.COM</v>
      </c>
      <c r="AH9" t="str">
        <f>Register!$V$9</f>
        <v>TESTTRACKER8@GMAIL.COM</v>
      </c>
      <c r="AI9" t="str">
        <f>Register!$V$9</f>
        <v>TESTTRACKER8@GMAIL.COM</v>
      </c>
      <c r="AJ9" t="str">
        <f>Register!$V$9</f>
        <v>TESTTRACKER8@GMAIL.COM</v>
      </c>
      <c r="AK9" t="str">
        <f>Register!$V$9</f>
        <v>TESTTRACKER8@GMAIL.COM</v>
      </c>
      <c r="AL9" t="str">
        <f>User!$C$18</f>
        <v>SITEENDIGO@MAILSAC.COM</v>
      </c>
      <c r="AM9" t="str">
        <f>User!$C$18</f>
        <v>SITEENDIGO@MAILSAC.COM</v>
      </c>
      <c r="AN9" t="str">
        <f>User!$C$18</f>
        <v>SITEENDIGO@MAILSAC.COM</v>
      </c>
      <c r="AO9" t="str">
        <f>User!$C$18</f>
        <v>SITEENDIGO@MAILSAC.COM</v>
      </c>
      <c r="AP9" t="str">
        <f>User!$C$18</f>
        <v>SITEENDIGO@MAILSAC.COM</v>
      </c>
      <c r="AQ9" t="str">
        <f>User!$C$18</f>
        <v>SITEENDIGO@MAILSAC.COM</v>
      </c>
      <c r="AR9" t="str">
        <f>User!$C$18</f>
        <v>SITEENDIGO@MAILSAC.COM</v>
      </c>
      <c r="AS9" t="str">
        <f>User!$C$18</f>
        <v>SITEENDIGO@MAILSAC.COM</v>
      </c>
      <c r="AT9" t="str">
        <f>User!$C$18</f>
        <v>SITEENDIGO@MAILSAC.COM</v>
      </c>
      <c r="AU9" t="str">
        <f>User!$C$18</f>
        <v>SITEENDIGO@MAILSAC.COM</v>
      </c>
    </row>
    <row r="10" spans="1:47">
      <c r="A10" s="24" t="s">
        <v>2011</v>
      </c>
      <c r="B10" t="str">
        <f>Register!$I11</f>
        <v>P@ssw0rd123</v>
      </c>
      <c r="C10" t="str">
        <f>Register!$I11</f>
        <v>P@ssw0rd123</v>
      </c>
      <c r="D10" t="str">
        <f>Register!$I11</f>
        <v>P@ssw0rd123</v>
      </c>
      <c r="E10" t="str">
        <f>Register!$I11</f>
        <v>P@ssw0rd123</v>
      </c>
      <c r="F10" t="str">
        <f>Register!$I11</f>
        <v>P@ssw0rd123</v>
      </c>
      <c r="G10" t="str">
        <f>User!$D$23</f>
        <v>Release</v>
      </c>
      <c r="H10" t="str">
        <f>User!$D$23</f>
        <v>Release</v>
      </c>
      <c r="I10" t="str">
        <f>User!$D$23</f>
        <v>Release</v>
      </c>
      <c r="J10" t="str">
        <f>User!$D$23</f>
        <v>Release</v>
      </c>
      <c r="K10" t="str">
        <f>User!$D$23</f>
        <v>Release</v>
      </c>
      <c r="L10" t="str">
        <f>$K$13</f>
        <v>P@ssw0rd12345</v>
      </c>
      <c r="M10" t="str">
        <f>$K$13</f>
        <v>P@ssw0rd12345</v>
      </c>
      <c r="N10" t="str">
        <f>$K$13</f>
        <v>P@ssw0rd12345</v>
      </c>
      <c r="O10" t="str">
        <f t="shared" ref="O10:P10" si="3">$K$13</f>
        <v>P@ssw0rd12345</v>
      </c>
      <c r="P10" t="str">
        <f t="shared" si="3"/>
        <v>P@ssw0rd12345</v>
      </c>
      <c r="Q10" t="str">
        <f>User!$D$23</f>
        <v>Release</v>
      </c>
      <c r="R10" t="str">
        <f>User!$D$23</f>
        <v>Release</v>
      </c>
      <c r="S10" t="str">
        <f>User!$D$23</f>
        <v>Release</v>
      </c>
      <c r="T10" t="str">
        <f>User!$D$23</f>
        <v>Release</v>
      </c>
      <c r="U10" t="str">
        <f>User!$D$23</f>
        <v>Release</v>
      </c>
      <c r="V10" t="str">
        <f>$K$13</f>
        <v>P@ssw0rd12345</v>
      </c>
      <c r="W10" t="str">
        <f>$K$13</f>
        <v>P@ssw0rd12345</v>
      </c>
      <c r="X10" t="str">
        <f>$K$13</f>
        <v>P@ssw0rd12345</v>
      </c>
      <c r="Y10" t="str">
        <f t="shared" ref="Y10:Z10" si="4">$K$13</f>
        <v>P@ssw0rd12345</v>
      </c>
      <c r="Z10" t="str">
        <f t="shared" si="4"/>
        <v>P@ssw0rd12345</v>
      </c>
      <c r="AA10" t="s">
        <v>2448</v>
      </c>
      <c r="AB10" t="s">
        <v>2449</v>
      </c>
      <c r="AC10" t="s">
        <v>2449</v>
      </c>
      <c r="AD10" t="s">
        <v>2449</v>
      </c>
      <c r="AE10" t="s">
        <v>2449</v>
      </c>
      <c r="AF10" t="s">
        <v>2450</v>
      </c>
      <c r="AG10" t="str">
        <f>Register!$I11</f>
        <v>P@ssw0rd123</v>
      </c>
      <c r="AH10" t="str">
        <f>Register!$I11</f>
        <v>P@ssw0rd123</v>
      </c>
      <c r="AI10" t="str">
        <f>Register!$I11</f>
        <v>P@ssw0rd123</v>
      </c>
      <c r="AJ10" t="str">
        <f>Register!$I11</f>
        <v>P@ssw0rd123</v>
      </c>
      <c r="AK10" t="str">
        <f>Register!$I11</f>
        <v>P@ssw0rd123</v>
      </c>
      <c r="AL10" t="str">
        <f>User!$D$23</f>
        <v>Release</v>
      </c>
      <c r="AM10" t="str">
        <f>User!$D$23</f>
        <v>Release</v>
      </c>
      <c r="AN10" t="str">
        <f>User!$D$23</f>
        <v>Release</v>
      </c>
      <c r="AO10" t="str">
        <f>User!$D$23</f>
        <v>Release</v>
      </c>
      <c r="AP10" t="str">
        <f>User!$D$23</f>
        <v>Release</v>
      </c>
      <c r="AQ10" t="str">
        <f>$K$13</f>
        <v>P@ssw0rd12345</v>
      </c>
      <c r="AR10" t="str">
        <f>$K$13</f>
        <v>P@ssw0rd12345</v>
      </c>
      <c r="AS10" t="str">
        <f>$K$13</f>
        <v>P@ssw0rd12345</v>
      </c>
      <c r="AT10" t="str">
        <f t="shared" ref="AT10:AU10" si="5">$K$13</f>
        <v>P@ssw0rd12345</v>
      </c>
      <c r="AU10" t="str">
        <f t="shared" si="5"/>
        <v>P@ssw0rd12345</v>
      </c>
    </row>
    <row r="11" spans="1:47">
      <c r="A11" s="24" t="s">
        <v>2451</v>
      </c>
      <c r="B11" t="s">
        <v>2121</v>
      </c>
      <c r="C11" t="s">
        <v>2121</v>
      </c>
      <c r="D11" t="s">
        <v>2121</v>
      </c>
      <c r="E11" t="s">
        <v>2121</v>
      </c>
      <c r="F11" t="s">
        <v>2121</v>
      </c>
      <c r="G11" t="s">
        <v>2121</v>
      </c>
      <c r="H11" t="s">
        <v>2121</v>
      </c>
      <c r="I11" t="s">
        <v>2121</v>
      </c>
      <c r="J11" t="s">
        <v>2121</v>
      </c>
      <c r="K11" t="s">
        <v>2121</v>
      </c>
      <c r="L11" t="s">
        <v>2121</v>
      </c>
      <c r="M11" t="s">
        <v>2121</v>
      </c>
      <c r="N11" t="s">
        <v>2121</v>
      </c>
      <c r="O11" t="s">
        <v>2121</v>
      </c>
      <c r="P11" t="s">
        <v>2121</v>
      </c>
      <c r="Q11" t="s">
        <v>2121</v>
      </c>
      <c r="R11" t="s">
        <v>2121</v>
      </c>
      <c r="S11" t="s">
        <v>2121</v>
      </c>
      <c r="T11" t="s">
        <v>2121</v>
      </c>
      <c r="U11" t="s">
        <v>2121</v>
      </c>
      <c r="V11" t="s">
        <v>2121</v>
      </c>
      <c r="W11" t="s">
        <v>2121</v>
      </c>
      <c r="X11" t="s">
        <v>2121</v>
      </c>
      <c r="Y11" t="s">
        <v>2121</v>
      </c>
      <c r="Z11" t="s">
        <v>2121</v>
      </c>
      <c r="AA11" t="s">
        <v>2452</v>
      </c>
      <c r="AB11" t="s">
        <v>2121</v>
      </c>
      <c r="AC11" t="s">
        <v>2121</v>
      </c>
      <c r="AD11" t="s">
        <v>2121</v>
      </c>
      <c r="AE11" t="s">
        <v>2121</v>
      </c>
      <c r="AF11" t="s">
        <v>2121</v>
      </c>
      <c r="AG11" t="s">
        <v>2121</v>
      </c>
      <c r="AH11" t="s">
        <v>2121</v>
      </c>
      <c r="AI11" t="s">
        <v>2121</v>
      </c>
      <c r="AJ11" t="s">
        <v>2121</v>
      </c>
      <c r="AK11" t="s">
        <v>2121</v>
      </c>
      <c r="AL11" t="s">
        <v>2121</v>
      </c>
      <c r="AM11" t="s">
        <v>2121</v>
      </c>
      <c r="AN11" t="s">
        <v>2121</v>
      </c>
      <c r="AO11" t="s">
        <v>2121</v>
      </c>
      <c r="AP11" t="s">
        <v>2121</v>
      </c>
      <c r="AQ11" t="s">
        <v>2121</v>
      </c>
      <c r="AR11" t="s">
        <v>2121</v>
      </c>
      <c r="AS11" t="s">
        <v>2121</v>
      </c>
      <c r="AT11" t="s">
        <v>2121</v>
      </c>
      <c r="AU11" t="s">
        <v>2121</v>
      </c>
    </row>
    <row r="12" spans="1:47">
      <c r="A12" t="s">
        <v>2453</v>
      </c>
      <c r="C12" t="s">
        <v>2454</v>
      </c>
      <c r="D12" t="str">
        <f>D10</f>
        <v>P@ssw0rd123</v>
      </c>
      <c r="E12" t="str">
        <f>E10</f>
        <v>P@ssw0rd123</v>
      </c>
      <c r="F12" t="str">
        <f>F10</f>
        <v>P@ssw0rd123</v>
      </c>
      <c r="H12" t="s">
        <v>2454</v>
      </c>
      <c r="I12" t="str">
        <f>I10</f>
        <v>Release</v>
      </c>
      <c r="J12" t="str">
        <f>J10</f>
        <v>Release</v>
      </c>
      <c r="K12" t="str">
        <f>K10</f>
        <v>Release</v>
      </c>
      <c r="M12" t="s">
        <v>2454</v>
      </c>
      <c r="N12" t="str">
        <f>N10</f>
        <v>P@ssw0rd12345</v>
      </c>
      <c r="O12" t="str">
        <f>O10</f>
        <v>P@ssw0rd12345</v>
      </c>
      <c r="P12" t="str">
        <f>P10</f>
        <v>P@ssw0rd12345</v>
      </c>
      <c r="R12" t="s">
        <v>2454</v>
      </c>
      <c r="S12" t="str">
        <f>S10</f>
        <v>Release</v>
      </c>
      <c r="T12" t="str">
        <f>T10</f>
        <v>Release</v>
      </c>
      <c r="U12" t="str">
        <f>U10</f>
        <v>Release</v>
      </c>
      <c r="W12" t="s">
        <v>2454</v>
      </c>
      <c r="X12" t="str">
        <f>X10</f>
        <v>P@ssw0rd12345</v>
      </c>
      <c r="Y12" t="str">
        <f>Y10</f>
        <v>P@ssw0rd12345</v>
      </c>
      <c r="Z12" t="str">
        <f>Z10</f>
        <v>P@ssw0rd12345</v>
      </c>
      <c r="AA12" t="s">
        <v>2449</v>
      </c>
      <c r="AB12" t="s">
        <v>2449</v>
      </c>
      <c r="AC12" t="s">
        <v>2449</v>
      </c>
      <c r="AD12" t="s">
        <v>2449</v>
      </c>
      <c r="AE12" t="s">
        <v>2450</v>
      </c>
      <c r="AH12" t="s">
        <v>2454</v>
      </c>
      <c r="AI12" t="str">
        <f>AI10</f>
        <v>P@ssw0rd123</v>
      </c>
      <c r="AJ12" t="str">
        <f>AJ10</f>
        <v>P@ssw0rd123</v>
      </c>
      <c r="AK12" t="str">
        <f>AK10</f>
        <v>P@ssw0rd123</v>
      </c>
      <c r="AM12" t="s">
        <v>2454</v>
      </c>
      <c r="AN12" t="str">
        <f>AN10</f>
        <v>Release</v>
      </c>
      <c r="AO12" t="str">
        <f>AO10</f>
        <v>Release</v>
      </c>
      <c r="AP12" t="str">
        <f>AP10</f>
        <v>Release</v>
      </c>
      <c r="AR12" t="s">
        <v>2454</v>
      </c>
      <c r="AS12" t="str">
        <f>AS10</f>
        <v>P@ssw0rd12345</v>
      </c>
      <c r="AT12" t="str">
        <f>AT10</f>
        <v>P@ssw0rd12345</v>
      </c>
      <c r="AU12" t="str">
        <f>AU10</f>
        <v>P@ssw0rd12345</v>
      </c>
    </row>
    <row r="13" spans="1:47">
      <c r="A13" t="s">
        <v>2455</v>
      </c>
      <c r="C13" t="s">
        <v>2456</v>
      </c>
      <c r="D13" t="s">
        <v>2456</v>
      </c>
      <c r="E13" t="s">
        <v>2457</v>
      </c>
      <c r="F13" t="s">
        <v>2456</v>
      </c>
      <c r="H13" t="s">
        <v>2458</v>
      </c>
      <c r="I13" t="s">
        <v>2458</v>
      </c>
      <c r="J13" t="s">
        <v>2457</v>
      </c>
      <c r="K13" t="s">
        <v>2458</v>
      </c>
      <c r="M13" t="s">
        <v>2458</v>
      </c>
      <c r="N13" t="s">
        <v>2459</v>
      </c>
      <c r="O13" t="s">
        <v>2457</v>
      </c>
      <c r="P13" t="s">
        <v>2459</v>
      </c>
      <c r="R13" t="s">
        <v>2458</v>
      </c>
      <c r="S13" t="s">
        <v>2458</v>
      </c>
      <c r="T13" t="s">
        <v>2457</v>
      </c>
      <c r="U13" t="s">
        <v>2458</v>
      </c>
      <c r="W13" t="s">
        <v>2458</v>
      </c>
      <c r="X13" t="s">
        <v>2459</v>
      </c>
      <c r="Y13" t="s">
        <v>2457</v>
      </c>
      <c r="Z13" t="s">
        <v>2459</v>
      </c>
      <c r="AA13" t="s">
        <v>2460</v>
      </c>
      <c r="AB13" t="s">
        <v>2460</v>
      </c>
      <c r="AC13" t="s">
        <v>2449</v>
      </c>
      <c r="AE13" t="s">
        <v>2448</v>
      </c>
      <c r="AH13" t="s">
        <v>2456</v>
      </c>
      <c r="AI13" t="s">
        <v>2456</v>
      </c>
      <c r="AJ13" t="s">
        <v>2457</v>
      </c>
      <c r="AK13" t="s">
        <v>2456</v>
      </c>
      <c r="AM13" t="s">
        <v>2458</v>
      </c>
      <c r="AN13" t="s">
        <v>2458</v>
      </c>
      <c r="AO13" t="s">
        <v>2457</v>
      </c>
      <c r="AP13" t="s">
        <v>2458</v>
      </c>
      <c r="AR13" t="s">
        <v>2458</v>
      </c>
      <c r="AS13" t="s">
        <v>2459</v>
      </c>
      <c r="AT13" t="s">
        <v>2457</v>
      </c>
      <c r="AU13" t="s">
        <v>2459</v>
      </c>
    </row>
    <row r="14" spans="1:47">
      <c r="A14" t="s">
        <v>2461</v>
      </c>
      <c r="C14" t="s">
        <v>2456</v>
      </c>
      <c r="D14" t="s">
        <v>2457</v>
      </c>
      <c r="E14" t="s">
        <v>2456</v>
      </c>
      <c r="F14" t="s">
        <v>2456</v>
      </c>
      <c r="H14" t="s">
        <v>2458</v>
      </c>
      <c r="I14" t="s">
        <v>2457</v>
      </c>
      <c r="J14" t="s">
        <v>2458</v>
      </c>
      <c r="K14" t="s">
        <v>2458</v>
      </c>
      <c r="M14" t="s">
        <v>2458</v>
      </c>
      <c r="N14" t="s">
        <v>2457</v>
      </c>
      <c r="O14" t="s">
        <v>2458</v>
      </c>
      <c r="P14" t="s">
        <v>2459</v>
      </c>
      <c r="R14" t="s">
        <v>2458</v>
      </c>
      <c r="S14" t="s">
        <v>2457</v>
      </c>
      <c r="T14" t="s">
        <v>2458</v>
      </c>
      <c r="U14" t="s">
        <v>2458</v>
      </c>
      <c r="W14" t="s">
        <v>2458</v>
      </c>
      <c r="X14" t="s">
        <v>2457</v>
      </c>
      <c r="Y14" t="s">
        <v>2458</v>
      </c>
      <c r="Z14" t="s">
        <v>2459</v>
      </c>
      <c r="AA14" t="s">
        <v>2460</v>
      </c>
      <c r="AB14" t="s">
        <v>2460</v>
      </c>
      <c r="AC14" t="s">
        <v>2462</v>
      </c>
      <c r="AD14" t="s">
        <v>136</v>
      </c>
      <c r="AE14" t="s">
        <v>2448</v>
      </c>
      <c r="AH14" t="s">
        <v>2456</v>
      </c>
      <c r="AI14" t="s">
        <v>2457</v>
      </c>
      <c r="AJ14" t="s">
        <v>2456</v>
      </c>
      <c r="AK14" t="s">
        <v>2456</v>
      </c>
      <c r="AM14" t="s">
        <v>2458</v>
      </c>
      <c r="AN14" t="s">
        <v>2457</v>
      </c>
      <c r="AO14" t="s">
        <v>2458</v>
      </c>
      <c r="AP14" t="s">
        <v>2458</v>
      </c>
      <c r="AR14" t="s">
        <v>2458</v>
      </c>
      <c r="AS14" t="s">
        <v>2457</v>
      </c>
      <c r="AT14" t="s">
        <v>2458</v>
      </c>
      <c r="AU14" t="s">
        <v>2459</v>
      </c>
    </row>
    <row r="15" spans="1:1">
      <c r="A15" t="s">
        <v>75</v>
      </c>
    </row>
  </sheetData>
  <conditionalFormatting sqref="AH1">
    <cfRule type="expression" dxfId="3" priority="4">
      <formula>AH1&lt;&gt;AH4</formula>
    </cfRule>
    <cfRule type="expression" dxfId="2" priority="3">
      <formula>AH1=AH4</formula>
    </cfRule>
    <cfRule type="expression" dxfId="1" priority="2">
      <formula>AH1="Warning"</formula>
    </cfRule>
    <cfRule type="expression" dxfId="0" priority="1">
      <formula>OR(AH$1="",AH$1="Unexecuted")</formula>
    </cfRule>
  </conditionalFormatting>
  <conditionalFormatting sqref="B1:AG1 AI1:AU1">
    <cfRule type="expression" dxfId="0" priority="5">
      <formula>OR(B$1="",B$1="Unexecuted")</formula>
    </cfRule>
    <cfRule type="expression" dxfId="1" priority="6">
      <formula>B1="Warning"</formula>
    </cfRule>
    <cfRule type="expression" dxfId="2" priority="7">
      <formula>B1=B4</formula>
    </cfRule>
    <cfRule type="expression" dxfId="3" priority="8">
      <formula>B1&lt;&gt;B4</formula>
    </cfRule>
  </conditionalFormatting>
  <dataValidations count="1">
    <dataValidation type="list" allowBlank="1" showInputMessage="1" showErrorMessage="1" sqref="AB11:AF11">
      <formula1>"Admin Client, Admin Finance Eendigo"</formula1>
    </dataValidation>
  </dataValidations>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
  <sheetViews>
    <sheetView workbookViewId="0">
      <selection activeCell="A10" sqref="A10"/>
    </sheetView>
  </sheetViews>
  <sheetFormatPr defaultColWidth="9" defaultRowHeight="14.5" outlineLevelCol="7"/>
  <cols>
    <col min="1" max="1" width="25" customWidth="1"/>
    <col min="2" max="8" width="17.2727272727273" customWidth="1"/>
  </cols>
  <sheetData>
    <row r="1" spans="1:8">
      <c r="A1" s="46" t="s">
        <v>0</v>
      </c>
      <c r="B1" t="s">
        <v>2</v>
      </c>
      <c r="C1" t="s">
        <v>2</v>
      </c>
      <c r="D1" t="s">
        <v>2</v>
      </c>
      <c r="E1" t="s">
        <v>3</v>
      </c>
      <c r="F1" t="s">
        <v>3</v>
      </c>
      <c r="G1" t="s">
        <v>3</v>
      </c>
      <c r="H1" s="3"/>
    </row>
    <row r="2" spans="1:8">
      <c r="A2" s="46" t="s">
        <v>1821</v>
      </c>
      <c r="B2" t="s">
        <v>2463</v>
      </c>
      <c r="C2" t="s">
        <v>2464</v>
      </c>
      <c r="D2" t="s">
        <v>2463</v>
      </c>
      <c r="E2" t="s">
        <v>5</v>
      </c>
      <c r="F2" t="s">
        <v>5</v>
      </c>
      <c r="G2" s="3" t="s">
        <v>5</v>
      </c>
      <c r="H2" s="3"/>
    </row>
    <row r="3" s="45" customFormat="1" ht="58" spans="1:8">
      <c r="A3" s="47" t="s">
        <v>346</v>
      </c>
      <c r="B3" s="48" t="s">
        <v>2465</v>
      </c>
      <c r="C3" s="48" t="s">
        <v>2466</v>
      </c>
      <c r="D3" s="48" t="s">
        <v>2467</v>
      </c>
      <c r="E3" s="48" t="s">
        <v>2468</v>
      </c>
      <c r="F3" s="48" t="s">
        <v>2469</v>
      </c>
      <c r="G3" s="47" t="s">
        <v>2470</v>
      </c>
      <c r="H3" s="47"/>
    </row>
    <row r="4" spans="1:8">
      <c r="A4" s="46" t="s">
        <v>2471</v>
      </c>
      <c r="B4" s="46" t="s">
        <v>337</v>
      </c>
      <c r="C4" s="46" t="s">
        <v>337</v>
      </c>
      <c r="D4" s="46" t="s">
        <v>337</v>
      </c>
      <c r="E4" s="46" t="s">
        <v>336</v>
      </c>
      <c r="F4" s="46" t="s">
        <v>336</v>
      </c>
      <c r="G4" s="46" t="s">
        <v>336</v>
      </c>
      <c r="H4" s="46"/>
    </row>
    <row r="5" spans="1:8">
      <c r="A5" s="46" t="s">
        <v>1840</v>
      </c>
      <c r="B5" s="46">
        <v>0</v>
      </c>
      <c r="C5" s="46">
        <v>0</v>
      </c>
      <c r="D5" s="46"/>
      <c r="E5" s="46"/>
      <c r="F5" s="46"/>
      <c r="G5" s="46"/>
      <c r="H5" s="46"/>
    </row>
    <row r="6" spans="1:8">
      <c r="A6" s="46" t="s">
        <v>2472</v>
      </c>
      <c r="B6" s="46"/>
      <c r="C6" s="46"/>
      <c r="D6" s="46"/>
      <c r="E6" s="46"/>
      <c r="F6" s="46"/>
      <c r="G6" s="46"/>
      <c r="H6" s="46"/>
    </row>
    <row r="7" spans="1:8">
      <c r="A7" s="46"/>
      <c r="B7" s="46"/>
      <c r="C7" s="46"/>
      <c r="D7" s="46"/>
      <c r="E7" s="46"/>
      <c r="F7" s="46"/>
      <c r="G7" s="46"/>
      <c r="H7" s="46"/>
    </row>
    <row r="8" spans="1:8">
      <c r="A8" s="49" t="s">
        <v>2473</v>
      </c>
      <c r="B8" s="50"/>
      <c r="C8" s="50"/>
      <c r="D8" s="50"/>
      <c r="E8" s="50"/>
      <c r="F8" s="50"/>
      <c r="G8" s="50"/>
      <c r="H8" s="50"/>
    </row>
    <row r="9" spans="1:8">
      <c r="A9" s="46" t="s">
        <v>2474</v>
      </c>
      <c r="B9" s="3" t="s">
        <v>2475</v>
      </c>
      <c r="C9" s="3" t="s">
        <v>2476</v>
      </c>
      <c r="D9" s="3" t="s">
        <v>2475</v>
      </c>
      <c r="E9" s="3" t="s">
        <v>2477</v>
      </c>
      <c r="F9" s="3" t="s">
        <v>2478</v>
      </c>
      <c r="G9" s="3" t="s">
        <v>2479</v>
      </c>
      <c r="H9" s="3"/>
    </row>
  </sheetData>
  <conditionalFormatting sqref="$A1:$XFD1">
    <cfRule type="expression" dxfId="0" priority="1">
      <formula>OR(A1="",A1="Unexecuted")</formula>
    </cfRule>
    <cfRule type="expression" dxfId="6" priority="2">
      <formula>A1="WARNING"</formula>
    </cfRule>
    <cfRule type="expression" dxfId="2" priority="3">
      <formula>A1=A4</formula>
    </cfRule>
  </conditionalFormatting>
  <conditionalFormatting sqref="B1:XFD1">
    <cfRule type="expression" dxfId="3" priority="4">
      <formula>B1&lt;&gt;B4</formula>
    </cfRule>
  </conditionalFormatting>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33"/>
  <sheetViews>
    <sheetView zoomScale="85" zoomScaleNormal="85" topLeftCell="A3" workbookViewId="0">
      <selection activeCell="B45" sqref="B45"/>
    </sheetView>
  </sheetViews>
  <sheetFormatPr defaultColWidth="23.5454545454545" defaultRowHeight="14.5"/>
  <sheetData>
    <row r="1" spans="1:29">
      <c r="A1" t="s">
        <v>0</v>
      </c>
      <c r="B1" t="s">
        <v>1</v>
      </c>
      <c r="C1" t="s">
        <v>1</v>
      </c>
      <c r="D1" t="s">
        <v>1</v>
      </c>
      <c r="E1" t="s">
        <v>3</v>
      </c>
      <c r="F1" t="s">
        <v>3</v>
      </c>
      <c r="G1" t="s">
        <v>2</v>
      </c>
      <c r="H1" t="s">
        <v>3</v>
      </c>
      <c r="I1" t="s">
        <v>3</v>
      </c>
      <c r="J1" t="s">
        <v>3</v>
      </c>
      <c r="K1" s="24" t="s">
        <v>3</v>
      </c>
      <c r="L1" t="s">
        <v>2</v>
      </c>
      <c r="M1" t="s">
        <v>2</v>
      </c>
      <c r="N1" t="s">
        <v>3</v>
      </c>
      <c r="O1" t="s">
        <v>98</v>
      </c>
      <c r="P1" t="s">
        <v>2</v>
      </c>
      <c r="Q1" t="s">
        <v>98</v>
      </c>
      <c r="R1" t="s">
        <v>2</v>
      </c>
      <c r="S1" t="s">
        <v>3</v>
      </c>
      <c r="T1" t="s">
        <v>2</v>
      </c>
      <c r="U1" t="s">
        <v>98</v>
      </c>
      <c r="V1" t="s">
        <v>3</v>
      </c>
      <c r="W1" t="s">
        <v>98</v>
      </c>
      <c r="X1" t="s">
        <v>3</v>
      </c>
      <c r="Y1" t="s">
        <v>3</v>
      </c>
      <c r="Z1" t="s">
        <v>98</v>
      </c>
      <c r="AA1" t="s">
        <v>3</v>
      </c>
      <c r="AB1" t="s">
        <v>98</v>
      </c>
      <c r="AC1" t="s">
        <v>3</v>
      </c>
    </row>
    <row r="2" spans="1:20">
      <c r="A2" t="s">
        <v>1821</v>
      </c>
      <c r="G2" t="s">
        <v>2480</v>
      </c>
      <c r="I2" t="s">
        <v>2481</v>
      </c>
      <c r="L2" t="s">
        <v>2482</v>
      </c>
      <c r="M2" t="s">
        <v>2482</v>
      </c>
      <c r="P2" t="s">
        <v>2482</v>
      </c>
      <c r="R2" t="s">
        <v>2482</v>
      </c>
      <c r="T2" t="s">
        <v>2483</v>
      </c>
    </row>
    <row r="3" ht="58" spans="1:29">
      <c r="A3" s="11" t="s">
        <v>10</v>
      </c>
      <c r="B3" s="21" t="s">
        <v>2484</v>
      </c>
      <c r="C3" s="21" t="s">
        <v>2485</v>
      </c>
      <c r="D3" s="21" t="s">
        <v>2486</v>
      </c>
      <c r="E3" s="21" t="s">
        <v>2487</v>
      </c>
      <c r="F3" s="21" t="s">
        <v>2488</v>
      </c>
      <c r="G3" s="21" t="s">
        <v>2489</v>
      </c>
      <c r="H3" s="21" t="s">
        <v>2490</v>
      </c>
      <c r="I3" s="21" t="s">
        <v>2491</v>
      </c>
      <c r="J3" s="21" t="s">
        <v>2492</v>
      </c>
      <c r="K3" s="11" t="s">
        <v>2493</v>
      </c>
      <c r="L3" s="11" t="s">
        <v>2494</v>
      </c>
      <c r="M3" s="11" t="s">
        <v>2495</v>
      </c>
      <c r="N3" s="21" t="s">
        <v>2496</v>
      </c>
      <c r="O3" s="21" t="s">
        <v>2497</v>
      </c>
      <c r="P3" s="21" t="s">
        <v>2498</v>
      </c>
      <c r="Q3" s="21" t="s">
        <v>2499</v>
      </c>
      <c r="R3" s="21" t="s">
        <v>2500</v>
      </c>
      <c r="S3" s="11" t="s">
        <v>2501</v>
      </c>
      <c r="T3" s="21" t="s">
        <v>2502</v>
      </c>
      <c r="U3" s="21" t="s">
        <v>2503</v>
      </c>
      <c r="V3" s="21" t="s">
        <v>2504</v>
      </c>
      <c r="W3" s="21" t="s">
        <v>2505</v>
      </c>
      <c r="X3" s="21" t="s">
        <v>2506</v>
      </c>
      <c r="Y3" s="21" t="s">
        <v>2507</v>
      </c>
      <c r="Z3" s="21" t="s">
        <v>2508</v>
      </c>
      <c r="AA3" s="21" t="s">
        <v>2509</v>
      </c>
      <c r="AB3" s="21" t="s">
        <v>2510</v>
      </c>
      <c r="AC3" s="21" t="s">
        <v>2511</v>
      </c>
    </row>
    <row r="4" spans="1:29">
      <c r="A4" t="s">
        <v>32</v>
      </c>
      <c r="B4" s="24" t="s">
        <v>2</v>
      </c>
      <c r="C4" s="24" t="s">
        <v>2</v>
      </c>
      <c r="D4" s="24" t="s">
        <v>2</v>
      </c>
      <c r="E4" s="24" t="s">
        <v>3</v>
      </c>
      <c r="F4" s="24" t="s">
        <v>3</v>
      </c>
      <c r="G4" s="24" t="s">
        <v>2</v>
      </c>
      <c r="H4" s="24" t="s">
        <v>3</v>
      </c>
      <c r="I4" s="24" t="s">
        <v>2</v>
      </c>
      <c r="J4" s="24" t="s">
        <v>2</v>
      </c>
      <c r="K4" t="s">
        <v>3</v>
      </c>
      <c r="L4" t="s">
        <v>3</v>
      </c>
      <c r="M4" t="s">
        <v>3</v>
      </c>
      <c r="N4" s="24" t="s">
        <v>3</v>
      </c>
      <c r="O4" s="24" t="s">
        <v>3</v>
      </c>
      <c r="P4" s="24" t="s">
        <v>3</v>
      </c>
      <c r="Q4" s="24" t="s">
        <v>3</v>
      </c>
      <c r="R4" s="24" t="s">
        <v>3</v>
      </c>
      <c r="S4" t="s">
        <v>3</v>
      </c>
      <c r="T4" s="24" t="s">
        <v>3</v>
      </c>
      <c r="U4" s="24" t="s">
        <v>3</v>
      </c>
      <c r="V4" s="24" t="s">
        <v>3</v>
      </c>
      <c r="W4" s="24" t="s">
        <v>3</v>
      </c>
      <c r="X4" s="24" t="s">
        <v>3</v>
      </c>
      <c r="Y4" s="24" t="s">
        <v>3</v>
      </c>
      <c r="Z4" s="24" t="s">
        <v>2</v>
      </c>
      <c r="AA4" s="24" t="s">
        <v>3</v>
      </c>
      <c r="AB4" s="24" t="s">
        <v>3</v>
      </c>
      <c r="AC4" s="24" t="s">
        <v>3</v>
      </c>
    </row>
    <row r="5" spans="1:29">
      <c r="A5" t="s">
        <v>1840</v>
      </c>
      <c r="B5">
        <f t="shared" ref="B5:C5" si="0">COUNTIFS($A$10:$A$19,"*$*",B10:B19,"")</f>
        <v>0</v>
      </c>
      <c r="C5">
        <f t="shared" si="0"/>
        <v>0</v>
      </c>
      <c r="D5">
        <f t="shared" ref="D5" si="1">COUNTIFS($A$10:$A$19,"*$*",D10:D19,"")</f>
        <v>0</v>
      </c>
      <c r="E5">
        <f t="shared" ref="E5:J5" si="2">COUNTIFS($A$10:$A$19,"*$*",E10:E19,"")</f>
        <v>0</v>
      </c>
      <c r="F5">
        <f t="shared" si="2"/>
        <v>0</v>
      </c>
      <c r="G5">
        <f t="shared" si="2"/>
        <v>0</v>
      </c>
      <c r="H5">
        <f t="shared" si="2"/>
        <v>0</v>
      </c>
      <c r="I5">
        <f t="shared" si="2"/>
        <v>0</v>
      </c>
      <c r="J5">
        <f t="shared" si="2"/>
        <v>0</v>
      </c>
      <c r="K5">
        <f>COUNTIFS($A$10:$A$19,"*$*",K10:K19,"")</f>
        <v>0</v>
      </c>
      <c r="L5">
        <f t="shared" ref="L5:X5" si="3">COUNTIFS($A$10:$A$19,"*$*",L10:L19,"")</f>
        <v>0</v>
      </c>
      <c r="M5">
        <f t="shared" si="3"/>
        <v>0</v>
      </c>
      <c r="N5">
        <f t="shared" si="3"/>
        <v>0</v>
      </c>
      <c r="O5">
        <f t="shared" si="3"/>
        <v>0</v>
      </c>
      <c r="P5">
        <f t="shared" si="3"/>
        <v>0</v>
      </c>
      <c r="Q5">
        <f t="shared" si="3"/>
        <v>0</v>
      </c>
      <c r="R5">
        <f t="shared" si="3"/>
        <v>0</v>
      </c>
      <c r="S5">
        <f t="shared" si="3"/>
        <v>0</v>
      </c>
      <c r="T5">
        <f t="shared" si="3"/>
        <v>0</v>
      </c>
      <c r="U5">
        <f t="shared" si="3"/>
        <v>0</v>
      </c>
      <c r="V5">
        <f t="shared" si="3"/>
        <v>0</v>
      </c>
      <c r="W5">
        <f t="shared" si="3"/>
        <v>0</v>
      </c>
      <c r="X5">
        <f t="shared" si="3"/>
        <v>0</v>
      </c>
      <c r="Y5">
        <f t="shared" ref="Y5:AC5" si="4">COUNTIFS($A$10:$A$19,"*$*",Y10:Y19,"")</f>
        <v>0</v>
      </c>
      <c r="Z5">
        <f t="shared" si="4"/>
        <v>0</v>
      </c>
      <c r="AA5">
        <f t="shared" si="4"/>
        <v>0</v>
      </c>
      <c r="AB5">
        <f t="shared" si="4"/>
        <v>0</v>
      </c>
      <c r="AC5">
        <f t="shared" si="4"/>
        <v>0</v>
      </c>
    </row>
    <row r="8" customFormat="1" spans="1:29">
      <c r="A8" t="s">
        <v>243</v>
      </c>
      <c r="B8" t="s">
        <v>2512</v>
      </c>
      <c r="C8" t="s">
        <v>2513</v>
      </c>
      <c r="D8" t="s">
        <v>2513</v>
      </c>
      <c r="E8" t="s">
        <v>2513</v>
      </c>
      <c r="F8" t="s">
        <v>2513</v>
      </c>
      <c r="G8" t="s">
        <v>2513</v>
      </c>
      <c r="H8" t="s">
        <v>2513</v>
      </c>
      <c r="I8" t="s">
        <v>2512</v>
      </c>
      <c r="J8" t="s">
        <v>2512</v>
      </c>
      <c r="K8" t="s">
        <v>2513</v>
      </c>
      <c r="L8" t="s">
        <v>2513</v>
      </c>
      <c r="M8" t="s">
        <v>2513</v>
      </c>
      <c r="N8" t="s">
        <v>2513</v>
      </c>
      <c r="O8" t="s">
        <v>2513</v>
      </c>
      <c r="P8" t="s">
        <v>2513</v>
      </c>
      <c r="Q8" t="s">
        <v>2513</v>
      </c>
      <c r="R8" t="s">
        <v>2513</v>
      </c>
      <c r="S8" t="s">
        <v>2513</v>
      </c>
      <c r="T8" t="s">
        <v>2513</v>
      </c>
      <c r="U8" t="s">
        <v>2513</v>
      </c>
      <c r="V8" t="s">
        <v>2513</v>
      </c>
      <c r="W8" t="s">
        <v>2513</v>
      </c>
      <c r="X8" t="s">
        <v>2513</v>
      </c>
      <c r="Y8" t="s">
        <v>2513</v>
      </c>
      <c r="Z8" t="s">
        <v>2513</v>
      </c>
      <c r="AA8" t="s">
        <v>2513</v>
      </c>
      <c r="AB8" t="s">
        <v>2513</v>
      </c>
      <c r="AC8" t="s">
        <v>2513</v>
      </c>
    </row>
    <row r="9" s="17" customFormat="1" spans="1:11">
      <c r="A9" s="22" t="s">
        <v>334</v>
      </c>
      <c r="K9" s="22"/>
    </row>
    <row r="10" ht="29" spans="1:29">
      <c r="A10" s="24" t="s">
        <v>2010</v>
      </c>
      <c r="B10" s="11" t="s">
        <v>2514</v>
      </c>
      <c r="C10" s="11" t="s">
        <v>2514</v>
      </c>
      <c r="D10" s="11" t="s">
        <v>2514</v>
      </c>
      <c r="E10" s="11" t="s">
        <v>2514</v>
      </c>
      <c r="F10" s="11" t="s">
        <v>2515</v>
      </c>
      <c r="G10" s="11" t="s">
        <v>131</v>
      </c>
      <c r="H10" s="11" t="s">
        <v>131</v>
      </c>
      <c r="I10" s="11" t="s">
        <v>131</v>
      </c>
      <c r="J10" s="11" t="s">
        <v>131</v>
      </c>
      <c r="K10" s="11" t="s">
        <v>131</v>
      </c>
      <c r="L10" s="11" t="s">
        <v>2515</v>
      </c>
      <c r="M10" s="11" t="s">
        <v>2514</v>
      </c>
      <c r="N10" s="11" t="s">
        <v>131</v>
      </c>
      <c r="O10" s="11" t="s">
        <v>2514</v>
      </c>
      <c r="P10" s="11" t="s">
        <v>2514</v>
      </c>
      <c r="Q10" s="11" t="s">
        <v>2515</v>
      </c>
      <c r="R10" s="11" t="s">
        <v>2515</v>
      </c>
      <c r="S10" s="11" t="s">
        <v>131</v>
      </c>
      <c r="T10" s="11" t="s">
        <v>131</v>
      </c>
      <c r="U10" s="11" t="s">
        <v>2514</v>
      </c>
      <c r="V10" s="11" t="s">
        <v>2514</v>
      </c>
      <c r="W10" s="11" t="s">
        <v>2515</v>
      </c>
      <c r="X10" s="11" t="s">
        <v>2515</v>
      </c>
      <c r="Y10" s="11" t="s">
        <v>131</v>
      </c>
      <c r="Z10" s="11" t="s">
        <v>2514</v>
      </c>
      <c r="AA10" s="11" t="s">
        <v>2514</v>
      </c>
      <c r="AB10" s="11" t="s">
        <v>2515</v>
      </c>
      <c r="AC10" s="11" t="s">
        <v>2515</v>
      </c>
    </row>
    <row r="11" spans="1:29">
      <c r="A11" s="24" t="s">
        <v>2011</v>
      </c>
      <c r="B11" t="s">
        <v>137</v>
      </c>
      <c r="C11" t="s">
        <v>137</v>
      </c>
      <c r="D11" t="s">
        <v>137</v>
      </c>
      <c r="E11" t="s">
        <v>137</v>
      </c>
      <c r="F11" t="s">
        <v>2516</v>
      </c>
      <c r="G11" t="s">
        <v>54</v>
      </c>
      <c r="H11" t="s">
        <v>54</v>
      </c>
      <c r="I11" t="s">
        <v>54</v>
      </c>
      <c r="J11" t="s">
        <v>54</v>
      </c>
      <c r="K11" t="s">
        <v>54</v>
      </c>
      <c r="L11" t="s">
        <v>2516</v>
      </c>
      <c r="M11" t="s">
        <v>137</v>
      </c>
      <c r="N11" t="s">
        <v>54</v>
      </c>
      <c r="O11" t="s">
        <v>137</v>
      </c>
      <c r="P11" t="s">
        <v>137</v>
      </c>
      <c r="Q11" t="s">
        <v>2516</v>
      </c>
      <c r="R11" t="s">
        <v>2516</v>
      </c>
      <c r="S11" t="s">
        <v>54</v>
      </c>
      <c r="T11" t="s">
        <v>54</v>
      </c>
      <c r="U11" t="s">
        <v>137</v>
      </c>
      <c r="V11" t="s">
        <v>137</v>
      </c>
      <c r="W11" t="s">
        <v>2516</v>
      </c>
      <c r="X11" t="s">
        <v>2516</v>
      </c>
      <c r="Y11" t="s">
        <v>54</v>
      </c>
      <c r="Z11" t="s">
        <v>137</v>
      </c>
      <c r="AA11" t="s">
        <v>137</v>
      </c>
      <c r="AB11" t="s">
        <v>2516</v>
      </c>
      <c r="AC11" t="s">
        <v>2516</v>
      </c>
    </row>
    <row r="12" spans="1:29">
      <c r="A12" s="24" t="s">
        <v>2517</v>
      </c>
      <c r="B12" t="s">
        <v>2123</v>
      </c>
      <c r="C12" t="s">
        <v>2123</v>
      </c>
      <c r="D12" t="s">
        <v>2123</v>
      </c>
      <c r="E12" t="s">
        <v>2123</v>
      </c>
      <c r="F12" t="s">
        <v>2518</v>
      </c>
      <c r="G12" t="s">
        <v>2121</v>
      </c>
      <c r="H12" t="s">
        <v>2121</v>
      </c>
      <c r="I12" t="s">
        <v>2121</v>
      </c>
      <c r="J12" t="s">
        <v>2121</v>
      </c>
      <c r="K12" t="s">
        <v>2121</v>
      </c>
      <c r="L12" t="s">
        <v>2518</v>
      </c>
      <c r="M12" t="s">
        <v>2123</v>
      </c>
      <c r="N12" t="s">
        <v>2121</v>
      </c>
      <c r="O12" t="s">
        <v>2123</v>
      </c>
      <c r="P12" t="s">
        <v>2123</v>
      </c>
      <c r="Q12" t="s">
        <v>2518</v>
      </c>
      <c r="R12" t="s">
        <v>2518</v>
      </c>
      <c r="S12" t="s">
        <v>2121</v>
      </c>
      <c r="T12" t="s">
        <v>2121</v>
      </c>
      <c r="U12" t="s">
        <v>2123</v>
      </c>
      <c r="V12" t="s">
        <v>2123</v>
      </c>
      <c r="W12" t="s">
        <v>2518</v>
      </c>
      <c r="X12" t="s">
        <v>2518</v>
      </c>
      <c r="Y12" t="s">
        <v>2121</v>
      </c>
      <c r="Z12" t="s">
        <v>2123</v>
      </c>
      <c r="AA12" t="s">
        <v>2123</v>
      </c>
      <c r="AB12" t="s">
        <v>2518</v>
      </c>
      <c r="AC12" t="s">
        <v>2518</v>
      </c>
    </row>
    <row r="13" s="17" customFormat="1" spans="1:11">
      <c r="A13" s="22" t="s">
        <v>2519</v>
      </c>
      <c r="K13" s="22"/>
    </row>
    <row r="14" spans="1:29">
      <c r="A14" t="s">
        <v>2520</v>
      </c>
      <c r="B14" s="43"/>
      <c r="C14" s="43"/>
      <c r="D14" s="43"/>
      <c r="E14" s="43"/>
      <c r="F14" s="43"/>
      <c r="G14" s="43" t="s">
        <v>2521</v>
      </c>
      <c r="H14" s="43"/>
      <c r="I14" s="43"/>
      <c r="J14" s="43" t="s">
        <v>2522</v>
      </c>
      <c r="K14" s="43" t="s">
        <v>2523</v>
      </c>
      <c r="L14" s="43" t="s">
        <v>2522</v>
      </c>
      <c r="M14" s="43" t="s">
        <v>2522</v>
      </c>
      <c r="N14" s="43"/>
      <c r="O14" s="43"/>
      <c r="P14" s="43"/>
      <c r="Q14" s="43"/>
      <c r="R14" s="43"/>
      <c r="S14" s="43"/>
      <c r="T14" s="43"/>
      <c r="U14" s="43"/>
      <c r="V14" s="43"/>
      <c r="W14" s="43"/>
      <c r="X14" s="43"/>
      <c r="Y14" s="43"/>
      <c r="Z14" s="43"/>
      <c r="AA14" s="43"/>
      <c r="AB14" s="43"/>
      <c r="AC14" s="43"/>
    </row>
    <row r="15" spans="1:29">
      <c r="A15" t="s">
        <v>2524</v>
      </c>
      <c r="H15" s="43" t="s">
        <v>2525</v>
      </c>
      <c r="I15" s="43"/>
      <c r="T15" s="43"/>
      <c r="U15" s="43"/>
      <c r="V15" s="43"/>
      <c r="W15" s="43"/>
      <c r="X15" s="43"/>
      <c r="Y15" s="43"/>
      <c r="Z15" s="43"/>
      <c r="AA15" s="43"/>
      <c r="AB15" s="43"/>
      <c r="AC15" s="43"/>
    </row>
    <row r="16" spans="1:29">
      <c r="A16" t="s">
        <v>2526</v>
      </c>
      <c r="B16" s="11" t="s">
        <v>278</v>
      </c>
      <c r="C16" s="11" t="s">
        <v>278</v>
      </c>
      <c r="D16" s="11" t="s">
        <v>278</v>
      </c>
      <c r="E16" s="11" t="s">
        <v>278</v>
      </c>
      <c r="F16" s="11" t="s">
        <v>278</v>
      </c>
      <c r="G16" s="11" t="s">
        <v>278</v>
      </c>
      <c r="H16" s="11" t="s">
        <v>278</v>
      </c>
      <c r="I16" s="11" t="s">
        <v>278</v>
      </c>
      <c r="J16" s="11" t="s">
        <v>2527</v>
      </c>
      <c r="K16" s="11" t="s">
        <v>2527</v>
      </c>
      <c r="L16" s="11" t="s">
        <v>2527</v>
      </c>
      <c r="M16" s="11" t="s">
        <v>2527</v>
      </c>
      <c r="N16" s="11" t="s">
        <v>2527</v>
      </c>
      <c r="O16" s="11" t="s">
        <v>2527</v>
      </c>
      <c r="P16" s="11" t="s">
        <v>2527</v>
      </c>
      <c r="Q16" s="11" t="s">
        <v>2527</v>
      </c>
      <c r="R16" s="11" t="s">
        <v>2527</v>
      </c>
      <c r="S16" s="11" t="s">
        <v>278</v>
      </c>
      <c r="T16" s="11" t="s">
        <v>278</v>
      </c>
      <c r="U16" s="11" t="s">
        <v>278</v>
      </c>
      <c r="V16" s="11" t="s">
        <v>278</v>
      </c>
      <c r="W16" s="11" t="s">
        <v>278</v>
      </c>
      <c r="X16" s="11" t="s">
        <v>278</v>
      </c>
      <c r="Y16" s="11" t="s">
        <v>278</v>
      </c>
      <c r="Z16" s="11" t="s">
        <v>278</v>
      </c>
      <c r="AA16" s="11" t="s">
        <v>278</v>
      </c>
      <c r="AB16" s="11" t="s">
        <v>278</v>
      </c>
      <c r="AC16" s="11" t="s">
        <v>278</v>
      </c>
    </row>
    <row r="17" ht="29" spans="1:29">
      <c r="A17" s="11" t="s">
        <v>2528</v>
      </c>
      <c r="B17" s="44" t="s">
        <v>2529</v>
      </c>
      <c r="C17" s="44" t="s">
        <v>2530</v>
      </c>
      <c r="D17" s="44" t="s">
        <v>2530</v>
      </c>
      <c r="E17" s="44" t="s">
        <v>278</v>
      </c>
      <c r="F17" s="44" t="s">
        <v>278</v>
      </c>
      <c r="G17" s="44" t="s">
        <v>2529</v>
      </c>
      <c r="H17" s="44" t="s">
        <v>2529</v>
      </c>
      <c r="I17" s="44" t="s">
        <v>2529</v>
      </c>
      <c r="J17" s="44" t="s">
        <v>2529</v>
      </c>
      <c r="K17" s="44" t="s">
        <v>2529</v>
      </c>
      <c r="L17" s="44" t="s">
        <v>2530</v>
      </c>
      <c r="M17" s="44" t="s">
        <v>2530</v>
      </c>
      <c r="N17" s="44" t="s">
        <v>2529</v>
      </c>
      <c r="O17" s="44" t="s">
        <v>2529</v>
      </c>
      <c r="P17" s="44" t="s">
        <v>2529</v>
      </c>
      <c r="Q17" s="44" t="s">
        <v>2529</v>
      </c>
      <c r="R17" s="44" t="s">
        <v>2529</v>
      </c>
      <c r="S17" s="44" t="s">
        <v>278</v>
      </c>
      <c r="T17" s="44" t="s">
        <v>278</v>
      </c>
      <c r="U17" s="44" t="s">
        <v>278</v>
      </c>
      <c r="V17" s="44" t="s">
        <v>278</v>
      </c>
      <c r="W17" s="44" t="s">
        <v>278</v>
      </c>
      <c r="X17" s="44" t="s">
        <v>278</v>
      </c>
      <c r="Y17" s="44" t="s">
        <v>278</v>
      </c>
      <c r="Z17" s="44" t="s">
        <v>278</v>
      </c>
      <c r="AA17" s="44" t="s">
        <v>278</v>
      </c>
      <c r="AB17" s="44" t="s">
        <v>278</v>
      </c>
      <c r="AC17" s="44" t="s">
        <v>2531</v>
      </c>
    </row>
    <row r="18" spans="1:29">
      <c r="A18" s="11" t="s">
        <v>2532</v>
      </c>
      <c r="B18" t="s">
        <v>278</v>
      </c>
      <c r="C18" t="s">
        <v>278</v>
      </c>
      <c r="D18" t="s">
        <v>278</v>
      </c>
      <c r="E18" t="s">
        <v>278</v>
      </c>
      <c r="F18" t="s">
        <v>278</v>
      </c>
      <c r="G18" t="s">
        <v>278</v>
      </c>
      <c r="H18" t="s">
        <v>278</v>
      </c>
      <c r="I18" t="s">
        <v>278</v>
      </c>
      <c r="J18" t="s">
        <v>2371</v>
      </c>
      <c r="K18" t="s">
        <v>2371</v>
      </c>
      <c r="L18" t="s">
        <v>2371</v>
      </c>
      <c r="M18" t="s">
        <v>2371</v>
      </c>
      <c r="N18" t="s">
        <v>2371</v>
      </c>
      <c r="O18" t="s">
        <v>2371</v>
      </c>
      <c r="P18" t="s">
        <v>2371</v>
      </c>
      <c r="Q18" t="s">
        <v>2371</v>
      </c>
      <c r="R18" t="s">
        <v>2371</v>
      </c>
      <c r="S18" t="s">
        <v>278</v>
      </c>
      <c r="T18" t="s">
        <v>278</v>
      </c>
      <c r="U18" t="s">
        <v>278</v>
      </c>
      <c r="V18" t="s">
        <v>278</v>
      </c>
      <c r="W18" t="s">
        <v>278</v>
      </c>
      <c r="X18" t="s">
        <v>278</v>
      </c>
      <c r="Y18" t="s">
        <v>278</v>
      </c>
      <c r="Z18" t="s">
        <v>278</v>
      </c>
      <c r="AA18" t="s">
        <v>278</v>
      </c>
      <c r="AB18" t="s">
        <v>278</v>
      </c>
      <c r="AC18" t="s">
        <v>278</v>
      </c>
    </row>
    <row r="19" spans="1:29">
      <c r="A19" s="11" t="s">
        <v>1800</v>
      </c>
      <c r="B19" t="s">
        <v>278</v>
      </c>
      <c r="C19" t="s">
        <v>278</v>
      </c>
      <c r="D19" t="s">
        <v>278</v>
      </c>
      <c r="E19" t="s">
        <v>278</v>
      </c>
      <c r="F19" t="s">
        <v>278</v>
      </c>
      <c r="G19" t="s">
        <v>278</v>
      </c>
      <c r="H19" t="s">
        <v>278</v>
      </c>
      <c r="I19" t="s">
        <v>278</v>
      </c>
      <c r="J19" t="s">
        <v>2533</v>
      </c>
      <c r="K19" t="s">
        <v>2533</v>
      </c>
      <c r="L19" t="s">
        <v>2533</v>
      </c>
      <c r="M19" t="s">
        <v>2533</v>
      </c>
      <c r="N19" t="s">
        <v>2533</v>
      </c>
      <c r="O19" t="s">
        <v>156</v>
      </c>
      <c r="P19" t="s">
        <v>2533</v>
      </c>
      <c r="Q19" t="s">
        <v>156</v>
      </c>
      <c r="R19" t="s">
        <v>2533</v>
      </c>
      <c r="S19" t="s">
        <v>278</v>
      </c>
      <c r="T19" t="s">
        <v>278</v>
      </c>
      <c r="U19" t="s">
        <v>156</v>
      </c>
      <c r="V19" t="s">
        <v>2533</v>
      </c>
      <c r="W19" t="s">
        <v>156</v>
      </c>
      <c r="X19" t="s">
        <v>2533</v>
      </c>
      <c r="Y19" t="s">
        <v>278</v>
      </c>
      <c r="Z19" t="s">
        <v>156</v>
      </c>
      <c r="AA19" t="s">
        <v>2533</v>
      </c>
      <c r="AB19" t="s">
        <v>156</v>
      </c>
      <c r="AC19" t="s">
        <v>2533</v>
      </c>
    </row>
    <row r="20" s="17" customFormat="1" spans="1:11">
      <c r="A20" s="22" t="s">
        <v>2534</v>
      </c>
      <c r="K20" s="22"/>
    </row>
    <row r="21" ht="58" spans="1:28">
      <c r="A21" s="24" t="s">
        <v>2535</v>
      </c>
      <c r="B21" s="21" t="s">
        <v>193</v>
      </c>
      <c r="C21" s="21" t="s">
        <v>193</v>
      </c>
      <c r="D21" s="21" t="s">
        <v>193</v>
      </c>
      <c r="E21" s="21" t="s">
        <v>193</v>
      </c>
      <c r="F21" s="21" t="s">
        <v>193</v>
      </c>
      <c r="G21" s="21" t="s">
        <v>193</v>
      </c>
      <c r="H21" s="21"/>
      <c r="I21" s="21" t="s">
        <v>2536</v>
      </c>
      <c r="J21" s="21" t="s">
        <v>193</v>
      </c>
      <c r="K21" s="21" t="s">
        <v>193</v>
      </c>
      <c r="L21" s="21" t="s">
        <v>193</v>
      </c>
      <c r="M21" s="21" t="s">
        <v>193</v>
      </c>
      <c r="N21" s="21" t="s">
        <v>193</v>
      </c>
      <c r="O21" s="21" t="s">
        <v>193</v>
      </c>
      <c r="P21" s="21" t="s">
        <v>193</v>
      </c>
      <c r="Q21" s="21" t="s">
        <v>193</v>
      </c>
      <c r="R21" s="21" t="s">
        <v>193</v>
      </c>
      <c r="S21" s="21" t="s">
        <v>193</v>
      </c>
      <c r="T21" s="21" t="s">
        <v>193</v>
      </c>
      <c r="U21" s="21" t="s">
        <v>193</v>
      </c>
      <c r="V21" s="21" t="s">
        <v>193</v>
      </c>
      <c r="W21" s="21" t="s">
        <v>193</v>
      </c>
      <c r="X21" s="21" t="s">
        <v>193</v>
      </c>
      <c r="Y21" s="21" t="s">
        <v>193</v>
      </c>
      <c r="Z21" s="21" t="s">
        <v>193</v>
      </c>
      <c r="AA21" s="21" t="s">
        <v>193</v>
      </c>
      <c r="AB21" s="21" t="s">
        <v>193</v>
      </c>
    </row>
    <row r="22" s="17" customFormat="1" spans="1:11">
      <c r="A22" s="22" t="s">
        <v>2314</v>
      </c>
      <c r="K22" s="22"/>
    </row>
    <row r="23" spans="1:29">
      <c r="A23" s="24" t="s">
        <v>2537</v>
      </c>
      <c r="B23" s="24" t="s">
        <v>65</v>
      </c>
      <c r="C23" s="24" t="s">
        <v>66</v>
      </c>
      <c r="D23" s="24" t="s">
        <v>65</v>
      </c>
      <c r="E23" s="24" t="s">
        <v>66</v>
      </c>
      <c r="F23" s="24" t="s">
        <v>66</v>
      </c>
      <c r="G23" s="24" t="s">
        <v>66</v>
      </c>
      <c r="H23" s="24" t="s">
        <v>66</v>
      </c>
      <c r="I23" s="24" t="s">
        <v>66</v>
      </c>
      <c r="J23" s="24" t="s">
        <v>66</v>
      </c>
      <c r="K23" s="24" t="s">
        <v>65</v>
      </c>
      <c r="L23" s="24" t="s">
        <v>65</v>
      </c>
      <c r="M23" s="24" t="s">
        <v>65</v>
      </c>
      <c r="N23" s="24" t="s">
        <v>66</v>
      </c>
      <c r="O23" s="24" t="s">
        <v>66</v>
      </c>
      <c r="P23" s="24" t="s">
        <v>66</v>
      </c>
      <c r="Q23" s="24" t="s">
        <v>66</v>
      </c>
      <c r="R23" s="24" t="s">
        <v>66</v>
      </c>
      <c r="S23" s="24" t="s">
        <v>66</v>
      </c>
      <c r="T23" s="24" t="s">
        <v>65</v>
      </c>
      <c r="U23" s="24" t="s">
        <v>65</v>
      </c>
      <c r="V23" s="24" t="s">
        <v>65</v>
      </c>
      <c r="W23" s="24" t="s">
        <v>65</v>
      </c>
      <c r="X23" s="24" t="s">
        <v>65</v>
      </c>
      <c r="Y23" s="24" t="s">
        <v>66</v>
      </c>
      <c r="Z23" s="24" t="s">
        <v>66</v>
      </c>
      <c r="AA23" s="24" t="s">
        <v>66</v>
      </c>
      <c r="AB23" s="24" t="s">
        <v>66</v>
      </c>
      <c r="AC23" s="24" t="s">
        <v>66</v>
      </c>
    </row>
    <row r="24" spans="1:29">
      <c r="A24" s="24" t="s">
        <v>2538</v>
      </c>
      <c r="B24" s="24" t="s">
        <v>66</v>
      </c>
      <c r="C24" s="24" t="s">
        <v>66</v>
      </c>
      <c r="D24" s="24" t="s">
        <v>65</v>
      </c>
      <c r="E24" s="24" t="s">
        <v>66</v>
      </c>
      <c r="F24" s="24" t="s">
        <v>66</v>
      </c>
      <c r="G24" s="24" t="s">
        <v>66</v>
      </c>
      <c r="H24" s="24" t="s">
        <v>66</v>
      </c>
      <c r="I24" s="24" t="s">
        <v>66</v>
      </c>
      <c r="J24" s="24" t="s">
        <v>66</v>
      </c>
      <c r="K24" s="24" t="s">
        <v>65</v>
      </c>
      <c r="L24" s="24" t="s">
        <v>65</v>
      </c>
      <c r="M24" s="24" t="s">
        <v>65</v>
      </c>
      <c r="N24" s="24" t="s">
        <v>65</v>
      </c>
      <c r="O24" s="24" t="s">
        <v>65</v>
      </c>
      <c r="P24" s="24" t="s">
        <v>65</v>
      </c>
      <c r="Q24" s="24" t="s">
        <v>65</v>
      </c>
      <c r="R24" s="24" t="s">
        <v>65</v>
      </c>
      <c r="S24" s="24" t="s">
        <v>66</v>
      </c>
      <c r="T24" s="24" t="s">
        <v>66</v>
      </c>
      <c r="U24" s="24" t="s">
        <v>66</v>
      </c>
      <c r="V24" s="24" t="s">
        <v>66</v>
      </c>
      <c r="W24" s="24" t="s">
        <v>66</v>
      </c>
      <c r="X24" s="24" t="s">
        <v>66</v>
      </c>
      <c r="Y24" s="24" t="s">
        <v>66</v>
      </c>
      <c r="Z24" s="24" t="s">
        <v>66</v>
      </c>
      <c r="AA24" s="24" t="s">
        <v>66</v>
      </c>
      <c r="AB24" s="24" t="s">
        <v>66</v>
      </c>
      <c r="AC24" s="24" t="s">
        <v>66</v>
      </c>
    </row>
    <row r="25" spans="1:29">
      <c r="A25" s="24" t="s">
        <v>2539</v>
      </c>
      <c r="B25" s="24" t="s">
        <v>66</v>
      </c>
      <c r="C25" s="24" t="s">
        <v>66</v>
      </c>
      <c r="D25" s="24" t="s">
        <v>65</v>
      </c>
      <c r="E25" s="24" t="s">
        <v>66</v>
      </c>
      <c r="F25" s="24" t="s">
        <v>66</v>
      </c>
      <c r="G25" s="24" t="s">
        <v>66</v>
      </c>
      <c r="H25" s="24" t="s">
        <v>66</v>
      </c>
      <c r="I25" s="24" t="s">
        <v>66</v>
      </c>
      <c r="J25" s="24" t="s">
        <v>66</v>
      </c>
      <c r="K25" s="24" t="s">
        <v>65</v>
      </c>
      <c r="L25" s="24" t="s">
        <v>65</v>
      </c>
      <c r="M25" s="24" t="s">
        <v>65</v>
      </c>
      <c r="N25" s="24" t="s">
        <v>66</v>
      </c>
      <c r="O25" s="24" t="s">
        <v>66</v>
      </c>
      <c r="P25" s="24" t="s">
        <v>66</v>
      </c>
      <c r="Q25" s="24" t="s">
        <v>66</v>
      </c>
      <c r="R25" s="24" t="s">
        <v>66</v>
      </c>
      <c r="S25" s="24" t="s">
        <v>66</v>
      </c>
      <c r="T25" s="24" t="s">
        <v>66</v>
      </c>
      <c r="U25" s="24" t="s">
        <v>66</v>
      </c>
      <c r="V25" s="24" t="s">
        <v>66</v>
      </c>
      <c r="W25" s="24" t="s">
        <v>66</v>
      </c>
      <c r="X25" s="24" t="s">
        <v>66</v>
      </c>
      <c r="Y25" s="24" t="s">
        <v>65</v>
      </c>
      <c r="Z25" s="24" t="s">
        <v>65</v>
      </c>
      <c r="AA25" s="24" t="s">
        <v>65</v>
      </c>
      <c r="AB25" s="24" t="s">
        <v>65</v>
      </c>
      <c r="AC25" s="24" t="s">
        <v>65</v>
      </c>
    </row>
    <row r="26" customFormat="1" spans="1:29">
      <c r="A26" s="24" t="s">
        <v>75</v>
      </c>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row>
    <row r="27" s="17" customFormat="1" spans="1:4">
      <c r="A27" s="22" t="s">
        <v>2399</v>
      </c>
      <c r="B27" s="22"/>
      <c r="C27" s="22"/>
      <c r="D27" s="22"/>
    </row>
    <row r="28" spans="1:4">
      <c r="A28" s="24" t="s">
        <v>2540</v>
      </c>
      <c r="B28" s="24"/>
      <c r="C28" s="24"/>
      <c r="D28" s="24"/>
    </row>
    <row r="29" spans="1:4">
      <c r="A29" s="32" t="s">
        <v>2529</v>
      </c>
      <c r="B29" s="24" t="s">
        <v>2541</v>
      </c>
      <c r="C29" s="24"/>
      <c r="D29" s="24"/>
    </row>
    <row r="30" spans="1:4">
      <c r="A30" s="32" t="s">
        <v>2530</v>
      </c>
      <c r="B30" s="24" t="s">
        <v>2542</v>
      </c>
      <c r="C30" t="s">
        <v>2543</v>
      </c>
      <c r="D30" s="24"/>
    </row>
    <row r="31" spans="1:4">
      <c r="A31" s="32" t="s">
        <v>2544</v>
      </c>
      <c r="B31" s="24" t="s">
        <v>2545</v>
      </c>
      <c r="C31" t="s">
        <v>2546</v>
      </c>
      <c r="D31" s="24"/>
    </row>
    <row r="32" spans="1:4">
      <c r="A32" s="32" t="s">
        <v>2531</v>
      </c>
      <c r="B32" s="24" t="s">
        <v>2547</v>
      </c>
      <c r="C32" t="s">
        <v>2548</v>
      </c>
      <c r="D32" s="24"/>
    </row>
    <row r="33" spans="1:4">
      <c r="A33" s="32" t="s">
        <v>2549</v>
      </c>
      <c r="B33" s="24"/>
      <c r="C33" s="24"/>
      <c r="D33" s="24"/>
    </row>
  </sheetData>
  <conditionalFormatting sqref="B1:AC1">
    <cfRule type="expression" dxfId="0" priority="3">
      <formula>OR(B$1="",B$1="Unexecuted")</formula>
    </cfRule>
    <cfRule type="expression" dxfId="1" priority="4">
      <formula>B1="Warning"</formula>
    </cfRule>
    <cfRule type="expression" dxfId="2" priority="5">
      <formula>B1=B4</formula>
    </cfRule>
    <cfRule type="expression" dxfId="3" priority="6">
      <formula>B1&lt;&gt;B4</formula>
    </cfRule>
  </conditionalFormatting>
  <conditionalFormatting sqref="$A21:$XFD21">
    <cfRule type="expression" priority="1" stopIfTrue="1">
      <formula>A$8=""</formula>
    </cfRule>
  </conditionalFormatting>
  <conditionalFormatting sqref="B21:XFD21">
    <cfRule type="expression" dxfId="4" priority="2">
      <formula>B$8&lt;&gt;"Upload Bukti Bayar"</formula>
    </cfRule>
  </conditionalFormatting>
  <dataValidations count="7">
    <dataValidation type="list" allowBlank="1" showInputMessage="1" showErrorMessage="1" sqref="B8:C8 D8:H8 I8:J8 K8:M8 N8 O8:X8 Y8:AC8">
      <formula1>"Approve,Reject,Upload Bukti Bayar,None"</formula1>
    </dataValidation>
    <dataValidation type="list" allowBlank="1" showInputMessage="1" showErrorMessage="1" sqref="B12:AC12">
      <formula1>"Admin Client,Admin Eendigo,Admin Finance Eendigo"</formula1>
    </dataValidation>
    <dataValidation type="list" allowBlank="1" showInputMessage="1" showErrorMessage="1" sqref="B16:I16 S16:AC16">
      <formula1>"All,Production,Trial"</formula1>
    </dataValidation>
    <dataValidation type="list" allowBlank="1" showInputMessage="1" showErrorMessage="1" sqref="J16:R16">
      <formula1>"Production,Trial"</formula1>
    </dataValidation>
    <dataValidation type="list" allowBlank="1" showInputMessage="1" showErrorMessage="1" sqref="B17:AC17">
      <formula1>"All, Menunggu Pembayaran,Menunggu Verifikasi Pembayaran,Transaksi Kadaluarsa,Pembayaran Berhasil,Pembayaran Ditolak"</formula1>
    </dataValidation>
    <dataValidation type="list" allowBlank="1" showInputMessage="1" showErrorMessage="1" sqref="B18:AC18">
      <formula1>"All,Manual Bank Transfer"</formula1>
    </dataValidation>
    <dataValidation type="list" allowBlank="1" showInputMessage="1" showErrorMessage="1" sqref="B26:AC26 B23:AC25">
      <formula1>"Yes,No"</formula1>
    </dataValidation>
  </dataValidations>
  <pageMargins left="0.7" right="0.7" top="0.75" bottom="0.75" header="0.3" footer="0.3"/>
  <pageSetup paperSize="1" orientation="portrait" horizontalDpi="200" verticalDpi="200"/>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
  <sheetViews>
    <sheetView topLeftCell="A16" workbookViewId="0">
      <selection activeCell="A31" sqref="A31:B31"/>
    </sheetView>
  </sheetViews>
  <sheetFormatPr defaultColWidth="26.4545454545455" defaultRowHeight="14.5" outlineLevelCol="5"/>
  <sheetData>
    <row r="1" spans="1:6">
      <c r="A1" s="3" t="s">
        <v>0</v>
      </c>
      <c r="B1" t="s">
        <v>97</v>
      </c>
      <c r="C1" t="s">
        <v>97</v>
      </c>
      <c r="D1" s="3"/>
      <c r="E1" s="3"/>
      <c r="F1" s="3"/>
    </row>
    <row r="2" spans="1:6">
      <c r="A2" s="3" t="s">
        <v>1821</v>
      </c>
      <c r="B2" s="3"/>
      <c r="C2" s="3"/>
      <c r="D2" s="3"/>
      <c r="E2" s="3"/>
      <c r="F2" s="3"/>
    </row>
    <row r="3" ht="29" spans="1:6">
      <c r="A3" s="5" t="s">
        <v>10</v>
      </c>
      <c r="B3" s="39" t="s">
        <v>2550</v>
      </c>
      <c r="C3" s="5" t="s">
        <v>2551</v>
      </c>
      <c r="D3" s="3"/>
      <c r="E3" s="3"/>
      <c r="F3" s="3"/>
    </row>
    <row r="4" spans="1:6">
      <c r="A4" s="3" t="s">
        <v>32</v>
      </c>
      <c r="B4" s="32" t="s">
        <v>3</v>
      </c>
      <c r="C4" s="3" t="s">
        <v>3</v>
      </c>
      <c r="D4" s="3"/>
      <c r="E4" s="3"/>
      <c r="F4" s="3"/>
    </row>
    <row r="5" spans="1:6">
      <c r="A5" s="3" t="s">
        <v>1840</v>
      </c>
      <c r="B5" s="3">
        <f t="shared" ref="B5:C5" si="0">COUNTIFS($A$9:$A$18,"*$*",B9:B18,"")</f>
        <v>0</v>
      </c>
      <c r="C5" s="3">
        <f t="shared" si="0"/>
        <v>0</v>
      </c>
      <c r="D5" s="3"/>
      <c r="E5" s="3"/>
      <c r="F5" s="3"/>
    </row>
    <row r="6" spans="1:6">
      <c r="A6" s="3"/>
      <c r="B6" s="3"/>
      <c r="C6" s="3"/>
      <c r="D6" s="3"/>
      <c r="E6" s="3"/>
      <c r="F6" s="3"/>
    </row>
    <row r="7" spans="1:6">
      <c r="A7" s="3"/>
      <c r="B7" s="3"/>
      <c r="C7" s="3"/>
      <c r="D7" s="3"/>
      <c r="E7" s="3"/>
      <c r="F7" s="3"/>
    </row>
    <row r="8" s="17" customFormat="1" spans="1:6">
      <c r="A8" s="6" t="s">
        <v>334</v>
      </c>
      <c r="B8" s="8"/>
      <c r="C8" s="8"/>
      <c r="D8" s="8"/>
      <c r="E8" s="8"/>
      <c r="F8" s="8"/>
    </row>
    <row r="9" ht="29" spans="1:6">
      <c r="A9" s="32" t="s">
        <v>2010</v>
      </c>
      <c r="B9" s="5" t="s">
        <v>131</v>
      </c>
      <c r="C9" s="5" t="s">
        <v>2515</v>
      </c>
      <c r="D9" s="3"/>
      <c r="E9" s="3"/>
      <c r="F9" s="3"/>
    </row>
    <row r="10" spans="1:6">
      <c r="A10" s="32" t="s">
        <v>2011</v>
      </c>
      <c r="B10" s="3" t="s">
        <v>54</v>
      </c>
      <c r="C10" s="3" t="s">
        <v>2516</v>
      </c>
      <c r="D10" s="3"/>
      <c r="E10" s="3"/>
      <c r="F10" s="3"/>
    </row>
    <row r="11" spans="1:6">
      <c r="A11" s="32" t="s">
        <v>2517</v>
      </c>
      <c r="B11" s="3" t="s">
        <v>2121</v>
      </c>
      <c r="C11" s="3" t="s">
        <v>2518</v>
      </c>
      <c r="D11" s="3"/>
      <c r="E11" s="3"/>
      <c r="F11" s="3"/>
    </row>
    <row r="12" s="17" customFormat="1" spans="1:6">
      <c r="A12" s="6" t="s">
        <v>1814</v>
      </c>
      <c r="B12" s="8"/>
      <c r="C12" s="8"/>
      <c r="D12" s="8"/>
      <c r="E12" s="8"/>
      <c r="F12" s="8"/>
    </row>
    <row r="13" spans="1:6">
      <c r="A13" s="3" t="s">
        <v>2520</v>
      </c>
      <c r="B13" s="40" t="s">
        <v>2552</v>
      </c>
      <c r="C13" s="40" t="s">
        <v>2552</v>
      </c>
      <c r="D13" s="3"/>
      <c r="E13" s="3"/>
      <c r="F13" s="3"/>
    </row>
    <row r="14" spans="1:6">
      <c r="A14" s="3" t="s">
        <v>2524</v>
      </c>
      <c r="B14" s="40" t="s">
        <v>2552</v>
      </c>
      <c r="C14" s="40" t="s">
        <v>2552</v>
      </c>
      <c r="D14" s="3"/>
      <c r="E14" s="3"/>
      <c r="F14" s="3"/>
    </row>
    <row r="15" spans="1:6">
      <c r="A15" s="3" t="s">
        <v>2526</v>
      </c>
      <c r="B15" s="5" t="s">
        <v>2527</v>
      </c>
      <c r="C15" s="5" t="s">
        <v>2527</v>
      </c>
      <c r="D15" s="3"/>
      <c r="E15" s="3"/>
      <c r="F15" s="3"/>
    </row>
    <row r="16" ht="29" spans="1:6">
      <c r="A16" s="5" t="s">
        <v>0</v>
      </c>
      <c r="B16" s="41" t="s">
        <v>2529</v>
      </c>
      <c r="C16" s="41" t="s">
        <v>2530</v>
      </c>
      <c r="D16" s="3"/>
      <c r="E16" s="3"/>
      <c r="F16" s="3"/>
    </row>
    <row r="17" spans="1:6">
      <c r="A17" s="5" t="s">
        <v>2532</v>
      </c>
      <c r="B17" s="3" t="s">
        <v>2371</v>
      </c>
      <c r="C17" s="3" t="s">
        <v>2371</v>
      </c>
      <c r="D17" s="3"/>
      <c r="E17" s="3"/>
      <c r="F17" s="3"/>
    </row>
    <row r="18" spans="1:6">
      <c r="A18" s="5" t="s">
        <v>1800</v>
      </c>
      <c r="B18" s="3" t="s">
        <v>2533</v>
      </c>
      <c r="C18" s="3" t="s">
        <v>2533</v>
      </c>
      <c r="D18" s="3"/>
      <c r="E18" s="3"/>
      <c r="F18" s="3"/>
    </row>
    <row r="19" s="17" customFormat="1" spans="1:6">
      <c r="A19" s="6" t="s">
        <v>2534</v>
      </c>
      <c r="B19" s="8"/>
      <c r="C19" s="8"/>
      <c r="D19" s="8"/>
      <c r="E19" s="8"/>
      <c r="F19" s="8"/>
    </row>
    <row r="20" spans="1:6">
      <c r="A20" s="32" t="s">
        <v>2553</v>
      </c>
      <c r="B20" s="32" t="s">
        <v>65</v>
      </c>
      <c r="C20" s="32" t="s">
        <v>66</v>
      </c>
      <c r="D20" s="3"/>
      <c r="E20" s="3"/>
      <c r="F20" s="3"/>
    </row>
    <row r="21" ht="43.5" spans="1:6">
      <c r="A21" s="32" t="s">
        <v>2535</v>
      </c>
      <c r="B21" s="39" t="s">
        <v>193</v>
      </c>
      <c r="C21" s="39" t="s">
        <v>193</v>
      </c>
      <c r="D21" s="3"/>
      <c r="E21" s="3"/>
      <c r="F21" s="3"/>
    </row>
    <row r="22" s="17" customFormat="1" spans="1:6">
      <c r="A22" s="6" t="s">
        <v>2314</v>
      </c>
      <c r="B22" s="8"/>
      <c r="C22" s="8"/>
      <c r="D22" s="8"/>
      <c r="E22" s="8"/>
      <c r="F22" s="8"/>
    </row>
    <row r="23" spans="1:6">
      <c r="A23" s="32" t="s">
        <v>2554</v>
      </c>
      <c r="B23" s="32" t="s">
        <v>66</v>
      </c>
      <c r="C23" s="32" t="s">
        <v>65</v>
      </c>
      <c r="D23" s="3"/>
      <c r="E23" s="3"/>
      <c r="F23" s="3"/>
    </row>
    <row r="24" s="17" customFormat="1" spans="1:6">
      <c r="A24" s="6" t="s">
        <v>2399</v>
      </c>
      <c r="B24" s="6"/>
      <c r="C24" s="6"/>
      <c r="D24" s="8"/>
      <c r="E24" s="8"/>
      <c r="F24" s="8"/>
    </row>
    <row r="25" spans="1:6">
      <c r="A25" s="32" t="s">
        <v>2540</v>
      </c>
      <c r="B25" s="32"/>
      <c r="C25" s="32"/>
      <c r="D25" s="3"/>
      <c r="E25" s="3"/>
      <c r="F25" s="3"/>
    </row>
    <row r="26" spans="1:6">
      <c r="A26" s="32" t="s">
        <v>2529</v>
      </c>
      <c r="B26" s="32" t="s">
        <v>2541</v>
      </c>
      <c r="C26" s="32"/>
      <c r="D26" s="3"/>
      <c r="E26" s="3"/>
      <c r="F26" s="3"/>
    </row>
    <row r="27" spans="1:6">
      <c r="A27" s="32" t="s">
        <v>2530</v>
      </c>
      <c r="B27" s="32" t="s">
        <v>2542</v>
      </c>
      <c r="C27" s="3" t="s">
        <v>2543</v>
      </c>
      <c r="D27" s="3"/>
      <c r="E27" s="3"/>
      <c r="F27" s="3"/>
    </row>
    <row r="28" spans="1:6">
      <c r="A28" s="32" t="s">
        <v>2544</v>
      </c>
      <c r="B28" s="32" t="s">
        <v>2545</v>
      </c>
      <c r="C28" s="3" t="s">
        <v>2546</v>
      </c>
      <c r="D28" s="3"/>
      <c r="E28" s="3"/>
      <c r="F28" s="3"/>
    </row>
    <row r="29" spans="1:6">
      <c r="A29" s="32" t="s">
        <v>2531</v>
      </c>
      <c r="B29" s="32" t="s">
        <v>2547</v>
      </c>
      <c r="C29" s="3" t="s">
        <v>2548</v>
      </c>
      <c r="D29" s="3"/>
      <c r="E29" s="3"/>
      <c r="F29" s="3"/>
    </row>
    <row r="30" spans="1:6">
      <c r="A30" s="32" t="s">
        <v>2549</v>
      </c>
      <c r="B30" s="32"/>
      <c r="C30" s="32"/>
      <c r="D30" s="3"/>
      <c r="E30" s="3"/>
      <c r="F30" s="3"/>
    </row>
    <row r="31" spans="1:2">
      <c r="A31" s="42" t="s">
        <v>75</v>
      </c>
      <c r="B31" s="42"/>
    </row>
  </sheetData>
  <conditionalFormatting sqref="B1:C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dataValidations count="5">
    <dataValidation type="list" allowBlank="1" showInputMessage="1" showErrorMessage="1" sqref="B11:C11">
      <formula1>"Admin Client,Admin Eendigo,Admin Finance Eendigo"</formula1>
    </dataValidation>
    <dataValidation type="list" allowBlank="1" showInputMessage="1" showErrorMessage="1" sqref="B15:C15">
      <formula1>"Production,Trial"</formula1>
    </dataValidation>
    <dataValidation type="list" allowBlank="1" showInputMessage="1" showErrorMessage="1" sqref="B16:C16">
      <formula1>"All, Menunggu Pembayaran,Menunggu Verifikasi Pembayaran,Transaksi Kadaluarsa,Pembayaran Berhasil,Pembayaran Ditolak"</formula1>
    </dataValidation>
    <dataValidation type="list" allowBlank="1" showInputMessage="1" showErrorMessage="1" sqref="B17:C17">
      <formula1>"All,Manual Bank Transfer"</formula1>
    </dataValidation>
    <dataValidation type="list" allowBlank="1" showInputMessage="1" showErrorMessage="1" sqref="B20:C20 B23:C23">
      <formula1>"Yes,No"</formula1>
    </dataValidation>
  </dataValidations>
  <pageMargins left="0.7" right="0.7"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workbookViewId="0">
      <selection activeCell="D4" sqref="D4"/>
    </sheetView>
  </sheetViews>
  <sheetFormatPr defaultColWidth="18.8181818181818" defaultRowHeight="14.5"/>
  <cols>
    <col min="1" max="1" width="20.6363636363636" customWidth="1"/>
  </cols>
  <sheetData>
    <row r="1" spans="1:11">
      <c r="A1" t="s">
        <v>0</v>
      </c>
      <c r="B1" t="s">
        <v>97</v>
      </c>
      <c r="C1" t="s">
        <v>97</v>
      </c>
      <c r="D1" t="s">
        <v>97</v>
      </c>
      <c r="E1" t="s">
        <v>97</v>
      </c>
      <c r="F1" t="s">
        <v>97</v>
      </c>
      <c r="G1" t="s">
        <v>97</v>
      </c>
      <c r="H1" t="s">
        <v>97</v>
      </c>
      <c r="I1" t="s">
        <v>97</v>
      </c>
      <c r="J1" t="s">
        <v>97</v>
      </c>
      <c r="K1" t="s">
        <v>97</v>
      </c>
    </row>
    <row r="2" spans="1:1">
      <c r="A2" t="s">
        <v>4</v>
      </c>
    </row>
    <row r="3" ht="43.5" spans="1:11">
      <c r="A3" t="s">
        <v>10</v>
      </c>
      <c r="B3" s="11" t="s">
        <v>2555</v>
      </c>
      <c r="C3" s="11" t="s">
        <v>2556</v>
      </c>
      <c r="D3" s="11" t="s">
        <v>2557</v>
      </c>
      <c r="E3" s="11" t="s">
        <v>2558</v>
      </c>
      <c r="F3" s="11" t="s">
        <v>2559</v>
      </c>
      <c r="G3" s="11" t="s">
        <v>2560</v>
      </c>
      <c r="H3" s="11" t="s">
        <v>2561</v>
      </c>
      <c r="I3" s="11" t="s">
        <v>2562</v>
      </c>
      <c r="J3" s="11" t="s">
        <v>2563</v>
      </c>
      <c r="K3" s="11" t="s">
        <v>2564</v>
      </c>
    </row>
    <row r="4" spans="1:11">
      <c r="A4" t="s">
        <v>32</v>
      </c>
      <c r="B4" t="s">
        <v>2</v>
      </c>
      <c r="C4" t="s">
        <v>2</v>
      </c>
      <c r="D4" t="s">
        <v>2</v>
      </c>
      <c r="E4" t="s">
        <v>2</v>
      </c>
      <c r="F4" t="s">
        <v>2</v>
      </c>
      <c r="G4" t="s">
        <v>2</v>
      </c>
      <c r="H4" t="s">
        <v>2</v>
      </c>
      <c r="I4" t="s">
        <v>2</v>
      </c>
      <c r="J4" t="s">
        <v>2</v>
      </c>
      <c r="K4" t="s">
        <v>3</v>
      </c>
    </row>
    <row r="5" spans="1:11">
      <c r="A5" t="s">
        <v>33</v>
      </c>
      <c r="B5">
        <f>COUNTIFS($A$9:$A$11,"*$*",B9:B11,"")</f>
        <v>1</v>
      </c>
      <c r="C5">
        <f>COUNTIFS($A$9:$A$11,"*$*",C9:C11,"")</f>
        <v>0</v>
      </c>
      <c r="D5">
        <f>COUNTIFS($A$9:$A$11,"*$*",D9:D11,"")</f>
        <v>0</v>
      </c>
      <c r="E5">
        <f>COUNTIFS($A$9:$A$11,"*$*",E9:E11,"")</f>
        <v>0</v>
      </c>
      <c r="F5">
        <f>COUNTIFS($A$9:$A$11,"*$*",F9:F11,"")</f>
        <v>0</v>
      </c>
      <c r="G5">
        <f>COUNTIFS($A$9:$A$11,"*$*",G9:G11,"")</f>
        <v>0</v>
      </c>
      <c r="H5">
        <f>COUNTIFS($A$9:$A$11,"*$*",H9:H11,"")</f>
        <v>0</v>
      </c>
      <c r="I5">
        <f>COUNTIFS($A$9:$A$11,"*$*",I9:I11,"")</f>
        <v>0</v>
      </c>
      <c r="J5">
        <f>COUNTIFS($A$9:$A$11,"*$*",J9:J11,"")</f>
        <v>0</v>
      </c>
      <c r="K5">
        <f>COUNTIFS($A$9:$A$11,"*$*",K9:K11,"")</f>
        <v>0</v>
      </c>
    </row>
    <row r="8" s="17" customFormat="1" spans="1:1">
      <c r="A8" s="22" t="s">
        <v>334</v>
      </c>
    </row>
    <row r="9" ht="29" spans="1:11">
      <c r="A9" t="s">
        <v>2565</v>
      </c>
      <c r="B9" s="11"/>
      <c r="C9" s="11" t="s">
        <v>2566</v>
      </c>
      <c r="D9" s="11" t="s">
        <v>132</v>
      </c>
      <c r="E9" s="11" t="s">
        <v>132</v>
      </c>
      <c r="F9" s="11" t="s">
        <v>132</v>
      </c>
      <c r="G9" s="11" t="s">
        <v>132</v>
      </c>
      <c r="H9" s="11" t="s">
        <v>132</v>
      </c>
      <c r="I9" s="11" t="s">
        <v>132</v>
      </c>
      <c r="J9" s="11" t="s">
        <v>132</v>
      </c>
      <c r="K9" s="11" t="s">
        <v>132</v>
      </c>
    </row>
    <row r="10" spans="1:11">
      <c r="A10" t="s">
        <v>2455</v>
      </c>
      <c r="B10" t="s">
        <v>2567</v>
      </c>
      <c r="C10" t="s">
        <v>2568</v>
      </c>
      <c r="D10" t="s">
        <v>1778</v>
      </c>
      <c r="E10" t="s">
        <v>2569</v>
      </c>
      <c r="F10" t="s">
        <v>2570</v>
      </c>
      <c r="G10" t="s">
        <v>2571</v>
      </c>
      <c r="H10" t="s">
        <v>2572</v>
      </c>
      <c r="I10" t="s">
        <v>2573</v>
      </c>
      <c r="J10" t="s">
        <v>1778</v>
      </c>
      <c r="K10" t="s">
        <v>2568</v>
      </c>
    </row>
    <row r="11" spans="1:11">
      <c r="A11" t="s">
        <v>2461</v>
      </c>
      <c r="B11" t="s">
        <v>2567</v>
      </c>
      <c r="C11" t="s">
        <v>2568</v>
      </c>
      <c r="D11" t="s">
        <v>1778</v>
      </c>
      <c r="E11" t="s">
        <v>2569</v>
      </c>
      <c r="F11" t="s">
        <v>2570</v>
      </c>
      <c r="G11" t="s">
        <v>2571</v>
      </c>
      <c r="H11" t="s">
        <v>2572</v>
      </c>
      <c r="I11" t="s">
        <v>2573</v>
      </c>
      <c r="J11" t="s">
        <v>2574</v>
      </c>
      <c r="K11" t="s">
        <v>2568</v>
      </c>
    </row>
    <row r="12" s="17" customFormat="1" spans="1:11">
      <c r="A12" s="6" t="s">
        <v>2575</v>
      </c>
      <c r="B12" s="8"/>
      <c r="C12" s="8"/>
      <c r="D12" s="8"/>
      <c r="E12" s="8"/>
      <c r="F12" s="8"/>
      <c r="G12" s="8"/>
      <c r="H12" s="8"/>
      <c r="I12" s="8"/>
      <c r="J12" s="8"/>
      <c r="K12" s="8"/>
    </row>
    <row r="13" spans="1:11">
      <c r="A13" s="32" t="s">
        <v>2576</v>
      </c>
      <c r="B13" s="32" t="s">
        <v>65</v>
      </c>
      <c r="C13" s="32" t="s">
        <v>65</v>
      </c>
      <c r="D13" s="32" t="s">
        <v>65</v>
      </c>
      <c r="E13" s="32" t="s">
        <v>66</v>
      </c>
      <c r="F13" s="32" t="s">
        <v>66</v>
      </c>
      <c r="G13" s="32" t="s">
        <v>66</v>
      </c>
      <c r="H13" s="32" t="s">
        <v>66</v>
      </c>
      <c r="I13" s="32" t="s">
        <v>66</v>
      </c>
      <c r="J13" s="32" t="s">
        <v>66</v>
      </c>
      <c r="K13" s="32" t="s">
        <v>65</v>
      </c>
    </row>
    <row r="14" spans="1:11">
      <c r="A14" s="32" t="s">
        <v>2577</v>
      </c>
      <c r="B14" s="38" t="s">
        <v>68</v>
      </c>
      <c r="C14" s="38" t="s">
        <v>68</v>
      </c>
      <c r="D14" s="38" t="s">
        <v>68</v>
      </c>
      <c r="E14" s="38" t="s">
        <v>68</v>
      </c>
      <c r="F14" s="38" t="s">
        <v>68</v>
      </c>
      <c r="G14" s="38" t="s">
        <v>68</v>
      </c>
      <c r="H14" s="38" t="s">
        <v>68</v>
      </c>
      <c r="I14" s="38" t="s">
        <v>68</v>
      </c>
      <c r="J14" s="38" t="s">
        <v>68</v>
      </c>
      <c r="K14" s="38" t="s">
        <v>68</v>
      </c>
    </row>
    <row r="15" spans="1:11">
      <c r="A15" s="32" t="s">
        <v>2578</v>
      </c>
      <c r="B15" s="32" t="s">
        <v>65</v>
      </c>
      <c r="C15" s="32" t="s">
        <v>65</v>
      </c>
      <c r="D15" s="32" t="s">
        <v>66</v>
      </c>
      <c r="E15" s="32" t="s">
        <v>66</v>
      </c>
      <c r="F15" s="32" t="s">
        <v>66</v>
      </c>
      <c r="G15" s="32" t="s">
        <v>66</v>
      </c>
      <c r="H15" s="32" t="s">
        <v>66</v>
      </c>
      <c r="I15" s="32" t="s">
        <v>66</v>
      </c>
      <c r="J15" s="32" t="s">
        <v>66</v>
      </c>
      <c r="K15" s="32" t="s">
        <v>65</v>
      </c>
    </row>
    <row r="16" spans="1:11">
      <c r="A16" s="32" t="s">
        <v>2579</v>
      </c>
      <c r="B16" s="3">
        <v>1</v>
      </c>
      <c r="C16" s="3">
        <v>1</v>
      </c>
      <c r="D16" s="3">
        <v>1</v>
      </c>
      <c r="E16" s="3">
        <v>1</v>
      </c>
      <c r="F16" s="3">
        <v>1</v>
      </c>
      <c r="G16" s="3">
        <v>1</v>
      </c>
      <c r="H16" s="3">
        <v>1</v>
      </c>
      <c r="I16" s="3">
        <v>1</v>
      </c>
      <c r="J16" s="3">
        <v>1</v>
      </c>
      <c r="K16" s="3">
        <v>1</v>
      </c>
    </row>
    <row r="17" spans="1:1">
      <c r="A17" s="3" t="s">
        <v>75</v>
      </c>
    </row>
  </sheetData>
  <conditionalFormatting sqref="B1:K1">
    <cfRule type="expression" dxfId="3" priority="4">
      <formula>B1&lt;&gt;B4</formula>
    </cfRule>
    <cfRule type="expression" dxfId="2" priority="3">
      <formula>B1=B4</formula>
    </cfRule>
    <cfRule type="expression" dxfId="1" priority="2">
      <formula>B1="Warning"</formula>
    </cfRule>
    <cfRule type="expression" dxfId="0" priority="1">
      <formula>OR(B$1="",B$1="Unexecuted")</formula>
    </cfRule>
  </conditionalFormatting>
  <conditionalFormatting sqref="$A14:$XFD14">
    <cfRule type="expression" dxfId="4" priority="6">
      <formula>A$13="No"</formula>
    </cfRule>
  </conditionalFormatting>
  <conditionalFormatting sqref="$A16:$XFD16">
    <cfRule type="expression" dxfId="4" priority="5">
      <formula>A$15="No"</formula>
    </cfRule>
  </conditionalFormatting>
  <dataValidations count="1">
    <dataValidation type="list" allowBlank="1" showInputMessage="1" showErrorMessage="1" sqref="B13:K13 B15:K15">
      <formula1>"Yes,No"</formula1>
    </dataValidation>
  </dataValidations>
  <pageMargins left="0.7" right="0.7" top="0.75" bottom="0.75" header="0.3" footer="0.3"/>
  <pageSetup paperSize="1" orientation="portrait" horizontalDpi="200" verticalDpi="200"/>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02"/>
  <sheetViews>
    <sheetView topLeftCell="A166" workbookViewId="0">
      <selection activeCell="E180" sqref="E180"/>
    </sheetView>
  </sheetViews>
  <sheetFormatPr defaultColWidth="9" defaultRowHeight="14.5" outlineLevelCol="4"/>
  <cols>
    <col min="1" max="1" width="58.5454545454545" customWidth="1"/>
    <col min="2" max="2" width="62.8181818181818" customWidth="1"/>
    <col min="3" max="3" width="24.4545454545455" customWidth="1"/>
    <col min="4" max="4" width="36.8181818181818" customWidth="1"/>
    <col min="5" max="5" width="24.5454545454545" style="28" customWidth="1"/>
  </cols>
  <sheetData>
    <row r="1" spans="1:4">
      <c r="A1" s="24" t="s">
        <v>2580</v>
      </c>
      <c r="B1" s="24" t="s">
        <v>97</v>
      </c>
      <c r="C1" t="s">
        <v>97</v>
      </c>
      <c r="D1" t="s">
        <v>97</v>
      </c>
    </row>
    <row r="2" spans="1:4">
      <c r="A2" s="24" t="s">
        <v>2581</v>
      </c>
      <c r="B2" t="s">
        <v>5</v>
      </c>
      <c r="C2" t="s">
        <v>5</v>
      </c>
      <c r="D2" t="s">
        <v>5</v>
      </c>
    </row>
    <row r="3" ht="22.5" customHeight="1" spans="1:5">
      <c r="A3" s="29" t="s">
        <v>2582</v>
      </c>
      <c r="B3" s="29" t="s">
        <v>2583</v>
      </c>
      <c r="C3" s="29" t="s">
        <v>2584</v>
      </c>
      <c r="D3" s="29" t="s">
        <v>2585</v>
      </c>
      <c r="E3" s="29" t="s">
        <v>2586</v>
      </c>
    </row>
    <row r="4" s="27" customFormat="1" spans="1:5">
      <c r="A4" s="30" t="s">
        <v>2587</v>
      </c>
      <c r="B4" s="31"/>
      <c r="C4" s="31"/>
      <c r="D4" s="31"/>
      <c r="E4" s="31"/>
    </row>
    <row r="5" spans="1:5">
      <c r="A5" s="32" t="s">
        <v>2588</v>
      </c>
      <c r="B5" s="3" t="s">
        <v>2589</v>
      </c>
      <c r="C5" s="33" t="s">
        <v>66</v>
      </c>
      <c r="D5" s="3"/>
      <c r="E5" s="33" t="s">
        <v>65</v>
      </c>
    </row>
    <row r="6" spans="1:5">
      <c r="A6" s="3" t="s">
        <v>2590</v>
      </c>
      <c r="B6" s="3" t="s">
        <v>2589</v>
      </c>
      <c r="C6" s="33" t="s">
        <v>66</v>
      </c>
      <c r="D6" s="3"/>
      <c r="E6" s="34" t="s">
        <v>65</v>
      </c>
    </row>
    <row r="7" spans="1:5">
      <c r="A7" s="32" t="s">
        <v>2591</v>
      </c>
      <c r="B7" s="3" t="s">
        <v>2592</v>
      </c>
      <c r="C7" s="33" t="s">
        <v>66</v>
      </c>
      <c r="D7" s="3"/>
      <c r="E7" s="33" t="s">
        <v>65</v>
      </c>
    </row>
    <row r="8" spans="1:5">
      <c r="A8" s="32" t="s">
        <v>2593</v>
      </c>
      <c r="B8" s="3" t="s">
        <v>2592</v>
      </c>
      <c r="C8" s="33" t="s">
        <v>66</v>
      </c>
      <c r="D8" s="3"/>
      <c r="E8" s="33" t="s">
        <v>65</v>
      </c>
    </row>
    <row r="9" spans="1:5">
      <c r="A9" s="32" t="s">
        <v>2594</v>
      </c>
      <c r="B9" s="3" t="s">
        <v>2592</v>
      </c>
      <c r="C9" s="33" t="s">
        <v>65</v>
      </c>
      <c r="D9" s="32" t="s">
        <v>2595</v>
      </c>
      <c r="E9" s="33" t="s">
        <v>66</v>
      </c>
    </row>
    <row r="10" spans="1:5">
      <c r="A10" s="32" t="s">
        <v>2596</v>
      </c>
      <c r="B10" s="3" t="s">
        <v>2597</v>
      </c>
      <c r="C10" s="33" t="s">
        <v>66</v>
      </c>
      <c r="D10" s="3"/>
      <c r="E10" s="33" t="s">
        <v>65</v>
      </c>
    </row>
    <row r="11" spans="1:5">
      <c r="A11" s="32" t="s">
        <v>2598</v>
      </c>
      <c r="B11" s="3" t="s">
        <v>2597</v>
      </c>
      <c r="C11" s="33" t="s">
        <v>66</v>
      </c>
      <c r="D11" s="3"/>
      <c r="E11" s="33" t="s">
        <v>65</v>
      </c>
    </row>
    <row r="12" spans="1:5">
      <c r="A12" s="3" t="s">
        <v>2599</v>
      </c>
      <c r="B12" s="3" t="s">
        <v>2597</v>
      </c>
      <c r="C12" s="33" t="s">
        <v>66</v>
      </c>
      <c r="D12" s="3"/>
      <c r="E12" s="33" t="s">
        <v>65</v>
      </c>
    </row>
    <row r="13" spans="1:5">
      <c r="A13" s="3" t="s">
        <v>2600</v>
      </c>
      <c r="B13" s="3" t="s">
        <v>2597</v>
      </c>
      <c r="C13" s="33" t="s">
        <v>66</v>
      </c>
      <c r="D13" s="3"/>
      <c r="E13" s="33" t="s">
        <v>65</v>
      </c>
    </row>
    <row r="14" spans="1:5">
      <c r="A14" s="3" t="s">
        <v>2601</v>
      </c>
      <c r="B14" s="3" t="s">
        <v>2597</v>
      </c>
      <c r="C14" s="33" t="s">
        <v>66</v>
      </c>
      <c r="D14" s="3"/>
      <c r="E14" s="33" t="s">
        <v>65</v>
      </c>
    </row>
    <row r="15" spans="1:5">
      <c r="A15" s="3" t="s">
        <v>2602</v>
      </c>
      <c r="B15" s="3" t="s">
        <v>2597</v>
      </c>
      <c r="C15" s="33" t="s">
        <v>66</v>
      </c>
      <c r="D15" s="3"/>
      <c r="E15" s="33" t="s">
        <v>65</v>
      </c>
    </row>
    <row r="16" spans="1:5">
      <c r="A16" s="3" t="s">
        <v>2603</v>
      </c>
      <c r="B16" s="3" t="s">
        <v>2597</v>
      </c>
      <c r="C16" s="33" t="s">
        <v>66</v>
      </c>
      <c r="D16" s="3"/>
      <c r="E16" s="33" t="s">
        <v>65</v>
      </c>
    </row>
    <row r="17" spans="1:5">
      <c r="A17" s="3" t="s">
        <v>2604</v>
      </c>
      <c r="B17" s="3" t="s">
        <v>2597</v>
      </c>
      <c r="C17" s="33" t="s">
        <v>66</v>
      </c>
      <c r="D17" s="3"/>
      <c r="E17" s="33" t="s">
        <v>65</v>
      </c>
    </row>
    <row r="18" spans="1:5">
      <c r="A18" s="3" t="s">
        <v>2605</v>
      </c>
      <c r="B18" s="3" t="s">
        <v>2597</v>
      </c>
      <c r="C18" s="33" t="s">
        <v>66</v>
      </c>
      <c r="D18" s="3"/>
      <c r="E18" s="33" t="s">
        <v>65</v>
      </c>
    </row>
    <row r="19" spans="1:5">
      <c r="A19" s="3" t="s">
        <v>2606</v>
      </c>
      <c r="B19" s="3" t="s">
        <v>2597</v>
      </c>
      <c r="C19" s="33" t="s">
        <v>66</v>
      </c>
      <c r="D19" s="3"/>
      <c r="E19" s="33" t="s">
        <v>65</v>
      </c>
    </row>
    <row r="20" spans="1:5">
      <c r="A20" s="3" t="s">
        <v>2607</v>
      </c>
      <c r="B20" s="3" t="s">
        <v>2597</v>
      </c>
      <c r="C20" s="33" t="s">
        <v>65</v>
      </c>
      <c r="D20" s="3" t="s">
        <v>2608</v>
      </c>
      <c r="E20" s="33" t="s">
        <v>66</v>
      </c>
    </row>
    <row r="21" spans="1:5">
      <c r="A21" s="32" t="s">
        <v>2609</v>
      </c>
      <c r="B21" s="3" t="s">
        <v>2597</v>
      </c>
      <c r="C21" s="33" t="s">
        <v>65</v>
      </c>
      <c r="D21" s="32" t="s">
        <v>2610</v>
      </c>
      <c r="E21" s="33" t="s">
        <v>66</v>
      </c>
    </row>
    <row r="22" spans="1:5">
      <c r="A22" s="32" t="s">
        <v>2611</v>
      </c>
      <c r="B22" s="3" t="s">
        <v>2597</v>
      </c>
      <c r="C22" s="33" t="s">
        <v>65</v>
      </c>
      <c r="D22" s="32" t="s">
        <v>2612</v>
      </c>
      <c r="E22" s="33" t="s">
        <v>66</v>
      </c>
    </row>
    <row r="23" spans="1:5">
      <c r="A23" s="32" t="s">
        <v>2613</v>
      </c>
      <c r="B23" s="3" t="s">
        <v>2597</v>
      </c>
      <c r="C23" s="33" t="s">
        <v>65</v>
      </c>
      <c r="D23" s="32" t="s">
        <v>2614</v>
      </c>
      <c r="E23" s="33" t="s">
        <v>66</v>
      </c>
    </row>
    <row r="24" spans="1:5">
      <c r="A24" s="3" t="s">
        <v>2615</v>
      </c>
      <c r="B24" s="3" t="s">
        <v>2597</v>
      </c>
      <c r="C24" s="33" t="s">
        <v>66</v>
      </c>
      <c r="D24" s="3"/>
      <c r="E24" s="33" t="s">
        <v>65</v>
      </c>
    </row>
    <row r="25" spans="1:5">
      <c r="A25" s="3" t="s">
        <v>2616</v>
      </c>
      <c r="B25" s="3" t="s">
        <v>2597</v>
      </c>
      <c r="C25" s="33" t="s">
        <v>66</v>
      </c>
      <c r="D25" s="3"/>
      <c r="E25" s="33" t="s">
        <v>65</v>
      </c>
    </row>
    <row r="26" spans="1:5">
      <c r="A26" s="3" t="s">
        <v>2617</v>
      </c>
      <c r="B26" s="3" t="s">
        <v>2597</v>
      </c>
      <c r="C26" s="33" t="s">
        <v>66</v>
      </c>
      <c r="D26" s="3"/>
      <c r="E26" s="33" t="s">
        <v>65</v>
      </c>
    </row>
    <row r="27" spans="1:5">
      <c r="A27" s="3" t="s">
        <v>2618</v>
      </c>
      <c r="B27" s="3" t="s">
        <v>2597</v>
      </c>
      <c r="C27" s="33" t="s">
        <v>66</v>
      </c>
      <c r="D27" s="3"/>
      <c r="E27" s="33" t="s">
        <v>65</v>
      </c>
    </row>
    <row r="28" spans="1:5">
      <c r="A28" s="32" t="s">
        <v>2619</v>
      </c>
      <c r="B28" s="3" t="s">
        <v>2597</v>
      </c>
      <c r="C28" s="33" t="s">
        <v>66</v>
      </c>
      <c r="D28" s="3"/>
      <c r="E28" s="33" t="s">
        <v>65</v>
      </c>
    </row>
    <row r="29" spans="1:5">
      <c r="A29" s="32" t="s">
        <v>2620</v>
      </c>
      <c r="B29" s="3" t="s">
        <v>2597</v>
      </c>
      <c r="C29" s="33" t="s">
        <v>66</v>
      </c>
      <c r="D29" s="3"/>
      <c r="E29" s="33" t="s">
        <v>65</v>
      </c>
    </row>
    <row r="30" spans="1:5">
      <c r="A30" s="32" t="s">
        <v>2621</v>
      </c>
      <c r="B30" s="3" t="s">
        <v>2597</v>
      </c>
      <c r="C30" s="33" t="s">
        <v>65</v>
      </c>
      <c r="D30" s="3" t="s">
        <v>2614</v>
      </c>
      <c r="E30" s="33" t="s">
        <v>66</v>
      </c>
    </row>
    <row r="31" spans="1:5">
      <c r="A31" s="32" t="s">
        <v>2622</v>
      </c>
      <c r="B31" s="3" t="s">
        <v>2597</v>
      </c>
      <c r="C31" s="33" t="s">
        <v>66</v>
      </c>
      <c r="D31" s="3"/>
      <c r="E31" s="33" t="s">
        <v>65</v>
      </c>
    </row>
    <row r="32" spans="1:5">
      <c r="A32" s="3" t="s">
        <v>2623</v>
      </c>
      <c r="B32" s="3" t="s">
        <v>2597</v>
      </c>
      <c r="C32" s="33" t="s">
        <v>66</v>
      </c>
      <c r="D32" s="3"/>
      <c r="E32" s="33" t="s">
        <v>65</v>
      </c>
    </row>
    <row r="33" spans="1:5">
      <c r="A33" s="3" t="s">
        <v>2624</v>
      </c>
      <c r="B33" s="3" t="s">
        <v>2597</v>
      </c>
      <c r="C33" s="33" t="s">
        <v>66</v>
      </c>
      <c r="D33" s="3"/>
      <c r="E33" s="33" t="s">
        <v>65</v>
      </c>
    </row>
    <row r="34" spans="1:5">
      <c r="A34" s="3" t="s">
        <v>2625</v>
      </c>
      <c r="B34" s="3" t="s">
        <v>2597</v>
      </c>
      <c r="C34" s="33" t="s">
        <v>66</v>
      </c>
      <c r="D34" s="3"/>
      <c r="E34" s="33" t="s">
        <v>65</v>
      </c>
    </row>
    <row r="35" spans="1:5">
      <c r="A35" s="3" t="s">
        <v>2626</v>
      </c>
      <c r="B35" s="3" t="s">
        <v>2627</v>
      </c>
      <c r="C35" s="33" t="s">
        <v>65</v>
      </c>
      <c r="D35" s="3" t="s">
        <v>2614</v>
      </c>
      <c r="E35" s="33" t="s">
        <v>66</v>
      </c>
    </row>
    <row r="36" spans="1:5">
      <c r="A36" s="3" t="s">
        <v>2628</v>
      </c>
      <c r="B36" s="3" t="s">
        <v>2627</v>
      </c>
      <c r="C36" s="33" t="s">
        <v>66</v>
      </c>
      <c r="D36" s="3"/>
      <c r="E36" s="33" t="s">
        <v>65</v>
      </c>
    </row>
    <row r="37" spans="1:5">
      <c r="A37" s="3" t="s">
        <v>2629</v>
      </c>
      <c r="B37" s="3" t="s">
        <v>2627</v>
      </c>
      <c r="C37" s="33" t="s">
        <v>66</v>
      </c>
      <c r="D37" s="3"/>
      <c r="E37" s="33" t="s">
        <v>65</v>
      </c>
    </row>
    <row r="38" spans="1:5">
      <c r="A38" s="3" t="s">
        <v>2630</v>
      </c>
      <c r="B38" s="3" t="s">
        <v>2631</v>
      </c>
      <c r="C38" s="33" t="s">
        <v>66</v>
      </c>
      <c r="D38" s="3"/>
      <c r="E38" s="33" t="s">
        <v>65</v>
      </c>
    </row>
    <row r="39" spans="1:5">
      <c r="A39" s="3" t="s">
        <v>2600</v>
      </c>
      <c r="B39" s="3" t="s">
        <v>2631</v>
      </c>
      <c r="C39" s="33" t="s">
        <v>66</v>
      </c>
      <c r="D39" s="3"/>
      <c r="E39" s="33" t="s">
        <v>65</v>
      </c>
    </row>
    <row r="40" spans="1:5">
      <c r="A40" s="3" t="s">
        <v>2632</v>
      </c>
      <c r="B40" s="3" t="s">
        <v>2631</v>
      </c>
      <c r="C40" s="33" t="s">
        <v>66</v>
      </c>
      <c r="D40" s="3"/>
      <c r="E40" s="33" t="s">
        <v>65</v>
      </c>
    </row>
    <row r="41" spans="1:5">
      <c r="A41" s="3" t="s">
        <v>2633</v>
      </c>
      <c r="B41" s="3" t="s">
        <v>2631</v>
      </c>
      <c r="C41" s="33" t="s">
        <v>66</v>
      </c>
      <c r="D41" s="3"/>
      <c r="E41" s="33" t="s">
        <v>65</v>
      </c>
    </row>
    <row r="42" spans="1:5">
      <c r="A42" s="3" t="s">
        <v>2634</v>
      </c>
      <c r="B42" s="3" t="s">
        <v>2631</v>
      </c>
      <c r="C42" s="33" t="s">
        <v>66</v>
      </c>
      <c r="D42" s="3"/>
      <c r="E42" s="33" t="s">
        <v>65</v>
      </c>
    </row>
    <row r="43" spans="1:5">
      <c r="A43" s="3" t="s">
        <v>2635</v>
      </c>
      <c r="B43" s="3" t="s">
        <v>2631</v>
      </c>
      <c r="C43" s="33" t="s">
        <v>66</v>
      </c>
      <c r="D43" s="3"/>
      <c r="E43" s="33" t="s">
        <v>65</v>
      </c>
    </row>
    <row r="44" spans="1:5">
      <c r="A44" s="3" t="s">
        <v>2636</v>
      </c>
      <c r="B44" s="3" t="s">
        <v>2631</v>
      </c>
      <c r="C44" s="33" t="s">
        <v>66</v>
      </c>
      <c r="D44" s="3"/>
      <c r="E44" s="33" t="s">
        <v>65</v>
      </c>
    </row>
    <row r="45" spans="1:5">
      <c r="A45" s="3" t="s">
        <v>2637</v>
      </c>
      <c r="B45" s="3" t="s">
        <v>2638</v>
      </c>
      <c r="C45" s="33" t="s">
        <v>66</v>
      </c>
      <c r="D45" s="3"/>
      <c r="E45" s="33" t="s">
        <v>65</v>
      </c>
    </row>
    <row r="46" spans="1:5">
      <c r="A46" s="3" t="s">
        <v>2639</v>
      </c>
      <c r="B46" s="3" t="s">
        <v>2638</v>
      </c>
      <c r="C46" s="33" t="s">
        <v>66</v>
      </c>
      <c r="D46" s="3"/>
      <c r="E46" s="33" t="s">
        <v>65</v>
      </c>
    </row>
    <row r="47" spans="1:5">
      <c r="A47" s="3" t="s">
        <v>2640</v>
      </c>
      <c r="B47" s="3" t="s">
        <v>2638</v>
      </c>
      <c r="C47" s="33" t="s">
        <v>66</v>
      </c>
      <c r="D47" s="3"/>
      <c r="E47" s="33" t="s">
        <v>65</v>
      </c>
    </row>
    <row r="48" spans="1:5">
      <c r="A48" s="3" t="s">
        <v>2641</v>
      </c>
      <c r="B48" s="3" t="s">
        <v>2638</v>
      </c>
      <c r="C48" s="33" t="s">
        <v>66</v>
      </c>
      <c r="D48" s="3"/>
      <c r="E48" s="33" t="s">
        <v>65</v>
      </c>
    </row>
    <row r="49" spans="1:5">
      <c r="A49" s="32" t="s">
        <v>2642</v>
      </c>
      <c r="B49" s="3" t="s">
        <v>2638</v>
      </c>
      <c r="C49" s="33" t="s">
        <v>66</v>
      </c>
      <c r="D49" s="3"/>
      <c r="E49" s="33" t="s">
        <v>65</v>
      </c>
    </row>
    <row r="50" spans="1:5">
      <c r="A50" s="3" t="s">
        <v>2643</v>
      </c>
      <c r="B50" s="3" t="s">
        <v>2644</v>
      </c>
      <c r="C50" s="33" t="s">
        <v>66</v>
      </c>
      <c r="D50" s="3"/>
      <c r="E50" s="33" t="s">
        <v>65</v>
      </c>
    </row>
    <row r="51" spans="1:5">
      <c r="A51" s="3" t="s">
        <v>2645</v>
      </c>
      <c r="B51" s="3" t="s">
        <v>2644</v>
      </c>
      <c r="C51" s="33" t="s">
        <v>66</v>
      </c>
      <c r="D51" s="3"/>
      <c r="E51" s="33" t="s">
        <v>65</v>
      </c>
    </row>
    <row r="52" spans="1:5">
      <c r="A52" s="3" t="s">
        <v>2646</v>
      </c>
      <c r="B52" s="3" t="s">
        <v>2644</v>
      </c>
      <c r="C52" s="33" t="s">
        <v>66</v>
      </c>
      <c r="D52" s="3"/>
      <c r="E52" s="33" t="s">
        <v>65</v>
      </c>
    </row>
    <row r="53" spans="1:5">
      <c r="A53" s="3" t="s">
        <v>2647</v>
      </c>
      <c r="B53" s="3" t="s">
        <v>2644</v>
      </c>
      <c r="C53" s="33" t="s">
        <v>66</v>
      </c>
      <c r="D53" s="3"/>
      <c r="E53" s="33" t="s">
        <v>65</v>
      </c>
    </row>
    <row r="54" spans="1:5">
      <c r="A54" s="3" t="s">
        <v>2648</v>
      </c>
      <c r="B54" s="3" t="s">
        <v>2644</v>
      </c>
      <c r="C54" s="33" t="s">
        <v>66</v>
      </c>
      <c r="D54" s="3"/>
      <c r="E54" s="33" t="s">
        <v>65</v>
      </c>
    </row>
    <row r="55" spans="1:5">
      <c r="A55" s="3" t="s">
        <v>2649</v>
      </c>
      <c r="B55" s="3" t="s">
        <v>2644</v>
      </c>
      <c r="C55" s="33" t="s">
        <v>66</v>
      </c>
      <c r="D55" s="3"/>
      <c r="E55" s="33" t="s">
        <v>65</v>
      </c>
    </row>
    <row r="56" spans="1:5">
      <c r="A56" s="3" t="s">
        <v>2650</v>
      </c>
      <c r="B56" s="3" t="s">
        <v>2644</v>
      </c>
      <c r="C56" s="33" t="s">
        <v>66</v>
      </c>
      <c r="D56" s="3"/>
      <c r="E56" s="33" t="s">
        <v>65</v>
      </c>
    </row>
    <row r="57" spans="1:5">
      <c r="A57" s="3" t="s">
        <v>2651</v>
      </c>
      <c r="B57" s="3" t="s">
        <v>2644</v>
      </c>
      <c r="C57" s="33" t="s">
        <v>66</v>
      </c>
      <c r="D57" s="3"/>
      <c r="E57" s="33" t="s">
        <v>65</v>
      </c>
    </row>
    <row r="58" spans="1:5">
      <c r="A58" s="3" t="s">
        <v>2652</v>
      </c>
      <c r="B58" s="3" t="s">
        <v>2644</v>
      </c>
      <c r="C58" s="33" t="s">
        <v>66</v>
      </c>
      <c r="D58" s="3"/>
      <c r="E58" s="33" t="s">
        <v>65</v>
      </c>
    </row>
    <row r="59" spans="1:5">
      <c r="A59" s="3" t="s">
        <v>2653</v>
      </c>
      <c r="B59" s="3" t="s">
        <v>2644</v>
      </c>
      <c r="C59" s="33" t="s">
        <v>66</v>
      </c>
      <c r="D59" s="3"/>
      <c r="E59" s="33" t="s">
        <v>65</v>
      </c>
    </row>
    <row r="60" spans="1:5">
      <c r="A60" s="3" t="s">
        <v>2654</v>
      </c>
      <c r="B60" s="3" t="s">
        <v>2644</v>
      </c>
      <c r="C60" s="33" t="s">
        <v>66</v>
      </c>
      <c r="D60" s="3"/>
      <c r="E60" s="33" t="s">
        <v>65</v>
      </c>
    </row>
    <row r="61" spans="1:5">
      <c r="A61" s="3" t="s">
        <v>2655</v>
      </c>
      <c r="B61" s="3" t="s">
        <v>2644</v>
      </c>
      <c r="C61" s="33" t="s">
        <v>66</v>
      </c>
      <c r="D61" s="3"/>
      <c r="E61" s="33" t="s">
        <v>65</v>
      </c>
    </row>
    <row r="62" spans="1:5">
      <c r="A62" s="35" t="s">
        <v>2656</v>
      </c>
      <c r="B62" s="36"/>
      <c r="C62" s="37"/>
      <c r="D62" s="36"/>
      <c r="E62" s="37"/>
    </row>
    <row r="63" spans="1:5">
      <c r="A63" s="32" t="s">
        <v>2657</v>
      </c>
      <c r="B63" s="32" t="s">
        <v>2658</v>
      </c>
      <c r="C63" s="33" t="s">
        <v>65</v>
      </c>
      <c r="D63" s="3" t="s">
        <v>2659</v>
      </c>
      <c r="E63" s="33" t="s">
        <v>66</v>
      </c>
    </row>
    <row r="64" spans="1:5">
      <c r="A64" s="3" t="s">
        <v>2660</v>
      </c>
      <c r="B64" s="3" t="s">
        <v>2658</v>
      </c>
      <c r="C64" s="33" t="s">
        <v>66</v>
      </c>
      <c r="D64" s="3"/>
      <c r="E64" s="33" t="s">
        <v>65</v>
      </c>
    </row>
    <row r="65" spans="1:5">
      <c r="A65" s="3" t="s">
        <v>2661</v>
      </c>
      <c r="B65" s="3" t="s">
        <v>2662</v>
      </c>
      <c r="C65" s="33" t="s">
        <v>66</v>
      </c>
      <c r="D65" s="3"/>
      <c r="E65" s="33" t="s">
        <v>65</v>
      </c>
    </row>
    <row r="66" spans="1:5">
      <c r="A66" s="3" t="s">
        <v>2663</v>
      </c>
      <c r="B66" s="3" t="s">
        <v>2662</v>
      </c>
      <c r="C66" s="33" t="s">
        <v>66</v>
      </c>
      <c r="D66" s="3"/>
      <c r="E66" s="33" t="s">
        <v>65</v>
      </c>
    </row>
    <row r="67" s="27" customFormat="1" spans="1:5">
      <c r="A67" s="35" t="s">
        <v>2664</v>
      </c>
      <c r="B67" s="36"/>
      <c r="C67" s="37"/>
      <c r="D67" s="36"/>
      <c r="E67" s="37"/>
    </row>
    <row r="68" spans="1:5">
      <c r="A68" s="3" t="s">
        <v>2665</v>
      </c>
      <c r="B68" s="3" t="s">
        <v>2666</v>
      </c>
      <c r="C68" s="33" t="s">
        <v>66</v>
      </c>
      <c r="D68" s="3"/>
      <c r="E68" s="33" t="s">
        <v>65</v>
      </c>
    </row>
    <row r="69" spans="1:5">
      <c r="A69" s="3" t="s">
        <v>2667</v>
      </c>
      <c r="B69" s="3" t="s">
        <v>2668</v>
      </c>
      <c r="C69" s="33" t="s">
        <v>65</v>
      </c>
      <c r="D69" s="3" t="s">
        <v>2669</v>
      </c>
      <c r="E69" s="33" t="s">
        <v>66</v>
      </c>
    </row>
    <row r="70" spans="1:5">
      <c r="A70" s="3" t="s">
        <v>2670</v>
      </c>
      <c r="B70" s="3" t="s">
        <v>2666</v>
      </c>
      <c r="C70" s="33" t="s">
        <v>66</v>
      </c>
      <c r="D70" s="3"/>
      <c r="E70" s="33" t="s">
        <v>65</v>
      </c>
    </row>
    <row r="71" s="27" customFormat="1" spans="1:5">
      <c r="A71" s="35" t="s">
        <v>2671</v>
      </c>
      <c r="B71" s="36"/>
      <c r="C71" s="37"/>
      <c r="D71" s="36"/>
      <c r="E71" s="37"/>
    </row>
    <row r="72" spans="1:5">
      <c r="A72" s="3" t="s">
        <v>2672</v>
      </c>
      <c r="B72" s="3" t="s">
        <v>2673</v>
      </c>
      <c r="C72" s="33" t="s">
        <v>66</v>
      </c>
      <c r="D72" s="3"/>
      <c r="E72" s="33" t="s">
        <v>65</v>
      </c>
    </row>
    <row r="73" spans="1:5">
      <c r="A73" s="3" t="s">
        <v>2674</v>
      </c>
      <c r="B73" s="3" t="s">
        <v>2673</v>
      </c>
      <c r="C73" s="33" t="s">
        <v>66</v>
      </c>
      <c r="D73" s="3"/>
      <c r="E73" s="33" t="s">
        <v>65</v>
      </c>
    </row>
    <row r="74" spans="1:5">
      <c r="A74" s="3" t="s">
        <v>2675</v>
      </c>
      <c r="B74" s="3" t="s">
        <v>2676</v>
      </c>
      <c r="C74" s="33" t="s">
        <v>66</v>
      </c>
      <c r="D74" s="3"/>
      <c r="E74" s="33" t="s">
        <v>65</v>
      </c>
    </row>
    <row r="75" spans="1:5">
      <c r="A75" s="3" t="s">
        <v>2677</v>
      </c>
      <c r="B75" s="3" t="s">
        <v>2676</v>
      </c>
      <c r="C75" s="33" t="s">
        <v>66</v>
      </c>
      <c r="D75" s="3"/>
      <c r="E75" s="33" t="s">
        <v>65</v>
      </c>
    </row>
    <row r="76" spans="1:5">
      <c r="A76" s="3" t="s">
        <v>2678</v>
      </c>
      <c r="B76" s="3" t="s">
        <v>2676</v>
      </c>
      <c r="C76" s="33" t="s">
        <v>66</v>
      </c>
      <c r="D76" s="3"/>
      <c r="E76" s="33" t="s">
        <v>65</v>
      </c>
    </row>
    <row r="77" spans="1:5">
      <c r="A77" s="3" t="s">
        <v>2679</v>
      </c>
      <c r="B77" s="3" t="s">
        <v>2676</v>
      </c>
      <c r="C77" s="33" t="s">
        <v>66</v>
      </c>
      <c r="D77" s="3"/>
      <c r="E77" s="33" t="s">
        <v>65</v>
      </c>
    </row>
    <row r="78" spans="1:5">
      <c r="A78" s="32" t="s">
        <v>2680</v>
      </c>
      <c r="B78" s="3" t="s">
        <v>2676</v>
      </c>
      <c r="C78" s="33" t="s">
        <v>65</v>
      </c>
      <c r="D78" s="32" t="s">
        <v>2681</v>
      </c>
      <c r="E78" s="33" t="s">
        <v>66</v>
      </c>
    </row>
    <row r="79" spans="1:5">
      <c r="A79" s="3" t="s">
        <v>2682</v>
      </c>
      <c r="B79" s="3" t="s">
        <v>2676</v>
      </c>
      <c r="C79" s="33" t="s">
        <v>65</v>
      </c>
      <c r="D79" s="32" t="s">
        <v>2683</v>
      </c>
      <c r="E79" s="33" t="s">
        <v>66</v>
      </c>
    </row>
    <row r="80" spans="1:5">
      <c r="A80" s="3" t="s">
        <v>2684</v>
      </c>
      <c r="B80" s="3" t="s">
        <v>2676</v>
      </c>
      <c r="C80" s="33" t="s">
        <v>65</v>
      </c>
      <c r="D80" s="32" t="s">
        <v>2685</v>
      </c>
      <c r="E80" s="33" t="s">
        <v>66</v>
      </c>
    </row>
    <row r="81" spans="1:5">
      <c r="A81" s="3" t="s">
        <v>2686</v>
      </c>
      <c r="B81" s="3" t="s">
        <v>2676</v>
      </c>
      <c r="C81" s="33" t="s">
        <v>65</v>
      </c>
      <c r="D81" s="32" t="s">
        <v>2687</v>
      </c>
      <c r="E81" s="33" t="s">
        <v>66</v>
      </c>
    </row>
    <row r="82" spans="1:5">
      <c r="A82" s="3" t="s">
        <v>2688</v>
      </c>
      <c r="B82" s="3" t="s">
        <v>2689</v>
      </c>
      <c r="C82" s="33" t="s">
        <v>66</v>
      </c>
      <c r="D82" s="3"/>
      <c r="E82" s="33" t="s">
        <v>65</v>
      </c>
    </row>
    <row r="83" spans="1:5">
      <c r="A83" s="3" t="s">
        <v>2675</v>
      </c>
      <c r="B83" s="3" t="s">
        <v>2689</v>
      </c>
      <c r="C83" s="33" t="s">
        <v>66</v>
      </c>
      <c r="D83" s="3"/>
      <c r="E83" s="33" t="s">
        <v>65</v>
      </c>
    </row>
    <row r="84" spans="1:5">
      <c r="A84" s="3" t="s">
        <v>2690</v>
      </c>
      <c r="B84" s="3" t="s">
        <v>2691</v>
      </c>
      <c r="C84" s="33" t="s">
        <v>66</v>
      </c>
      <c r="D84" s="3"/>
      <c r="E84" s="33" t="s">
        <v>65</v>
      </c>
    </row>
    <row r="85" spans="1:5">
      <c r="A85" s="32" t="s">
        <v>2692</v>
      </c>
      <c r="B85" s="3" t="s">
        <v>2691</v>
      </c>
      <c r="C85" s="33" t="s">
        <v>66</v>
      </c>
      <c r="D85" s="3"/>
      <c r="E85" s="33" t="s">
        <v>65</v>
      </c>
    </row>
    <row r="86" s="27" customFormat="1" spans="1:5">
      <c r="A86" s="35" t="s">
        <v>2693</v>
      </c>
      <c r="B86" s="36"/>
      <c r="C86" s="37"/>
      <c r="D86" s="36"/>
      <c r="E86" s="37"/>
    </row>
    <row r="87" spans="1:5">
      <c r="A87" s="32" t="s">
        <v>2639</v>
      </c>
      <c r="B87" s="3" t="s">
        <v>2694</v>
      </c>
      <c r="C87" s="33" t="s">
        <v>66</v>
      </c>
      <c r="D87" s="3"/>
      <c r="E87" s="33" t="s">
        <v>65</v>
      </c>
    </row>
    <row r="88" spans="1:5">
      <c r="A88" s="3" t="s">
        <v>2695</v>
      </c>
      <c r="B88" s="3" t="s">
        <v>2694</v>
      </c>
      <c r="C88" s="33" t="s">
        <v>66</v>
      </c>
      <c r="D88" s="3"/>
      <c r="E88" s="33" t="s">
        <v>65</v>
      </c>
    </row>
    <row r="89" spans="1:5">
      <c r="A89" s="3" t="s">
        <v>2696</v>
      </c>
      <c r="B89" s="3" t="s">
        <v>2694</v>
      </c>
      <c r="C89" s="33" t="s">
        <v>66</v>
      </c>
      <c r="D89" s="3"/>
      <c r="E89" s="33" t="s">
        <v>65</v>
      </c>
    </row>
    <row r="90" spans="1:5">
      <c r="A90" s="3" t="s">
        <v>2697</v>
      </c>
      <c r="B90" s="3" t="s">
        <v>2694</v>
      </c>
      <c r="C90" s="33" t="s">
        <v>66</v>
      </c>
      <c r="D90" s="3"/>
      <c r="E90" s="33" t="s">
        <v>65</v>
      </c>
    </row>
    <row r="91" spans="1:5">
      <c r="A91" s="3" t="s">
        <v>2698</v>
      </c>
      <c r="B91" s="3" t="s">
        <v>2694</v>
      </c>
      <c r="C91" s="33" t="s">
        <v>66</v>
      </c>
      <c r="D91" s="3"/>
      <c r="E91" s="33" t="s">
        <v>65</v>
      </c>
    </row>
    <row r="92" spans="1:5">
      <c r="A92" s="3" t="s">
        <v>2699</v>
      </c>
      <c r="B92" s="3" t="s">
        <v>2694</v>
      </c>
      <c r="C92" s="33" t="s">
        <v>66</v>
      </c>
      <c r="D92" s="3"/>
      <c r="E92" s="33" t="s">
        <v>65</v>
      </c>
    </row>
    <row r="93" spans="1:5">
      <c r="A93" s="3" t="s">
        <v>2700</v>
      </c>
      <c r="B93" s="3" t="s">
        <v>2694</v>
      </c>
      <c r="C93" s="33" t="s">
        <v>66</v>
      </c>
      <c r="D93" s="3"/>
      <c r="E93" s="33" t="s">
        <v>65</v>
      </c>
    </row>
    <row r="94" spans="1:5">
      <c r="A94" s="3" t="s">
        <v>2701</v>
      </c>
      <c r="B94" s="3" t="s">
        <v>2694</v>
      </c>
      <c r="C94" s="33" t="s">
        <v>66</v>
      </c>
      <c r="D94" s="3"/>
      <c r="E94" s="33" t="s">
        <v>65</v>
      </c>
    </row>
    <row r="95" spans="1:5">
      <c r="A95" s="3" t="s">
        <v>2702</v>
      </c>
      <c r="B95" s="3" t="s">
        <v>2694</v>
      </c>
      <c r="C95" s="33" t="s">
        <v>66</v>
      </c>
      <c r="D95" s="3"/>
      <c r="E95" s="33" t="s">
        <v>65</v>
      </c>
    </row>
    <row r="96" spans="1:5">
      <c r="A96" s="3" t="s">
        <v>2703</v>
      </c>
      <c r="B96" s="3" t="s">
        <v>2694</v>
      </c>
      <c r="C96" s="33" t="s">
        <v>66</v>
      </c>
      <c r="D96" s="3"/>
      <c r="E96" s="33" t="s">
        <v>65</v>
      </c>
    </row>
    <row r="97" s="27" customFormat="1" spans="1:5">
      <c r="A97" s="35" t="s">
        <v>2670</v>
      </c>
      <c r="B97" s="36"/>
      <c r="C97" s="37"/>
      <c r="D97" s="36"/>
      <c r="E97" s="37"/>
    </row>
    <row r="98" spans="1:5">
      <c r="A98" s="3" t="s">
        <v>2704</v>
      </c>
      <c r="B98" s="3" t="s">
        <v>2705</v>
      </c>
      <c r="C98" s="33" t="s">
        <v>66</v>
      </c>
      <c r="D98" s="3"/>
      <c r="E98" s="33" t="s">
        <v>65</v>
      </c>
    </row>
    <row r="99" spans="1:5">
      <c r="A99" s="3" t="s">
        <v>2706</v>
      </c>
      <c r="B99" s="3" t="s">
        <v>2705</v>
      </c>
      <c r="C99" s="33" t="s">
        <v>65</v>
      </c>
      <c r="D99" s="3" t="s">
        <v>2707</v>
      </c>
      <c r="E99" s="33" t="s">
        <v>66</v>
      </c>
    </row>
    <row r="100" spans="1:5">
      <c r="A100" s="32" t="s">
        <v>2708</v>
      </c>
      <c r="B100" s="3" t="s">
        <v>2705</v>
      </c>
      <c r="C100" s="33" t="s">
        <v>65</v>
      </c>
      <c r="D100" s="3" t="s">
        <v>2709</v>
      </c>
      <c r="E100" s="33" t="s">
        <v>66</v>
      </c>
    </row>
    <row r="101" spans="1:5">
      <c r="A101" s="32" t="s">
        <v>2710</v>
      </c>
      <c r="B101" s="3" t="s">
        <v>2705</v>
      </c>
      <c r="C101" s="33" t="s">
        <v>65</v>
      </c>
      <c r="D101" s="3" t="s">
        <v>2711</v>
      </c>
      <c r="E101" s="33" t="s">
        <v>66</v>
      </c>
    </row>
    <row r="102" spans="1:5">
      <c r="A102" s="32" t="s">
        <v>2712</v>
      </c>
      <c r="B102" s="3" t="s">
        <v>2705</v>
      </c>
      <c r="C102" s="33" t="s">
        <v>65</v>
      </c>
      <c r="D102" s="3" t="s">
        <v>2713</v>
      </c>
      <c r="E102" s="33" t="s">
        <v>66</v>
      </c>
    </row>
    <row r="103" spans="1:5">
      <c r="A103" s="32" t="s">
        <v>2714</v>
      </c>
      <c r="B103" s="3" t="s">
        <v>2705</v>
      </c>
      <c r="C103" s="33" t="s">
        <v>65</v>
      </c>
      <c r="D103" s="3" t="s">
        <v>2715</v>
      </c>
      <c r="E103" s="33" t="s">
        <v>66</v>
      </c>
    </row>
    <row r="104" spans="1:5">
      <c r="A104" s="32" t="s">
        <v>2716</v>
      </c>
      <c r="B104" s="3" t="s">
        <v>2705</v>
      </c>
      <c r="C104" s="33" t="s">
        <v>65</v>
      </c>
      <c r="D104" s="3" t="s">
        <v>2717</v>
      </c>
      <c r="E104" s="33" t="s">
        <v>66</v>
      </c>
    </row>
    <row r="105" spans="1:5">
      <c r="A105" s="32" t="s">
        <v>2718</v>
      </c>
      <c r="B105" s="3" t="s">
        <v>2705</v>
      </c>
      <c r="C105" s="33" t="s">
        <v>65</v>
      </c>
      <c r="D105" s="32" t="s">
        <v>2659</v>
      </c>
      <c r="E105" s="33" t="s">
        <v>66</v>
      </c>
    </row>
    <row r="106" spans="1:5">
      <c r="A106" s="3" t="s">
        <v>2719</v>
      </c>
      <c r="B106" s="3" t="s">
        <v>2720</v>
      </c>
      <c r="C106" s="33" t="s">
        <v>66</v>
      </c>
      <c r="D106" s="3"/>
      <c r="E106" s="33" t="s">
        <v>65</v>
      </c>
    </row>
    <row r="107" spans="1:5">
      <c r="A107" s="3" t="s">
        <v>2721</v>
      </c>
      <c r="B107" s="3" t="s">
        <v>2720</v>
      </c>
      <c r="C107" s="33" t="s">
        <v>66</v>
      </c>
      <c r="D107" s="3"/>
      <c r="E107" s="33" t="s">
        <v>65</v>
      </c>
    </row>
    <row r="108" spans="1:5">
      <c r="A108" s="3" t="s">
        <v>2639</v>
      </c>
      <c r="B108" s="3" t="s">
        <v>2720</v>
      </c>
      <c r="C108" s="33" t="s">
        <v>66</v>
      </c>
      <c r="D108" s="3"/>
      <c r="E108" s="33" t="s">
        <v>65</v>
      </c>
    </row>
    <row r="109" spans="1:5">
      <c r="A109" s="3" t="s">
        <v>2698</v>
      </c>
      <c r="B109" s="3" t="s">
        <v>2720</v>
      </c>
      <c r="C109" s="33" t="s">
        <v>66</v>
      </c>
      <c r="D109" s="3"/>
      <c r="E109" s="33" t="s">
        <v>65</v>
      </c>
    </row>
    <row r="110" spans="1:5">
      <c r="A110" s="3" t="s">
        <v>2722</v>
      </c>
      <c r="B110" s="3" t="s">
        <v>2720</v>
      </c>
      <c r="C110" s="33" t="s">
        <v>66</v>
      </c>
      <c r="D110" s="3"/>
      <c r="E110" s="33" t="s">
        <v>65</v>
      </c>
    </row>
    <row r="111" spans="1:5">
      <c r="A111" s="3" t="s">
        <v>2723</v>
      </c>
      <c r="B111" s="3" t="s">
        <v>2720</v>
      </c>
      <c r="C111" s="33" t="s">
        <v>66</v>
      </c>
      <c r="D111" s="3"/>
      <c r="E111" s="33" t="s">
        <v>65</v>
      </c>
    </row>
    <row r="112" spans="1:5">
      <c r="A112" s="3" t="s">
        <v>2724</v>
      </c>
      <c r="B112" s="3" t="s">
        <v>2720</v>
      </c>
      <c r="C112" s="33" t="s">
        <v>66</v>
      </c>
      <c r="D112" s="3"/>
      <c r="E112" s="33" t="s">
        <v>65</v>
      </c>
    </row>
    <row r="113" spans="1:5">
      <c r="A113" s="3" t="s">
        <v>2725</v>
      </c>
      <c r="B113" s="3" t="s">
        <v>2720</v>
      </c>
      <c r="C113" s="33" t="s">
        <v>66</v>
      </c>
      <c r="D113" s="3"/>
      <c r="E113" s="33" t="s">
        <v>65</v>
      </c>
    </row>
    <row r="114" s="27" customFormat="1" spans="1:5">
      <c r="A114" s="35" t="s">
        <v>1848</v>
      </c>
      <c r="B114" s="36"/>
      <c r="C114" s="37"/>
      <c r="D114" s="36"/>
      <c r="E114" s="37"/>
    </row>
    <row r="115" spans="1:5">
      <c r="A115" s="32" t="s">
        <v>2726</v>
      </c>
      <c r="B115" s="3" t="s">
        <v>2727</v>
      </c>
      <c r="C115" s="33" t="s">
        <v>66</v>
      </c>
      <c r="D115" s="3"/>
      <c r="E115" s="33" t="s">
        <v>65</v>
      </c>
    </row>
    <row r="116" spans="1:5">
      <c r="A116" s="3" t="s">
        <v>2728</v>
      </c>
      <c r="B116" s="3" t="s">
        <v>2727</v>
      </c>
      <c r="C116" s="33" t="s">
        <v>66</v>
      </c>
      <c r="D116" s="3"/>
      <c r="E116" s="33" t="s">
        <v>65</v>
      </c>
    </row>
    <row r="117" spans="1:5">
      <c r="A117" s="3" t="s">
        <v>2729</v>
      </c>
      <c r="B117" s="3" t="s">
        <v>2727</v>
      </c>
      <c r="C117" s="33" t="s">
        <v>66</v>
      </c>
      <c r="D117" s="3"/>
      <c r="E117" s="33" t="s">
        <v>65</v>
      </c>
    </row>
    <row r="118" spans="1:5">
      <c r="A118" s="32" t="s">
        <v>2730</v>
      </c>
      <c r="B118" s="3" t="s">
        <v>2727</v>
      </c>
      <c r="C118" s="33" t="s">
        <v>65</v>
      </c>
      <c r="D118" s="3" t="s">
        <v>2659</v>
      </c>
      <c r="E118" s="33" t="s">
        <v>66</v>
      </c>
    </row>
    <row r="119" spans="1:5">
      <c r="A119" s="3" t="s">
        <v>2731</v>
      </c>
      <c r="B119" s="3" t="s">
        <v>2732</v>
      </c>
      <c r="C119" s="33" t="s">
        <v>66</v>
      </c>
      <c r="D119" s="3"/>
      <c r="E119" s="33" t="s">
        <v>65</v>
      </c>
    </row>
    <row r="120" spans="1:5">
      <c r="A120" s="3" t="s">
        <v>2733</v>
      </c>
      <c r="B120" s="3" t="s">
        <v>2732</v>
      </c>
      <c r="C120" s="33" t="s">
        <v>66</v>
      </c>
      <c r="D120" s="3"/>
      <c r="E120" s="33" t="s">
        <v>65</v>
      </c>
    </row>
    <row r="121" spans="1:5">
      <c r="A121" s="3" t="s">
        <v>2734</v>
      </c>
      <c r="B121" s="3" t="s">
        <v>2732</v>
      </c>
      <c r="C121" s="33" t="s">
        <v>66</v>
      </c>
      <c r="D121" s="3"/>
      <c r="E121" s="33" t="s">
        <v>65</v>
      </c>
    </row>
    <row r="122" spans="1:5">
      <c r="A122" s="3" t="s">
        <v>2735</v>
      </c>
      <c r="B122" s="3" t="s">
        <v>2732</v>
      </c>
      <c r="C122" s="33" t="s">
        <v>66</v>
      </c>
      <c r="D122" s="3"/>
      <c r="E122" s="33" t="s">
        <v>65</v>
      </c>
    </row>
    <row r="123" spans="1:5">
      <c r="A123" s="3" t="s">
        <v>2736</v>
      </c>
      <c r="B123" s="3" t="s">
        <v>2732</v>
      </c>
      <c r="C123" s="33" t="s">
        <v>66</v>
      </c>
      <c r="D123" s="3"/>
      <c r="E123" s="33" t="s">
        <v>65</v>
      </c>
    </row>
    <row r="124" spans="1:5">
      <c r="A124" s="3" t="s">
        <v>2737</v>
      </c>
      <c r="B124" s="3" t="s">
        <v>2732</v>
      </c>
      <c r="C124" s="33" t="s">
        <v>66</v>
      </c>
      <c r="D124" s="3"/>
      <c r="E124" s="33" t="s">
        <v>65</v>
      </c>
    </row>
    <row r="125" spans="1:5">
      <c r="A125" s="3" t="s">
        <v>2738</v>
      </c>
      <c r="B125" s="3" t="s">
        <v>2732</v>
      </c>
      <c r="C125" s="33" t="s">
        <v>66</v>
      </c>
      <c r="D125" s="3"/>
      <c r="E125" s="33" t="s">
        <v>65</v>
      </c>
    </row>
    <row r="126" spans="1:5">
      <c r="A126" s="3" t="s">
        <v>2739</v>
      </c>
      <c r="B126" s="3" t="s">
        <v>2732</v>
      </c>
      <c r="C126" s="33" t="s">
        <v>66</v>
      </c>
      <c r="D126" s="3"/>
      <c r="E126" s="33" t="s">
        <v>65</v>
      </c>
    </row>
    <row r="127" spans="1:5">
      <c r="A127" s="3" t="s">
        <v>2740</v>
      </c>
      <c r="B127" s="3" t="s">
        <v>2732</v>
      </c>
      <c r="C127" s="33" t="s">
        <v>66</v>
      </c>
      <c r="D127" s="3"/>
      <c r="E127" s="33" t="s">
        <v>65</v>
      </c>
    </row>
    <row r="128" spans="1:5">
      <c r="A128" s="3" t="s">
        <v>2741</v>
      </c>
      <c r="B128" s="3" t="s">
        <v>2732</v>
      </c>
      <c r="C128" s="33" t="s">
        <v>66</v>
      </c>
      <c r="D128" s="3"/>
      <c r="E128" s="33" t="s">
        <v>65</v>
      </c>
    </row>
    <row r="129" spans="1:5">
      <c r="A129" s="3" t="s">
        <v>2742</v>
      </c>
      <c r="B129" s="3" t="s">
        <v>2732</v>
      </c>
      <c r="C129" s="33" t="s">
        <v>66</v>
      </c>
      <c r="D129" s="3"/>
      <c r="E129" s="33" t="s">
        <v>65</v>
      </c>
    </row>
    <row r="130" spans="1:5">
      <c r="A130" s="3" t="s">
        <v>2743</v>
      </c>
      <c r="B130" s="3" t="s">
        <v>2732</v>
      </c>
      <c r="C130" s="33" t="s">
        <v>66</v>
      </c>
      <c r="D130" s="3"/>
      <c r="E130" s="33" t="s">
        <v>65</v>
      </c>
    </row>
    <row r="131" spans="1:5">
      <c r="A131" s="3" t="s">
        <v>2744</v>
      </c>
      <c r="B131" s="3" t="s">
        <v>2732</v>
      </c>
      <c r="C131" s="33" t="s">
        <v>66</v>
      </c>
      <c r="D131" s="3"/>
      <c r="E131" s="33" t="s">
        <v>65</v>
      </c>
    </row>
    <row r="132" spans="1:5">
      <c r="A132" s="3" t="s">
        <v>2745</v>
      </c>
      <c r="B132" s="3" t="s">
        <v>2732</v>
      </c>
      <c r="C132" s="33" t="s">
        <v>66</v>
      </c>
      <c r="D132" s="3"/>
      <c r="E132" s="33" t="s">
        <v>65</v>
      </c>
    </row>
    <row r="133" spans="1:5">
      <c r="A133" s="3" t="s">
        <v>2746</v>
      </c>
      <c r="B133" s="3" t="s">
        <v>2732</v>
      </c>
      <c r="C133" s="33" t="s">
        <v>66</v>
      </c>
      <c r="D133" s="3"/>
      <c r="E133" s="33" t="s">
        <v>65</v>
      </c>
    </row>
    <row r="134" spans="1:5">
      <c r="A134" s="3" t="s">
        <v>2747</v>
      </c>
      <c r="B134" s="3" t="s">
        <v>2732</v>
      </c>
      <c r="C134" s="33" t="s">
        <v>66</v>
      </c>
      <c r="D134" s="3"/>
      <c r="E134" s="33" t="s">
        <v>65</v>
      </c>
    </row>
    <row r="135" spans="1:5">
      <c r="A135" s="3" t="s">
        <v>2748</v>
      </c>
      <c r="B135" s="3" t="s">
        <v>2749</v>
      </c>
      <c r="C135" s="33" t="s">
        <v>66</v>
      </c>
      <c r="D135" s="3"/>
      <c r="E135" s="33" t="s">
        <v>65</v>
      </c>
    </row>
    <row r="136" spans="1:5">
      <c r="A136" s="3" t="s">
        <v>2750</v>
      </c>
      <c r="B136" s="3" t="s">
        <v>2749</v>
      </c>
      <c r="C136" s="33" t="s">
        <v>66</v>
      </c>
      <c r="D136" s="3"/>
      <c r="E136" s="33" t="s">
        <v>65</v>
      </c>
    </row>
    <row r="137" spans="1:5">
      <c r="A137" s="3" t="s">
        <v>2751</v>
      </c>
      <c r="B137" s="3" t="s">
        <v>2749</v>
      </c>
      <c r="C137" s="33" t="s">
        <v>66</v>
      </c>
      <c r="D137" s="3"/>
      <c r="E137" s="33" t="s">
        <v>65</v>
      </c>
    </row>
    <row r="138" spans="1:5">
      <c r="A138" s="3" t="s">
        <v>2752</v>
      </c>
      <c r="B138" s="3" t="s">
        <v>2749</v>
      </c>
      <c r="C138" s="33" t="s">
        <v>66</v>
      </c>
      <c r="D138" s="3"/>
      <c r="E138" s="33" t="s">
        <v>65</v>
      </c>
    </row>
    <row r="139" spans="1:5">
      <c r="A139" s="3" t="s">
        <v>2753</v>
      </c>
      <c r="B139" s="3" t="s">
        <v>2749</v>
      </c>
      <c r="C139" s="33" t="s">
        <v>66</v>
      </c>
      <c r="D139" s="3"/>
      <c r="E139" s="33" t="s">
        <v>65</v>
      </c>
    </row>
    <row r="140" spans="1:5">
      <c r="A140" s="3" t="s">
        <v>2754</v>
      </c>
      <c r="B140" s="3" t="s">
        <v>2749</v>
      </c>
      <c r="C140" s="33" t="s">
        <v>66</v>
      </c>
      <c r="D140" s="3"/>
      <c r="E140" s="33" t="s">
        <v>65</v>
      </c>
    </row>
    <row r="141" spans="1:5">
      <c r="A141" s="3" t="s">
        <v>2755</v>
      </c>
      <c r="B141" s="3" t="s">
        <v>2749</v>
      </c>
      <c r="C141" s="33" t="s">
        <v>66</v>
      </c>
      <c r="D141" s="3"/>
      <c r="E141" s="33" t="s">
        <v>65</v>
      </c>
    </row>
    <row r="142" spans="1:5">
      <c r="A142" s="3" t="s">
        <v>2756</v>
      </c>
      <c r="B142" s="3" t="s">
        <v>2749</v>
      </c>
      <c r="C142" s="33" t="s">
        <v>66</v>
      </c>
      <c r="D142" s="3"/>
      <c r="E142" s="33" t="s">
        <v>65</v>
      </c>
    </row>
    <row r="143" spans="1:5">
      <c r="A143" s="3" t="s">
        <v>2757</v>
      </c>
      <c r="B143" s="3" t="s">
        <v>2749</v>
      </c>
      <c r="C143" s="33" t="s">
        <v>66</v>
      </c>
      <c r="D143" s="3"/>
      <c r="E143" s="33" t="s">
        <v>65</v>
      </c>
    </row>
    <row r="144" spans="1:5">
      <c r="A144" s="3" t="s">
        <v>2758</v>
      </c>
      <c r="B144" s="3" t="s">
        <v>2749</v>
      </c>
      <c r="C144" s="33" t="s">
        <v>66</v>
      </c>
      <c r="D144" s="3"/>
      <c r="E144" s="33" t="s">
        <v>65</v>
      </c>
    </row>
    <row r="145" spans="1:5">
      <c r="A145" s="3" t="s">
        <v>2759</v>
      </c>
      <c r="B145" s="3" t="s">
        <v>2749</v>
      </c>
      <c r="C145" s="33" t="s">
        <v>66</v>
      </c>
      <c r="D145" s="3"/>
      <c r="E145" s="33" t="s">
        <v>65</v>
      </c>
    </row>
    <row r="146" spans="1:5">
      <c r="A146" s="3" t="s">
        <v>2760</v>
      </c>
      <c r="B146" s="3" t="s">
        <v>2749</v>
      </c>
      <c r="C146" s="33" t="s">
        <v>66</v>
      </c>
      <c r="D146" s="3"/>
      <c r="E146" s="33" t="s">
        <v>65</v>
      </c>
    </row>
    <row r="147" spans="1:5">
      <c r="A147" s="3" t="s">
        <v>2761</v>
      </c>
      <c r="B147" s="3" t="s">
        <v>2749</v>
      </c>
      <c r="C147" s="33" t="s">
        <v>66</v>
      </c>
      <c r="D147" s="3"/>
      <c r="E147" s="33" t="s">
        <v>65</v>
      </c>
    </row>
    <row r="148" spans="1:5">
      <c r="A148" s="3" t="s">
        <v>2762</v>
      </c>
      <c r="B148" s="3" t="s">
        <v>2749</v>
      </c>
      <c r="C148" s="33" t="s">
        <v>66</v>
      </c>
      <c r="D148" s="3"/>
      <c r="E148" s="33" t="s">
        <v>65</v>
      </c>
    </row>
    <row r="149" spans="1:5">
      <c r="A149" s="3" t="s">
        <v>2763</v>
      </c>
      <c r="B149" s="3" t="s">
        <v>2749</v>
      </c>
      <c r="C149" s="33" t="s">
        <v>66</v>
      </c>
      <c r="D149" s="3"/>
      <c r="E149" s="33" t="s">
        <v>65</v>
      </c>
    </row>
    <row r="150" spans="1:5">
      <c r="A150" s="3" t="s">
        <v>2764</v>
      </c>
      <c r="B150" s="3" t="s">
        <v>2749</v>
      </c>
      <c r="C150" s="33" t="s">
        <v>66</v>
      </c>
      <c r="D150" s="3"/>
      <c r="E150" s="33" t="s">
        <v>65</v>
      </c>
    </row>
    <row r="151" spans="1:5">
      <c r="A151" s="3" t="s">
        <v>2765</v>
      </c>
      <c r="B151" s="3" t="s">
        <v>2749</v>
      </c>
      <c r="C151" s="33" t="s">
        <v>66</v>
      </c>
      <c r="D151" s="3"/>
      <c r="E151" s="33" t="s">
        <v>65</v>
      </c>
    </row>
    <row r="152" spans="1:5">
      <c r="A152" s="3" t="s">
        <v>2766</v>
      </c>
      <c r="B152" s="3" t="s">
        <v>2749</v>
      </c>
      <c r="C152" s="33" t="s">
        <v>66</v>
      </c>
      <c r="D152" s="3"/>
      <c r="E152" s="33" t="s">
        <v>65</v>
      </c>
    </row>
    <row r="153" spans="1:5">
      <c r="A153" s="3" t="s">
        <v>2767</v>
      </c>
      <c r="B153" s="3" t="s">
        <v>2749</v>
      </c>
      <c r="C153" s="33" t="s">
        <v>66</v>
      </c>
      <c r="D153" s="3"/>
      <c r="E153" s="33" t="s">
        <v>65</v>
      </c>
    </row>
    <row r="154" spans="1:5">
      <c r="A154" s="3" t="s">
        <v>2768</v>
      </c>
      <c r="B154" s="3" t="s">
        <v>2749</v>
      </c>
      <c r="C154" s="33" t="s">
        <v>66</v>
      </c>
      <c r="D154" s="3"/>
      <c r="E154" s="33" t="s">
        <v>65</v>
      </c>
    </row>
    <row r="155" spans="1:5">
      <c r="A155" s="3" t="s">
        <v>2769</v>
      </c>
      <c r="B155" s="3" t="s">
        <v>2749</v>
      </c>
      <c r="C155" s="33" t="s">
        <v>66</v>
      </c>
      <c r="D155" s="3"/>
      <c r="E155" s="33" t="s">
        <v>65</v>
      </c>
    </row>
    <row r="156" spans="1:5">
      <c r="A156" s="3" t="s">
        <v>2770</v>
      </c>
      <c r="B156" s="3" t="s">
        <v>2749</v>
      </c>
      <c r="C156" s="33" t="s">
        <v>66</v>
      </c>
      <c r="D156" s="3"/>
      <c r="E156" s="33" t="s">
        <v>65</v>
      </c>
    </row>
    <row r="157" spans="1:5">
      <c r="A157" s="3" t="s">
        <v>2771</v>
      </c>
      <c r="B157" s="3" t="s">
        <v>2749</v>
      </c>
      <c r="C157" s="33" t="s">
        <v>66</v>
      </c>
      <c r="D157" s="3"/>
      <c r="E157" s="33" t="s">
        <v>65</v>
      </c>
    </row>
    <row r="158" spans="1:5">
      <c r="A158" s="3" t="s">
        <v>2772</v>
      </c>
      <c r="B158" s="3" t="s">
        <v>2749</v>
      </c>
      <c r="C158" s="33" t="s">
        <v>66</v>
      </c>
      <c r="D158" s="3"/>
      <c r="E158" s="33" t="s">
        <v>65</v>
      </c>
    </row>
    <row r="159" spans="1:5">
      <c r="A159" s="3" t="s">
        <v>2773</v>
      </c>
      <c r="B159" s="3" t="s">
        <v>2749</v>
      </c>
      <c r="C159" s="33" t="s">
        <v>66</v>
      </c>
      <c r="D159" s="3"/>
      <c r="E159" s="33" t="s">
        <v>65</v>
      </c>
    </row>
    <row r="160" spans="1:5">
      <c r="A160" s="3" t="s">
        <v>2774</v>
      </c>
      <c r="B160" s="3" t="s">
        <v>2749</v>
      </c>
      <c r="C160" s="33" t="s">
        <v>66</v>
      </c>
      <c r="D160" s="3"/>
      <c r="E160" s="33" t="s">
        <v>65</v>
      </c>
    </row>
    <row r="161" spans="1:5">
      <c r="A161" s="3" t="s">
        <v>2775</v>
      </c>
      <c r="B161" s="3" t="s">
        <v>2749</v>
      </c>
      <c r="C161" s="33" t="s">
        <v>66</v>
      </c>
      <c r="D161" s="3"/>
      <c r="E161" s="33" t="s">
        <v>65</v>
      </c>
    </row>
    <row r="162" spans="1:5">
      <c r="A162" s="3" t="s">
        <v>2776</v>
      </c>
      <c r="B162" s="3" t="s">
        <v>2749</v>
      </c>
      <c r="C162" s="33" t="s">
        <v>66</v>
      </c>
      <c r="D162" s="3"/>
      <c r="E162" s="33" t="s">
        <v>65</v>
      </c>
    </row>
    <row r="163" spans="1:5">
      <c r="A163" s="3" t="s">
        <v>2777</v>
      </c>
      <c r="B163" s="3" t="s">
        <v>2749</v>
      </c>
      <c r="C163" s="33" t="s">
        <v>66</v>
      </c>
      <c r="D163" s="3"/>
      <c r="E163" s="33" t="s">
        <v>65</v>
      </c>
    </row>
    <row r="164" spans="1:5">
      <c r="A164" s="3" t="s">
        <v>2778</v>
      </c>
      <c r="B164" s="3" t="s">
        <v>2749</v>
      </c>
      <c r="C164" s="33" t="s">
        <v>66</v>
      </c>
      <c r="D164" s="3"/>
      <c r="E164" s="33" t="s">
        <v>65</v>
      </c>
    </row>
    <row r="165" spans="1:5">
      <c r="A165" s="3" t="s">
        <v>2779</v>
      </c>
      <c r="B165" s="3" t="s">
        <v>2749</v>
      </c>
      <c r="C165" s="33" t="s">
        <v>66</v>
      </c>
      <c r="D165" s="3"/>
      <c r="E165" s="33" t="s">
        <v>65</v>
      </c>
    </row>
    <row r="166" s="27" customFormat="1" spans="1:5">
      <c r="A166" s="35" t="s">
        <v>2780</v>
      </c>
      <c r="B166" s="36"/>
      <c r="C166" s="37"/>
      <c r="D166" s="36"/>
      <c r="E166" s="37"/>
    </row>
    <row r="167" spans="1:5">
      <c r="A167" s="3" t="s">
        <v>2630</v>
      </c>
      <c r="B167" s="3" t="s">
        <v>2781</v>
      </c>
      <c r="C167" s="33" t="s">
        <v>66</v>
      </c>
      <c r="D167" s="3"/>
      <c r="E167" s="33" t="s">
        <v>65</v>
      </c>
    </row>
    <row r="168" spans="1:5">
      <c r="A168" s="3" t="s">
        <v>2782</v>
      </c>
      <c r="B168" s="3" t="s">
        <v>2783</v>
      </c>
      <c r="C168" s="33" t="s">
        <v>66</v>
      </c>
      <c r="D168" s="3"/>
      <c r="E168" s="33" t="s">
        <v>65</v>
      </c>
    </row>
    <row r="169" spans="1:5">
      <c r="A169" s="3" t="s">
        <v>2784</v>
      </c>
      <c r="B169" s="3" t="s">
        <v>2783</v>
      </c>
      <c r="C169" s="33" t="s">
        <v>65</v>
      </c>
      <c r="D169" s="3" t="s">
        <v>2717</v>
      </c>
      <c r="E169" s="33" t="s">
        <v>66</v>
      </c>
    </row>
    <row r="170" spans="1:5">
      <c r="A170" s="32" t="s">
        <v>2785</v>
      </c>
      <c r="B170" s="3" t="s">
        <v>2783</v>
      </c>
      <c r="C170" s="33" t="s">
        <v>65</v>
      </c>
      <c r="D170" s="32" t="s">
        <v>2707</v>
      </c>
      <c r="E170" s="33" t="s">
        <v>66</v>
      </c>
    </row>
    <row r="171" spans="1:5">
      <c r="A171" s="32" t="s">
        <v>2786</v>
      </c>
      <c r="B171" s="3" t="s">
        <v>2783</v>
      </c>
      <c r="C171" s="33" t="s">
        <v>65</v>
      </c>
      <c r="D171" s="32" t="s">
        <v>2669</v>
      </c>
      <c r="E171" s="33" t="s">
        <v>66</v>
      </c>
    </row>
    <row r="172" spans="1:5">
      <c r="A172" s="32" t="s">
        <v>2787</v>
      </c>
      <c r="B172" s="3" t="s">
        <v>2783</v>
      </c>
      <c r="C172" s="33" t="s">
        <v>65</v>
      </c>
      <c r="D172" s="32" t="s">
        <v>2711</v>
      </c>
      <c r="E172" s="33" t="s">
        <v>66</v>
      </c>
    </row>
    <row r="173" spans="1:5">
      <c r="A173" s="32" t="s">
        <v>2788</v>
      </c>
      <c r="B173" s="3" t="s">
        <v>2783</v>
      </c>
      <c r="C173" s="33" t="s">
        <v>65</v>
      </c>
      <c r="D173" s="3" t="s">
        <v>2659</v>
      </c>
      <c r="E173" s="33" t="s">
        <v>66</v>
      </c>
    </row>
    <row r="174" spans="1:5">
      <c r="A174" s="3" t="s">
        <v>2789</v>
      </c>
      <c r="B174" s="3" t="s">
        <v>2790</v>
      </c>
      <c r="C174" s="33" t="s">
        <v>66</v>
      </c>
      <c r="D174" s="3"/>
      <c r="E174" s="33" t="s">
        <v>65</v>
      </c>
    </row>
    <row r="175" spans="1:5">
      <c r="A175" s="3" t="s">
        <v>2639</v>
      </c>
      <c r="B175" s="3" t="s">
        <v>2790</v>
      </c>
      <c r="C175" s="33" t="s">
        <v>66</v>
      </c>
      <c r="D175" s="3"/>
      <c r="E175" s="33" t="s">
        <v>65</v>
      </c>
    </row>
    <row r="176" spans="1:5">
      <c r="A176" s="3" t="s">
        <v>2791</v>
      </c>
      <c r="B176" s="3" t="s">
        <v>2790</v>
      </c>
      <c r="C176" s="33" t="s">
        <v>66</v>
      </c>
      <c r="D176" s="3"/>
      <c r="E176" s="33" t="s">
        <v>65</v>
      </c>
    </row>
    <row r="177" spans="1:5">
      <c r="A177" s="3" t="s">
        <v>2792</v>
      </c>
      <c r="B177" s="3" t="s">
        <v>2790</v>
      </c>
      <c r="C177" s="33" t="s">
        <v>66</v>
      </c>
      <c r="D177" s="3"/>
      <c r="E177" s="33" t="s">
        <v>65</v>
      </c>
    </row>
    <row r="178" spans="1:5">
      <c r="A178" s="3" t="s">
        <v>2793</v>
      </c>
      <c r="B178" s="3" t="s">
        <v>2790</v>
      </c>
      <c r="C178" s="33" t="s">
        <v>66</v>
      </c>
      <c r="D178" s="3"/>
      <c r="E178" s="33" t="s">
        <v>65</v>
      </c>
    </row>
    <row r="179" s="27" customFormat="1" spans="1:5">
      <c r="A179" s="35" t="s">
        <v>2794</v>
      </c>
      <c r="B179" s="36"/>
      <c r="C179" s="37"/>
      <c r="D179" s="36"/>
      <c r="E179" s="37"/>
    </row>
    <row r="180" spans="1:5">
      <c r="A180" s="3"/>
      <c r="B180" s="3"/>
      <c r="C180" s="33" t="s">
        <v>66</v>
      </c>
      <c r="D180" s="3"/>
      <c r="E180" s="33" t="s">
        <v>66</v>
      </c>
    </row>
    <row r="181" spans="1:5">
      <c r="A181" s="3"/>
      <c r="B181" s="3"/>
      <c r="C181" s="33"/>
      <c r="D181" s="3"/>
      <c r="E181" s="33"/>
    </row>
    <row r="182" spans="1:5">
      <c r="A182" s="3"/>
      <c r="B182" s="3"/>
      <c r="C182" s="33"/>
      <c r="D182" s="3"/>
      <c r="E182" s="33"/>
    </row>
    <row r="183" spans="1:5">
      <c r="A183" s="3"/>
      <c r="B183" s="3"/>
      <c r="C183" s="33"/>
      <c r="D183" s="3"/>
      <c r="E183" s="33"/>
    </row>
    <row r="184" spans="1:5">
      <c r="A184" s="3"/>
      <c r="B184" s="3"/>
      <c r="C184" s="33"/>
      <c r="D184" s="3"/>
      <c r="E184" s="33"/>
    </row>
    <row r="185" spans="1:5">
      <c r="A185" s="3"/>
      <c r="B185" s="3"/>
      <c r="C185" s="33"/>
      <c r="D185" s="3"/>
      <c r="E185" s="33"/>
    </row>
    <row r="186" spans="1:5">
      <c r="A186" s="3"/>
      <c r="B186" s="3"/>
      <c r="C186" s="33"/>
      <c r="D186" s="3"/>
      <c r="E186" s="33"/>
    </row>
    <row r="187" spans="1:5">
      <c r="A187" s="3"/>
      <c r="B187" s="3"/>
      <c r="C187" s="33"/>
      <c r="D187" s="3"/>
      <c r="E187" s="33"/>
    </row>
    <row r="188" spans="1:5">
      <c r="A188" s="3"/>
      <c r="B188" s="3"/>
      <c r="C188" s="33"/>
      <c r="D188" s="3"/>
      <c r="E188" s="33"/>
    </row>
    <row r="189" spans="1:5">
      <c r="A189" s="3"/>
      <c r="B189" s="3"/>
      <c r="C189" s="33"/>
      <c r="D189" s="3"/>
      <c r="E189" s="33"/>
    </row>
    <row r="190" spans="1:5">
      <c r="A190" s="3"/>
      <c r="B190" s="3"/>
      <c r="C190" s="33"/>
      <c r="D190" s="3"/>
      <c r="E190" s="33"/>
    </row>
    <row r="191" spans="1:5">
      <c r="A191" s="3"/>
      <c r="B191" s="3"/>
      <c r="C191" s="33"/>
      <c r="D191" s="3"/>
      <c r="E191" s="33"/>
    </row>
    <row r="192" spans="1:5">
      <c r="A192" s="3"/>
      <c r="B192" s="3"/>
      <c r="C192" s="33"/>
      <c r="D192" s="3"/>
      <c r="E192" s="33"/>
    </row>
    <row r="193" spans="1:5">
      <c r="A193" s="3"/>
      <c r="B193" s="3"/>
      <c r="C193" s="33"/>
      <c r="D193" s="3"/>
      <c r="E193" s="33"/>
    </row>
    <row r="194" spans="1:5">
      <c r="A194" s="3"/>
      <c r="B194" s="3"/>
      <c r="C194" s="33"/>
      <c r="D194" s="3"/>
      <c r="E194" s="33"/>
    </row>
    <row r="195" spans="1:5">
      <c r="A195" s="3"/>
      <c r="B195" s="3"/>
      <c r="C195" s="33"/>
      <c r="D195" s="3"/>
      <c r="E195" s="33"/>
    </row>
    <row r="196" spans="1:5">
      <c r="A196" s="3"/>
      <c r="B196" s="3"/>
      <c r="C196" s="33"/>
      <c r="D196" s="3"/>
      <c r="E196" s="33"/>
    </row>
    <row r="197" spans="1:5">
      <c r="A197" s="3"/>
      <c r="B197" s="3"/>
      <c r="C197" s="33"/>
      <c r="D197" s="3"/>
      <c r="E197" s="33"/>
    </row>
    <row r="198" spans="1:5">
      <c r="A198" s="3"/>
      <c r="B198" s="3"/>
      <c r="C198" s="33"/>
      <c r="D198" s="3"/>
      <c r="E198" s="33"/>
    </row>
    <row r="199" spans="1:5">
      <c r="A199" s="3"/>
      <c r="B199" s="3"/>
      <c r="C199" s="33"/>
      <c r="D199" s="3"/>
      <c r="E199" s="33"/>
    </row>
    <row r="200" spans="1:5">
      <c r="A200" s="3"/>
      <c r="B200" s="3"/>
      <c r="C200" s="33"/>
      <c r="D200" s="3"/>
      <c r="E200" s="33"/>
    </row>
    <row r="201" spans="1:5">
      <c r="A201" s="3"/>
      <c r="B201" s="3"/>
      <c r="C201" s="33"/>
      <c r="D201" s="3"/>
      <c r="E201" s="33"/>
    </row>
    <row r="202" spans="1:5">
      <c r="A202" s="3"/>
      <c r="B202" s="3"/>
      <c r="C202" s="33"/>
      <c r="D202" s="3"/>
      <c r="E202" s="33"/>
    </row>
  </sheetData>
  <conditionalFormatting sqref="D$1:D$1048576">
    <cfRule type="expression" dxfId="5" priority="4">
      <formula>$C1="No"</formula>
    </cfRule>
  </conditionalFormatting>
  <conditionalFormatting sqref="A1:A168 A173:A1048576">
    <cfRule type="expression" dxfId="7" priority="1">
      <formula>$E:$E="Yes"</formula>
    </cfRule>
  </conditionalFormatting>
  <conditionalFormatting sqref="A1:B62 B$1:B$1048576 A63:A67 A68:B84 A85 A86:B168 A173:B1048576">
    <cfRule type="expression" dxfId="7" priority="5">
      <formula>$E1="Yes"</formula>
    </cfRule>
  </conditionalFormatting>
  <dataValidations count="1">
    <dataValidation type="list" allowBlank="1" showInputMessage="1" showErrorMessage="1" sqref="C5:C202 E5:E202">
      <formula1>"Yes,No"</formula1>
    </dataValidation>
  </dataValidations>
  <pageMargins left="0.7" right="0.7" top="0.75" bottom="0.75" header="0.3" footer="0.3"/>
  <pageSetup paperSize="1" orientation="portrait" horizontalDpi="200" verticalDpi="200"/>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1"/>
  <sheetViews>
    <sheetView topLeftCell="A12" workbookViewId="0">
      <pane xSplit="1" topLeftCell="B1" activePane="topRight" state="frozen"/>
      <selection/>
      <selection pane="topRight" activeCell="C29" sqref="C29"/>
    </sheetView>
  </sheetViews>
  <sheetFormatPr defaultColWidth="32.8181818181818" defaultRowHeight="14.5"/>
  <cols>
    <col min="1" max="1" width="23.8181818181818" customWidth="1"/>
  </cols>
  <sheetData>
    <row r="1" spans="1:17">
      <c r="A1" t="s">
        <v>0</v>
      </c>
      <c r="B1" t="s">
        <v>97</v>
      </c>
      <c r="C1" t="s">
        <v>2</v>
      </c>
      <c r="D1" t="s">
        <v>2</v>
      </c>
      <c r="F1" t="s">
        <v>97</v>
      </c>
      <c r="G1" t="s">
        <v>97</v>
      </c>
      <c r="H1" t="s">
        <v>97</v>
      </c>
      <c r="I1" t="s">
        <v>97</v>
      </c>
      <c r="J1" t="s">
        <v>97</v>
      </c>
      <c r="K1" t="s">
        <v>97</v>
      </c>
      <c r="L1" t="s">
        <v>97</v>
      </c>
      <c r="M1" t="s">
        <v>97</v>
      </c>
      <c r="N1" t="s">
        <v>97</v>
      </c>
      <c r="O1" t="s">
        <v>97</v>
      </c>
      <c r="P1" t="s">
        <v>97</v>
      </c>
      <c r="Q1" t="s">
        <v>97</v>
      </c>
    </row>
    <row r="2" spans="1:4">
      <c r="A2" t="s">
        <v>4</v>
      </c>
      <c r="C2" t="s">
        <v>2795</v>
      </c>
      <c r="D2" t="s">
        <v>2795</v>
      </c>
    </row>
    <row r="3" ht="50" customHeight="1" spans="1:17">
      <c r="A3" t="s">
        <v>346</v>
      </c>
      <c r="B3" s="21" t="s">
        <v>2796</v>
      </c>
      <c r="C3" s="21" t="s">
        <v>2797</v>
      </c>
      <c r="D3" s="21" t="s">
        <v>2798</v>
      </c>
      <c r="E3" s="21" t="s">
        <v>2799</v>
      </c>
      <c r="F3" s="21" t="s">
        <v>2800</v>
      </c>
      <c r="G3" s="21" t="s">
        <v>2801</v>
      </c>
      <c r="H3" s="21" t="s">
        <v>2802</v>
      </c>
      <c r="I3" s="21" t="s">
        <v>2802</v>
      </c>
      <c r="J3" s="21" t="s">
        <v>2803</v>
      </c>
      <c r="K3" s="21" t="s">
        <v>2804</v>
      </c>
      <c r="L3" s="21" t="s">
        <v>2805</v>
      </c>
      <c r="M3" s="21" t="s">
        <v>2806</v>
      </c>
      <c r="N3" s="21" t="s">
        <v>2807</v>
      </c>
      <c r="O3" s="21" t="s">
        <v>2808</v>
      </c>
      <c r="P3" s="21" t="s">
        <v>2809</v>
      </c>
      <c r="Q3" s="21" t="s">
        <v>2810</v>
      </c>
    </row>
    <row r="4" spans="1:17">
      <c r="A4" t="s">
        <v>32</v>
      </c>
      <c r="B4" s="21" t="s">
        <v>2</v>
      </c>
      <c r="C4" s="21" t="s">
        <v>2</v>
      </c>
      <c r="D4" s="21" t="s">
        <v>2</v>
      </c>
      <c r="E4" s="21" t="s">
        <v>2</v>
      </c>
      <c r="F4" s="21" t="s">
        <v>2</v>
      </c>
      <c r="G4" s="21" t="s">
        <v>2</v>
      </c>
      <c r="H4" s="21" t="s">
        <v>2</v>
      </c>
      <c r="I4" s="21" t="s">
        <v>2</v>
      </c>
      <c r="J4" s="21" t="s">
        <v>2</v>
      </c>
      <c r="K4" s="21" t="s">
        <v>2</v>
      </c>
      <c r="L4" s="21" t="s">
        <v>2</v>
      </c>
      <c r="M4" s="21" t="s">
        <v>2</v>
      </c>
      <c r="N4" s="21" t="s">
        <v>2</v>
      </c>
      <c r="O4" s="21" t="s">
        <v>2</v>
      </c>
      <c r="P4" s="21" t="s">
        <v>2</v>
      </c>
      <c r="Q4" s="21" t="s">
        <v>3</v>
      </c>
    </row>
    <row r="5" spans="1:17">
      <c r="A5" t="s">
        <v>33</v>
      </c>
      <c r="B5">
        <f t="shared" ref="B5:I5" si="0">COUNTIFS($A$9:$A$35,"*$*",A9:A35,"")</f>
        <v>0</v>
      </c>
      <c r="C5">
        <f t="shared" si="0"/>
        <v>0</v>
      </c>
      <c r="D5">
        <f t="shared" si="0"/>
        <v>0</v>
      </c>
      <c r="E5">
        <f t="shared" si="0"/>
        <v>0</v>
      </c>
      <c r="F5">
        <f t="shared" si="0"/>
        <v>0</v>
      </c>
      <c r="G5">
        <f t="shared" si="0"/>
        <v>0</v>
      </c>
      <c r="H5">
        <f t="shared" si="0"/>
        <v>0</v>
      </c>
      <c r="I5">
        <f t="shared" si="0"/>
        <v>0</v>
      </c>
      <c r="J5">
        <f t="shared" ref="J5:Q5" si="1">COUNTIFS($A$9:$A$35,"*$*",H9:H35,"")</f>
        <v>0</v>
      </c>
      <c r="K5">
        <f t="shared" si="1"/>
        <v>0</v>
      </c>
      <c r="L5">
        <f t="shared" si="1"/>
        <v>0</v>
      </c>
      <c r="M5">
        <f t="shared" si="1"/>
        <v>0</v>
      </c>
      <c r="N5">
        <f t="shared" si="1"/>
        <v>0</v>
      </c>
      <c r="O5">
        <f t="shared" si="1"/>
        <v>0</v>
      </c>
      <c r="P5">
        <f t="shared" si="1"/>
        <v>0</v>
      </c>
      <c r="Q5">
        <f t="shared" si="1"/>
        <v>0</v>
      </c>
    </row>
    <row r="8" s="17" customFormat="1" spans="1:1">
      <c r="A8" s="22" t="s">
        <v>452</v>
      </c>
    </row>
    <row r="9" ht="29" spans="1:17">
      <c r="A9" s="23" t="s">
        <v>1762</v>
      </c>
      <c r="B9" s="21" t="s">
        <v>2811</v>
      </c>
      <c r="C9" s="21" t="s">
        <v>2812</v>
      </c>
      <c r="D9" s="21" t="s">
        <v>2813</v>
      </c>
      <c r="E9" s="21" t="s">
        <v>2814</v>
      </c>
      <c r="F9" s="21" t="s">
        <v>2815</v>
      </c>
      <c r="G9" s="21" t="s">
        <v>2816</v>
      </c>
      <c r="H9" s="21" t="s">
        <v>2817</v>
      </c>
      <c r="I9" s="21" t="s">
        <v>2818</v>
      </c>
      <c r="J9" s="21" t="s">
        <v>2819</v>
      </c>
      <c r="K9" s="21" t="s">
        <v>2820</v>
      </c>
      <c r="L9" s="21" t="s">
        <v>2821</v>
      </c>
      <c r="M9" s="21" t="s">
        <v>2822</v>
      </c>
      <c r="N9" s="21" t="s">
        <v>2822</v>
      </c>
      <c r="O9" s="11" t="s">
        <v>455</v>
      </c>
      <c r="P9" s="11" t="s">
        <v>525</v>
      </c>
      <c r="Q9" s="21" t="s">
        <v>2822</v>
      </c>
    </row>
    <row r="10" spans="1:17">
      <c r="A10" t="s">
        <v>1257</v>
      </c>
      <c r="B10" s="26" t="s">
        <v>2823</v>
      </c>
      <c r="C10" s="26"/>
      <c r="D10" s="26"/>
      <c r="E10" s="26"/>
      <c r="F10" s="26"/>
      <c r="G10" s="26"/>
      <c r="H10" s="26"/>
      <c r="I10" s="26"/>
      <c r="J10" s="26"/>
      <c r="K10" s="26"/>
      <c r="L10" s="26"/>
      <c r="M10" s="26"/>
      <c r="N10" s="26"/>
      <c r="O10" s="26"/>
      <c r="P10" s="26"/>
      <c r="Q10" s="26"/>
    </row>
    <row r="11" spans="1:17">
      <c r="A11" t="s">
        <v>530</v>
      </c>
      <c r="B11" s="24" t="s">
        <v>1930</v>
      </c>
      <c r="C11" s="24" t="s">
        <v>1930</v>
      </c>
      <c r="D11" s="24" t="s">
        <v>1930</v>
      </c>
      <c r="E11" s="24" t="s">
        <v>1930</v>
      </c>
      <c r="F11" s="24" t="s">
        <v>1930</v>
      </c>
      <c r="G11" s="24" t="s">
        <v>1930</v>
      </c>
      <c r="H11" s="24" t="s">
        <v>1930</v>
      </c>
      <c r="I11" s="24" t="s">
        <v>1930</v>
      </c>
      <c r="J11" s="24" t="s">
        <v>1930</v>
      </c>
      <c r="K11" s="24" t="s">
        <v>1930</v>
      </c>
      <c r="L11" s="24" t="s">
        <v>1930</v>
      </c>
      <c r="M11" s="24" t="s">
        <v>1930</v>
      </c>
      <c r="N11" s="24" t="s">
        <v>1930</v>
      </c>
      <c r="O11" s="24" t="s">
        <v>1930</v>
      </c>
      <c r="P11" s="24" t="s">
        <v>1930</v>
      </c>
      <c r="Q11" s="24" t="s">
        <v>1930</v>
      </c>
    </row>
    <row r="12" spans="1:17">
      <c r="A12" t="s">
        <v>531</v>
      </c>
      <c r="B12" s="24" t="s">
        <v>278</v>
      </c>
      <c r="C12" s="24" t="s">
        <v>278</v>
      </c>
      <c r="D12" s="24" t="s">
        <v>278</v>
      </c>
      <c r="E12" s="24" t="s">
        <v>278</v>
      </c>
      <c r="F12" s="24" t="s">
        <v>278</v>
      </c>
      <c r="G12" s="24" t="s">
        <v>278</v>
      </c>
      <c r="H12" s="24" t="s">
        <v>278</v>
      </c>
      <c r="I12" s="24" t="s">
        <v>278</v>
      </c>
      <c r="J12" s="24" t="s">
        <v>278</v>
      </c>
      <c r="K12" s="24" t="s">
        <v>278</v>
      </c>
      <c r="L12" s="24" t="s">
        <v>278</v>
      </c>
      <c r="M12" s="24" t="s">
        <v>278</v>
      </c>
      <c r="N12" s="24" t="s">
        <v>278</v>
      </c>
      <c r="O12" s="24" t="s">
        <v>278</v>
      </c>
      <c r="P12" s="24" t="s">
        <v>278</v>
      </c>
      <c r="Q12" s="24" t="s">
        <v>278</v>
      </c>
    </row>
    <row r="13" s="17" customFormat="1" spans="1:1">
      <c r="A13" s="22" t="s">
        <v>532</v>
      </c>
    </row>
    <row r="14" spans="1:17">
      <c r="A14" t="s">
        <v>533</v>
      </c>
      <c r="B14" t="s">
        <v>66</v>
      </c>
      <c r="C14" t="s">
        <v>65</v>
      </c>
      <c r="D14" t="s">
        <v>65</v>
      </c>
      <c r="E14" t="s">
        <v>65</v>
      </c>
      <c r="F14" t="s">
        <v>65</v>
      </c>
      <c r="G14" t="s">
        <v>65</v>
      </c>
      <c r="H14" t="s">
        <v>65</v>
      </c>
      <c r="I14" t="s">
        <v>65</v>
      </c>
      <c r="J14" t="s">
        <v>65</v>
      </c>
      <c r="K14" t="s">
        <v>65</v>
      </c>
      <c r="L14" t="s">
        <v>65</v>
      </c>
      <c r="M14" t="s">
        <v>66</v>
      </c>
      <c r="N14" t="s">
        <v>65</v>
      </c>
      <c r="O14" t="s">
        <v>65</v>
      </c>
      <c r="P14" t="s">
        <v>65</v>
      </c>
      <c r="Q14" t="s">
        <v>65</v>
      </c>
    </row>
    <row r="15" spans="1:17">
      <c r="A15" t="s">
        <v>534</v>
      </c>
      <c r="B15" t="s">
        <v>535</v>
      </c>
      <c r="C15" t="s">
        <v>537</v>
      </c>
      <c r="D15" t="s">
        <v>537</v>
      </c>
      <c r="E15" t="s">
        <v>537</v>
      </c>
      <c r="F15" t="s">
        <v>537</v>
      </c>
      <c r="G15" t="s">
        <v>537</v>
      </c>
      <c r="H15" t="s">
        <v>537</v>
      </c>
      <c r="I15" t="s">
        <v>537</v>
      </c>
      <c r="J15" t="s">
        <v>537</v>
      </c>
      <c r="K15" t="s">
        <v>537</v>
      </c>
      <c r="L15" t="s">
        <v>537</v>
      </c>
      <c r="M15" t="s">
        <v>537</v>
      </c>
      <c r="N15" t="s">
        <v>537</v>
      </c>
      <c r="O15" t="s">
        <v>537</v>
      </c>
      <c r="P15" t="s">
        <v>537</v>
      </c>
      <c r="Q15" t="s">
        <v>537</v>
      </c>
    </row>
    <row r="16" spans="1:17">
      <c r="A16" t="s">
        <v>538</v>
      </c>
      <c r="B16" t="s">
        <v>66</v>
      </c>
      <c r="C16" t="s">
        <v>65</v>
      </c>
      <c r="D16" t="s">
        <v>65</v>
      </c>
      <c r="E16" t="s">
        <v>65</v>
      </c>
      <c r="F16" t="s">
        <v>65</v>
      </c>
      <c r="G16" t="s">
        <v>65</v>
      </c>
      <c r="H16" t="s">
        <v>65</v>
      </c>
      <c r="I16" t="s">
        <v>65</v>
      </c>
      <c r="J16" t="s">
        <v>65</v>
      </c>
      <c r="K16" t="s">
        <v>65</v>
      </c>
      <c r="L16" t="s">
        <v>65</v>
      </c>
      <c r="M16" t="s">
        <v>65</v>
      </c>
      <c r="N16" t="s">
        <v>66</v>
      </c>
      <c r="O16" t="s">
        <v>65</v>
      </c>
      <c r="P16" t="s">
        <v>65</v>
      </c>
      <c r="Q16" t="s">
        <v>65</v>
      </c>
    </row>
    <row r="17" spans="1:17">
      <c r="A17" t="s">
        <v>539</v>
      </c>
      <c r="B17">
        <v>123</v>
      </c>
      <c r="C17" t="s">
        <v>773</v>
      </c>
      <c r="D17" t="s">
        <v>773</v>
      </c>
      <c r="E17" t="s">
        <v>773</v>
      </c>
      <c r="F17" t="s">
        <v>773</v>
      </c>
      <c r="G17" t="s">
        <v>773</v>
      </c>
      <c r="H17" t="s">
        <v>773</v>
      </c>
      <c r="I17" t="s">
        <v>773</v>
      </c>
      <c r="J17" t="s">
        <v>773</v>
      </c>
      <c r="K17" t="s">
        <v>773</v>
      </c>
      <c r="L17" t="s">
        <v>773</v>
      </c>
      <c r="M17" t="s">
        <v>773</v>
      </c>
      <c r="N17" t="s">
        <v>773</v>
      </c>
      <c r="O17" t="s">
        <v>773</v>
      </c>
      <c r="P17" t="s">
        <v>773</v>
      </c>
      <c r="Q17" t="s">
        <v>773</v>
      </c>
    </row>
    <row r="18" s="17" customFormat="1" spans="1:1">
      <c r="A18" s="22" t="s">
        <v>540</v>
      </c>
    </row>
    <row r="19" spans="1:3">
      <c r="A19" s="23" t="s">
        <v>1259</v>
      </c>
      <c r="B19" s="24" t="s">
        <v>2824</v>
      </c>
      <c r="C19" s="24"/>
    </row>
    <row r="20" spans="1:3">
      <c r="A20" t="s">
        <v>1256</v>
      </c>
      <c r="B20" s="24" t="s">
        <v>1853</v>
      </c>
      <c r="C20" s="24"/>
    </row>
    <row r="21" spans="1:3">
      <c r="A21" s="24" t="s">
        <v>541</v>
      </c>
      <c r="B21" s="25">
        <v>123</v>
      </c>
      <c r="C21" s="25"/>
    </row>
    <row r="22" spans="1:2">
      <c r="A22" t="s">
        <v>1252</v>
      </c>
      <c r="B22" t="s">
        <v>547</v>
      </c>
    </row>
    <row r="23" spans="1:2">
      <c r="A23" t="s">
        <v>1253</v>
      </c>
      <c r="B23" t="s">
        <v>549</v>
      </c>
    </row>
    <row r="24" spans="1:3">
      <c r="A24" s="24" t="s">
        <v>550</v>
      </c>
      <c r="B24" s="24" t="s">
        <v>2825</v>
      </c>
      <c r="C24" s="24"/>
    </row>
    <row r="25" s="17" customFormat="1" spans="1:1">
      <c r="A25" s="22" t="s">
        <v>554</v>
      </c>
    </row>
    <row r="26" spans="1:2">
      <c r="A26" t="s">
        <v>555</v>
      </c>
      <c r="B26" t="s">
        <v>131</v>
      </c>
    </row>
    <row r="27" spans="1:2">
      <c r="A27" t="s">
        <v>556</v>
      </c>
      <c r="B27" t="s">
        <v>54</v>
      </c>
    </row>
    <row r="28" customFormat="1" spans="1:1">
      <c r="A28" t="s">
        <v>75</v>
      </c>
    </row>
    <row r="29" s="22" customFormat="1" spans="1:1">
      <c r="A29" s="22" t="s">
        <v>557</v>
      </c>
    </row>
    <row r="30" spans="1:1">
      <c r="A30" t="s">
        <v>601</v>
      </c>
    </row>
    <row r="31" spans="1:1">
      <c r="A31" t="s">
        <v>2826</v>
      </c>
    </row>
  </sheetData>
  <conditionalFormatting sqref="B1:Q1">
    <cfRule type="expression" dxfId="0" priority="3">
      <formula>OR(B$1="",B$1="Unexecuted")</formula>
    </cfRule>
    <cfRule type="expression" dxfId="1" priority="4">
      <formula>B1="Warning"</formula>
    </cfRule>
    <cfRule type="expression" dxfId="2" priority="5">
      <formula>B1=B4</formula>
    </cfRule>
    <cfRule type="expression" dxfId="3" priority="6">
      <formula>B1&lt;&gt;B4</formula>
    </cfRule>
  </conditionalFormatting>
  <conditionalFormatting sqref="$A15:$XFD15">
    <cfRule type="expression" dxfId="4" priority="2">
      <formula>A$14="Yes"</formula>
    </cfRule>
  </conditionalFormatting>
  <conditionalFormatting sqref="$A17:$XFD17">
    <cfRule type="expression" dxfId="4" priority="1">
      <formula>A$16="Yes"</formula>
    </cfRule>
  </conditionalFormatting>
  <pageMargins left="0.7" right="0.7" top="0.75" bottom="0.75" header="0.3" footer="0.3"/>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2"/>
  <sheetViews>
    <sheetView topLeftCell="A18" workbookViewId="0">
      <pane xSplit="1" topLeftCell="B1" activePane="topRight" state="frozen"/>
      <selection/>
      <selection pane="topRight" activeCell="A29" sqref="A29"/>
    </sheetView>
  </sheetViews>
  <sheetFormatPr defaultColWidth="32.8181818181818" defaultRowHeight="14.5"/>
  <cols>
    <col min="1" max="1" width="22.7272727272727" customWidth="1"/>
  </cols>
  <sheetData>
    <row r="1" spans="1:22">
      <c r="A1" t="s">
        <v>0</v>
      </c>
      <c r="B1" t="s">
        <v>2</v>
      </c>
      <c r="C1" t="s">
        <v>2</v>
      </c>
      <c r="D1" t="s">
        <v>2</v>
      </c>
      <c r="E1" t="s">
        <v>2</v>
      </c>
      <c r="G1" t="s">
        <v>97</v>
      </c>
      <c r="H1" t="s">
        <v>97</v>
      </c>
      <c r="I1" t="s">
        <v>97</v>
      </c>
      <c r="J1" t="s">
        <v>97</v>
      </c>
      <c r="K1" t="s">
        <v>97</v>
      </c>
      <c r="L1" t="s">
        <v>97</v>
      </c>
      <c r="M1" t="s">
        <v>97</v>
      </c>
      <c r="N1" t="s">
        <v>97</v>
      </c>
      <c r="O1" t="s">
        <v>97</v>
      </c>
      <c r="P1" t="s">
        <v>97</v>
      </c>
      <c r="Q1" t="s">
        <v>97</v>
      </c>
      <c r="R1" t="s">
        <v>97</v>
      </c>
      <c r="S1" t="s">
        <v>97</v>
      </c>
      <c r="T1" t="s">
        <v>97</v>
      </c>
      <c r="U1" t="s">
        <v>97</v>
      </c>
      <c r="V1" t="s">
        <v>97</v>
      </c>
    </row>
    <row r="2" spans="1:5">
      <c r="A2" t="s">
        <v>4</v>
      </c>
      <c r="B2" t="s">
        <v>2827</v>
      </c>
      <c r="C2" t="s">
        <v>2795</v>
      </c>
      <c r="D2" t="s">
        <v>2795</v>
      </c>
      <c r="E2" t="s">
        <v>2795</v>
      </c>
    </row>
    <row r="3" ht="44" customHeight="1" spans="1:22">
      <c r="A3" t="s">
        <v>346</v>
      </c>
      <c r="B3" s="21" t="s">
        <v>2828</v>
      </c>
      <c r="C3" s="21" t="s">
        <v>2829</v>
      </c>
      <c r="D3" s="21" t="s">
        <v>2830</v>
      </c>
      <c r="E3" s="21" t="s">
        <v>2831</v>
      </c>
      <c r="F3" s="21" t="s">
        <v>2832</v>
      </c>
      <c r="G3" s="21" t="s">
        <v>2832</v>
      </c>
      <c r="H3" s="21" t="s">
        <v>2833</v>
      </c>
      <c r="I3" s="21" t="s">
        <v>2834</v>
      </c>
      <c r="J3" s="21" t="s">
        <v>2835</v>
      </c>
      <c r="K3" s="21" t="s">
        <v>2836</v>
      </c>
      <c r="L3" s="21" t="s">
        <v>2837</v>
      </c>
      <c r="M3" s="21" t="s">
        <v>2838</v>
      </c>
      <c r="N3" s="21" t="s">
        <v>2839</v>
      </c>
      <c r="O3" s="21" t="s">
        <v>2840</v>
      </c>
      <c r="P3" s="21" t="s">
        <v>2841</v>
      </c>
      <c r="Q3" s="21" t="s">
        <v>2842</v>
      </c>
      <c r="R3" s="21" t="s">
        <v>2843</v>
      </c>
      <c r="S3" s="21" t="s">
        <v>2809</v>
      </c>
      <c r="T3" s="21" t="s">
        <v>2806</v>
      </c>
      <c r="U3" s="21" t="s">
        <v>2807</v>
      </c>
      <c r="V3" s="21" t="s">
        <v>2844</v>
      </c>
    </row>
    <row r="4" spans="1:22">
      <c r="A4" t="s">
        <v>32</v>
      </c>
      <c r="B4" s="21" t="s">
        <v>2</v>
      </c>
      <c r="C4" s="21" t="s">
        <v>2</v>
      </c>
      <c r="D4" s="21" t="s">
        <v>2</v>
      </c>
      <c r="E4" s="21" t="s">
        <v>2</v>
      </c>
      <c r="F4" s="21" t="s">
        <v>2</v>
      </c>
      <c r="G4" s="21" t="s">
        <v>2</v>
      </c>
      <c r="H4" s="21" t="s">
        <v>3</v>
      </c>
      <c r="I4" s="21" t="s">
        <v>2</v>
      </c>
      <c r="J4" s="21" t="s">
        <v>2</v>
      </c>
      <c r="K4" s="21" t="s">
        <v>2</v>
      </c>
      <c r="L4" s="21" t="s">
        <v>2</v>
      </c>
      <c r="M4" s="21" t="s">
        <v>2</v>
      </c>
      <c r="N4" s="21" t="s">
        <v>2</v>
      </c>
      <c r="O4" s="21" t="s">
        <v>2</v>
      </c>
      <c r="P4" s="21" t="s">
        <v>2</v>
      </c>
      <c r="Q4" s="21" t="s">
        <v>2</v>
      </c>
      <c r="R4" s="21" t="s">
        <v>2</v>
      </c>
      <c r="S4" s="21" t="s">
        <v>2</v>
      </c>
      <c r="T4" s="21" t="s">
        <v>2</v>
      </c>
      <c r="U4" s="21" t="s">
        <v>2</v>
      </c>
      <c r="V4" s="21" t="s">
        <v>3</v>
      </c>
    </row>
    <row r="5" spans="1:22">
      <c r="A5" t="s">
        <v>33</v>
      </c>
      <c r="B5">
        <f>COUNTIFS($A$9:$A$38,"*$*",B9:B38,"")</f>
        <v>0</v>
      </c>
      <c r="C5">
        <f t="shared" ref="C5:V5" si="0">COUNTIFS($A$9:$A$38,"*$*",C9:C38,"")</f>
        <v>0</v>
      </c>
      <c r="D5">
        <f t="shared" si="0"/>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c r="V5">
        <f t="shared" si="0"/>
        <v>0</v>
      </c>
    </row>
    <row r="8" s="17" customFormat="1" spans="1:1">
      <c r="A8" s="22" t="s">
        <v>452</v>
      </c>
    </row>
    <row r="9" ht="29" spans="1:22">
      <c r="A9" s="23" t="s">
        <v>2845</v>
      </c>
      <c r="B9" s="21" t="s">
        <v>2846</v>
      </c>
      <c r="C9" s="21" t="s">
        <v>2847</v>
      </c>
      <c r="D9" s="21" t="s">
        <v>2848</v>
      </c>
      <c r="E9" s="21" t="s">
        <v>2849</v>
      </c>
      <c r="F9" s="21" t="s">
        <v>2811</v>
      </c>
      <c r="G9" s="21" t="s">
        <v>2847</v>
      </c>
      <c r="H9" s="21" t="s">
        <v>2850</v>
      </c>
      <c r="I9" s="21" t="s">
        <v>2851</v>
      </c>
      <c r="J9" s="21" t="s">
        <v>2852</v>
      </c>
      <c r="K9" s="21" t="s">
        <v>2853</v>
      </c>
      <c r="L9" s="21" t="s">
        <v>2854</v>
      </c>
      <c r="M9" s="21" t="s">
        <v>2847</v>
      </c>
      <c r="N9" s="21" t="s">
        <v>2847</v>
      </c>
      <c r="O9" s="21" t="s">
        <v>2847</v>
      </c>
      <c r="P9" s="21" t="s">
        <v>2847</v>
      </c>
      <c r="Q9" s="21" t="s">
        <v>2847</v>
      </c>
      <c r="R9" s="11" t="s">
        <v>455</v>
      </c>
      <c r="S9" s="11" t="s">
        <v>525</v>
      </c>
      <c r="T9" s="21" t="s">
        <v>2811</v>
      </c>
      <c r="U9" s="21" t="s">
        <v>2811</v>
      </c>
      <c r="V9" s="21" t="s">
        <v>2811</v>
      </c>
    </row>
    <row r="10" ht="29" spans="1:22">
      <c r="A10" s="23" t="s">
        <v>2855</v>
      </c>
      <c r="B10" s="21" t="s">
        <v>2856</v>
      </c>
      <c r="C10" s="21" t="s">
        <v>2847</v>
      </c>
      <c r="D10" s="21" t="s">
        <v>2857</v>
      </c>
      <c r="E10" s="21" t="s">
        <v>2858</v>
      </c>
      <c r="F10" s="21" t="s">
        <v>2859</v>
      </c>
      <c r="G10" s="21" t="s">
        <v>2860</v>
      </c>
      <c r="H10" s="21" t="s">
        <v>2859</v>
      </c>
      <c r="I10" s="21" t="s">
        <v>2859</v>
      </c>
      <c r="J10" s="21" t="s">
        <v>2859</v>
      </c>
      <c r="K10" s="21" t="s">
        <v>2859</v>
      </c>
      <c r="L10" s="21" t="s">
        <v>2859</v>
      </c>
      <c r="M10" s="21" t="s">
        <v>2861</v>
      </c>
      <c r="N10" s="21" t="s">
        <v>2862</v>
      </c>
      <c r="O10" s="21" t="s">
        <v>2863</v>
      </c>
      <c r="P10" s="21" t="s">
        <v>2864</v>
      </c>
      <c r="Q10" s="21" t="s">
        <v>2865</v>
      </c>
      <c r="R10" s="11" t="s">
        <v>455</v>
      </c>
      <c r="S10" s="11" t="s">
        <v>525</v>
      </c>
      <c r="T10" s="21" t="s">
        <v>2860</v>
      </c>
      <c r="U10" s="21" t="s">
        <v>2860</v>
      </c>
      <c r="V10" s="21" t="s">
        <v>2860</v>
      </c>
    </row>
    <row r="11" spans="1:22">
      <c r="A11" t="s">
        <v>1257</v>
      </c>
      <c r="B11" s="26" t="s">
        <v>2866</v>
      </c>
      <c r="C11" s="26"/>
      <c r="D11" s="26"/>
      <c r="E11" s="26"/>
      <c r="F11" s="26"/>
      <c r="G11" s="26"/>
      <c r="H11" s="26"/>
      <c r="I11" s="26"/>
      <c r="J11" s="26"/>
      <c r="K11" s="26"/>
      <c r="L11" s="26"/>
      <c r="M11" s="26"/>
      <c r="N11" s="26"/>
      <c r="O11" s="26"/>
      <c r="P11" s="26"/>
      <c r="Q11" s="26"/>
      <c r="R11" s="26"/>
      <c r="S11" s="26"/>
      <c r="T11" s="26"/>
      <c r="U11" s="26"/>
      <c r="V11" s="26"/>
    </row>
    <row r="12" spans="1:22">
      <c r="A12" t="s">
        <v>530</v>
      </c>
      <c r="B12" s="24" t="s">
        <v>1928</v>
      </c>
      <c r="C12" s="24" t="s">
        <v>1928</v>
      </c>
      <c r="D12" s="24" t="s">
        <v>1928</v>
      </c>
      <c r="E12" s="24" t="s">
        <v>1928</v>
      </c>
      <c r="F12" s="24" t="s">
        <v>1928</v>
      </c>
      <c r="G12" s="24" t="s">
        <v>1928</v>
      </c>
      <c r="H12" s="24" t="s">
        <v>1928</v>
      </c>
      <c r="I12" s="24" t="s">
        <v>1928</v>
      </c>
      <c r="J12" s="24" t="s">
        <v>1928</v>
      </c>
      <c r="K12" s="24" t="s">
        <v>1928</v>
      </c>
      <c r="L12" s="24" t="s">
        <v>1928</v>
      </c>
      <c r="M12" s="24" t="s">
        <v>1928</v>
      </c>
      <c r="N12" s="24" t="s">
        <v>1928</v>
      </c>
      <c r="O12" s="24" t="s">
        <v>1928</v>
      </c>
      <c r="P12" s="24" t="s">
        <v>1928</v>
      </c>
      <c r="Q12" s="24" t="s">
        <v>1928</v>
      </c>
      <c r="R12" s="24" t="s">
        <v>1928</v>
      </c>
      <c r="S12" s="24" t="s">
        <v>1928</v>
      </c>
      <c r="T12" s="24" t="s">
        <v>1928</v>
      </c>
      <c r="U12" s="24" t="s">
        <v>1928</v>
      </c>
      <c r="V12" s="24" t="s">
        <v>1928</v>
      </c>
    </row>
    <row r="13" spans="1:22">
      <c r="A13" t="s">
        <v>531</v>
      </c>
      <c r="B13" s="24" t="s">
        <v>278</v>
      </c>
      <c r="C13" s="24" t="s">
        <v>278</v>
      </c>
      <c r="D13" s="24" t="s">
        <v>278</v>
      </c>
      <c r="E13" s="24" t="s">
        <v>278</v>
      </c>
      <c r="F13" s="24" t="s">
        <v>278</v>
      </c>
      <c r="G13" s="24" t="s">
        <v>278</v>
      </c>
      <c r="H13" s="24" t="s">
        <v>278</v>
      </c>
      <c r="I13" s="24" t="s">
        <v>278</v>
      </c>
      <c r="J13" s="24" t="s">
        <v>278</v>
      </c>
      <c r="K13" s="24" t="s">
        <v>278</v>
      </c>
      <c r="L13" s="24" t="s">
        <v>278</v>
      </c>
      <c r="M13" s="24" t="s">
        <v>278</v>
      </c>
      <c r="N13" s="24" t="s">
        <v>278</v>
      </c>
      <c r="O13" s="24" t="s">
        <v>278</v>
      </c>
      <c r="P13" s="24" t="s">
        <v>278</v>
      </c>
      <c r="Q13" s="24" t="s">
        <v>278</v>
      </c>
      <c r="R13" s="24" t="s">
        <v>278</v>
      </c>
      <c r="S13" s="24" t="s">
        <v>278</v>
      </c>
      <c r="T13" s="24" t="s">
        <v>278</v>
      </c>
      <c r="U13" s="24" t="s">
        <v>278</v>
      </c>
      <c r="V13" s="24" t="s">
        <v>278</v>
      </c>
    </row>
    <row r="14" s="17" customFormat="1" spans="1:1">
      <c r="A14" s="22" t="s">
        <v>532</v>
      </c>
    </row>
    <row r="15" spans="1:22">
      <c r="A15" t="s">
        <v>533</v>
      </c>
      <c r="B15" t="s">
        <v>66</v>
      </c>
      <c r="C15" t="s">
        <v>65</v>
      </c>
      <c r="D15" t="s">
        <v>65</v>
      </c>
      <c r="E15" t="s">
        <v>65</v>
      </c>
      <c r="F15" t="s">
        <v>65</v>
      </c>
      <c r="G15" t="s">
        <v>65</v>
      </c>
      <c r="H15" t="s">
        <v>65</v>
      </c>
      <c r="I15" t="s">
        <v>65</v>
      </c>
      <c r="J15" t="s">
        <v>65</v>
      </c>
      <c r="K15" t="s">
        <v>65</v>
      </c>
      <c r="L15" t="s">
        <v>65</v>
      </c>
      <c r="M15" t="s">
        <v>65</v>
      </c>
      <c r="N15" t="s">
        <v>65</v>
      </c>
      <c r="O15" t="s">
        <v>65</v>
      </c>
      <c r="P15" t="s">
        <v>65</v>
      </c>
      <c r="Q15" t="s">
        <v>65</v>
      </c>
      <c r="R15" t="s">
        <v>65</v>
      </c>
      <c r="S15" t="s">
        <v>65</v>
      </c>
      <c r="T15" t="s">
        <v>66</v>
      </c>
      <c r="U15" t="s">
        <v>65</v>
      </c>
      <c r="V15" t="s">
        <v>65</v>
      </c>
    </row>
    <row r="16" spans="1:22">
      <c r="A16" t="s">
        <v>534</v>
      </c>
      <c r="B16" t="s">
        <v>535</v>
      </c>
      <c r="C16" t="s">
        <v>537</v>
      </c>
      <c r="D16" t="s">
        <v>537</v>
      </c>
      <c r="E16" t="s">
        <v>537</v>
      </c>
      <c r="F16" t="s">
        <v>537</v>
      </c>
      <c r="G16" t="s">
        <v>537</v>
      </c>
      <c r="H16" t="s">
        <v>537</v>
      </c>
      <c r="I16" t="s">
        <v>537</v>
      </c>
      <c r="J16" t="s">
        <v>537</v>
      </c>
      <c r="K16" t="s">
        <v>537</v>
      </c>
      <c r="L16" t="s">
        <v>537</v>
      </c>
      <c r="M16" t="s">
        <v>537</v>
      </c>
      <c r="N16" t="s">
        <v>537</v>
      </c>
      <c r="O16" t="s">
        <v>537</v>
      </c>
      <c r="P16" t="s">
        <v>537</v>
      </c>
      <c r="Q16" t="s">
        <v>537</v>
      </c>
      <c r="R16" t="s">
        <v>537</v>
      </c>
      <c r="S16" t="s">
        <v>537</v>
      </c>
      <c r="T16" t="s">
        <v>537</v>
      </c>
      <c r="U16" t="s">
        <v>537</v>
      </c>
      <c r="V16" t="s">
        <v>537</v>
      </c>
    </row>
    <row r="17" spans="1:22">
      <c r="A17" t="s">
        <v>538</v>
      </c>
      <c r="B17" t="s">
        <v>66</v>
      </c>
      <c r="C17" t="s">
        <v>65</v>
      </c>
      <c r="D17" t="s">
        <v>65</v>
      </c>
      <c r="E17" t="s">
        <v>65</v>
      </c>
      <c r="F17" t="s">
        <v>65</v>
      </c>
      <c r="G17" t="s">
        <v>65</v>
      </c>
      <c r="H17" t="s">
        <v>65</v>
      </c>
      <c r="I17" t="s">
        <v>65</v>
      </c>
      <c r="J17" t="s">
        <v>65</v>
      </c>
      <c r="K17" t="s">
        <v>65</v>
      </c>
      <c r="L17" t="s">
        <v>65</v>
      </c>
      <c r="M17" t="s">
        <v>65</v>
      </c>
      <c r="N17" t="s">
        <v>65</v>
      </c>
      <c r="O17" t="s">
        <v>65</v>
      </c>
      <c r="P17" t="s">
        <v>65</v>
      </c>
      <c r="Q17" t="s">
        <v>65</v>
      </c>
      <c r="R17" t="s">
        <v>65</v>
      </c>
      <c r="S17" t="s">
        <v>65</v>
      </c>
      <c r="T17" t="s">
        <v>65</v>
      </c>
      <c r="U17" t="s">
        <v>66</v>
      </c>
      <c r="V17" t="s">
        <v>65</v>
      </c>
    </row>
    <row r="18" spans="1:22">
      <c r="A18" t="s">
        <v>539</v>
      </c>
      <c r="B18">
        <v>123</v>
      </c>
      <c r="C18" t="s">
        <v>773</v>
      </c>
      <c r="D18" t="s">
        <v>773</v>
      </c>
      <c r="E18" t="s">
        <v>773</v>
      </c>
      <c r="F18" t="s">
        <v>773</v>
      </c>
      <c r="G18" t="s">
        <v>773</v>
      </c>
      <c r="H18" t="s">
        <v>773</v>
      </c>
      <c r="I18" t="s">
        <v>773</v>
      </c>
      <c r="J18" t="s">
        <v>773</v>
      </c>
      <c r="K18" t="s">
        <v>773</v>
      </c>
      <c r="L18" t="s">
        <v>773</v>
      </c>
      <c r="M18" t="s">
        <v>773</v>
      </c>
      <c r="N18" t="s">
        <v>773</v>
      </c>
      <c r="O18" t="s">
        <v>773</v>
      </c>
      <c r="P18" t="s">
        <v>773</v>
      </c>
      <c r="Q18" t="s">
        <v>773</v>
      </c>
      <c r="R18" t="s">
        <v>773</v>
      </c>
      <c r="S18" t="s">
        <v>773</v>
      </c>
      <c r="T18" t="s">
        <v>773</v>
      </c>
      <c r="U18" t="s">
        <v>773</v>
      </c>
      <c r="V18" t="s">
        <v>773</v>
      </c>
    </row>
    <row r="19" s="17" customFormat="1" spans="1:1">
      <c r="A19" s="22" t="s">
        <v>540</v>
      </c>
    </row>
    <row r="20" spans="1:22">
      <c r="A20" s="23" t="s">
        <v>1259</v>
      </c>
      <c r="C20" s="24"/>
      <c r="D20" s="24"/>
      <c r="V20" s="24" t="s">
        <v>2824</v>
      </c>
    </row>
    <row r="21" spans="1:22">
      <c r="A21" t="s">
        <v>1256</v>
      </c>
      <c r="C21" s="24"/>
      <c r="D21" s="24"/>
      <c r="V21" s="24" t="s">
        <v>1853</v>
      </c>
    </row>
    <row r="22" spans="1:22">
      <c r="A22" s="24" t="s">
        <v>541</v>
      </c>
      <c r="C22" s="25"/>
      <c r="D22" s="25"/>
      <c r="V22" s="25">
        <v>123</v>
      </c>
    </row>
    <row r="23" spans="1:22">
      <c r="A23" t="s">
        <v>1252</v>
      </c>
      <c r="V23" t="s">
        <v>547</v>
      </c>
    </row>
    <row r="24" spans="1:22">
      <c r="A24" t="s">
        <v>1253</v>
      </c>
      <c r="V24" t="s">
        <v>549</v>
      </c>
    </row>
    <row r="25" spans="1:22">
      <c r="A25" s="24" t="s">
        <v>550</v>
      </c>
      <c r="C25" s="24"/>
      <c r="D25" s="24"/>
      <c r="V25" s="24" t="s">
        <v>2825</v>
      </c>
    </row>
    <row r="26" s="17" customFormat="1" spans="1:1">
      <c r="A26" s="22" t="s">
        <v>554</v>
      </c>
    </row>
    <row r="27" spans="1:22">
      <c r="A27" t="s">
        <v>555</v>
      </c>
      <c r="B27" t="s">
        <v>131</v>
      </c>
      <c r="C27" t="s">
        <v>131</v>
      </c>
      <c r="D27" t="s">
        <v>131</v>
      </c>
      <c r="E27" t="s">
        <v>131</v>
      </c>
      <c r="F27" t="s">
        <v>131</v>
      </c>
      <c r="G27" t="s">
        <v>131</v>
      </c>
      <c r="H27" t="s">
        <v>131</v>
      </c>
      <c r="I27" t="s">
        <v>131</v>
      </c>
      <c r="J27" t="s">
        <v>131</v>
      </c>
      <c r="K27" t="s">
        <v>131</v>
      </c>
      <c r="L27" t="s">
        <v>131</v>
      </c>
      <c r="M27" t="s">
        <v>131</v>
      </c>
      <c r="N27" t="s">
        <v>131</v>
      </c>
      <c r="O27" t="s">
        <v>131</v>
      </c>
      <c r="P27" t="s">
        <v>131</v>
      </c>
      <c r="Q27" t="s">
        <v>131</v>
      </c>
      <c r="R27" t="s">
        <v>131</v>
      </c>
      <c r="S27" t="s">
        <v>131</v>
      </c>
      <c r="T27" t="s">
        <v>131</v>
      </c>
      <c r="U27" t="s">
        <v>131</v>
      </c>
      <c r="V27" t="s">
        <v>131</v>
      </c>
    </row>
    <row r="28" spans="1:22">
      <c r="A28" t="s">
        <v>556</v>
      </c>
      <c r="B28" t="s">
        <v>54</v>
      </c>
      <c r="C28" t="s">
        <v>54</v>
      </c>
      <c r="D28" t="s">
        <v>54</v>
      </c>
      <c r="E28" t="s">
        <v>54</v>
      </c>
      <c r="F28" t="s">
        <v>54</v>
      </c>
      <c r="G28" t="s">
        <v>54</v>
      </c>
      <c r="H28" t="s">
        <v>54</v>
      </c>
      <c r="I28" t="s">
        <v>54</v>
      </c>
      <c r="J28" t="s">
        <v>54</v>
      </c>
      <c r="K28" t="s">
        <v>54</v>
      </c>
      <c r="L28" t="s">
        <v>54</v>
      </c>
      <c r="M28" t="s">
        <v>54</v>
      </c>
      <c r="N28" t="s">
        <v>54</v>
      </c>
      <c r="O28" t="s">
        <v>54</v>
      </c>
      <c r="P28" t="s">
        <v>54</v>
      </c>
      <c r="Q28" t="s">
        <v>54</v>
      </c>
      <c r="R28" t="s">
        <v>54</v>
      </c>
      <c r="S28" t="s">
        <v>54</v>
      </c>
      <c r="T28" t="s">
        <v>54</v>
      </c>
      <c r="U28" t="s">
        <v>54</v>
      </c>
      <c r="V28" t="s">
        <v>54</v>
      </c>
    </row>
    <row r="29" customFormat="1" spans="1:1">
      <c r="A29" t="s">
        <v>75</v>
      </c>
    </row>
    <row r="30" s="17" customFormat="1" spans="1:1">
      <c r="A30" s="22" t="s">
        <v>557</v>
      </c>
    </row>
    <row r="31" spans="1:1">
      <c r="A31" t="s">
        <v>601</v>
      </c>
    </row>
    <row r="32" spans="1:1">
      <c r="A32" t="s">
        <v>2826</v>
      </c>
    </row>
  </sheetData>
  <conditionalFormatting sqref="B1:V1">
    <cfRule type="expression" dxfId="0" priority="3">
      <formula>OR(B$1="",B$1="Unexecuted")</formula>
    </cfRule>
    <cfRule type="expression" dxfId="1" priority="4">
      <formula>B1="Warning"</formula>
    </cfRule>
    <cfRule type="expression" dxfId="2" priority="5">
      <formula>B1=B4</formula>
    </cfRule>
    <cfRule type="expression" dxfId="3" priority="6">
      <formula>B1&lt;&gt;B4</formula>
    </cfRule>
  </conditionalFormatting>
  <conditionalFormatting sqref="$A16:$XFD16">
    <cfRule type="expression" dxfId="4" priority="2">
      <formula>A$15="Yes"</formula>
    </cfRule>
  </conditionalFormatting>
  <conditionalFormatting sqref="$A18:$XFD18">
    <cfRule type="expression" dxfId="4" priority="1">
      <formula>A$17="Yes"</formula>
    </cfRule>
  </conditionalFormatting>
  <pageMargins left="0.7" right="0.7" top="0.75" bottom="0.75" header="0.3" footer="0.3"/>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2"/>
  <sheetViews>
    <sheetView topLeftCell="A14" workbookViewId="0">
      <selection activeCell="A29" sqref="A29"/>
    </sheetView>
  </sheetViews>
  <sheetFormatPr defaultColWidth="32.8181818181818" defaultRowHeight="14.5"/>
  <cols>
    <col min="1" max="1" width="22.9090909090909" customWidth="1"/>
  </cols>
  <sheetData>
    <row r="1" spans="1:24">
      <c r="A1" t="s">
        <v>0</v>
      </c>
      <c r="B1" t="s">
        <v>3</v>
      </c>
      <c r="D1" t="s">
        <v>2</v>
      </c>
      <c r="E1" t="s">
        <v>2</v>
      </c>
      <c r="F1" t="s">
        <v>2</v>
      </c>
      <c r="G1" t="s">
        <v>2</v>
      </c>
      <c r="H1" t="s">
        <v>97</v>
      </c>
      <c r="I1" t="s">
        <v>97</v>
      </c>
      <c r="J1" t="s">
        <v>97</v>
      </c>
      <c r="K1" t="s">
        <v>97</v>
      </c>
      <c r="L1" t="s">
        <v>97</v>
      </c>
      <c r="M1" t="s">
        <v>97</v>
      </c>
      <c r="N1" t="s">
        <v>97</v>
      </c>
      <c r="O1" t="s">
        <v>97</v>
      </c>
      <c r="P1" t="s">
        <v>97</v>
      </c>
      <c r="Q1" t="s">
        <v>97</v>
      </c>
      <c r="R1" t="s">
        <v>97</v>
      </c>
      <c r="S1" t="s">
        <v>97</v>
      </c>
      <c r="T1" t="s">
        <v>97</v>
      </c>
      <c r="U1" t="s">
        <v>97</v>
      </c>
      <c r="V1" t="s">
        <v>97</v>
      </c>
      <c r="W1" t="s">
        <v>97</v>
      </c>
      <c r="X1" t="s">
        <v>97</v>
      </c>
    </row>
    <row r="2" spans="1:7">
      <c r="A2" t="s">
        <v>4</v>
      </c>
      <c r="C2" t="s">
        <v>2795</v>
      </c>
      <c r="D2" t="s">
        <v>2795</v>
      </c>
      <c r="E2" t="s">
        <v>2795</v>
      </c>
      <c r="F2" t="s">
        <v>2795</v>
      </c>
      <c r="G2" t="s">
        <v>2795</v>
      </c>
    </row>
    <row r="3" ht="51" customHeight="1" spans="1:24">
      <c r="A3" t="s">
        <v>346</v>
      </c>
      <c r="B3" s="21" t="s">
        <v>887</v>
      </c>
      <c r="C3" s="21" t="s">
        <v>2828</v>
      </c>
      <c r="D3" s="21" t="s">
        <v>2829</v>
      </c>
      <c r="E3" s="21" t="s">
        <v>2830</v>
      </c>
      <c r="F3" s="21" t="s">
        <v>2831</v>
      </c>
      <c r="G3" s="21" t="s">
        <v>2832</v>
      </c>
      <c r="H3" s="21" t="s">
        <v>2832</v>
      </c>
      <c r="I3" s="21" t="s">
        <v>2833</v>
      </c>
      <c r="J3" s="21" t="s">
        <v>2834</v>
      </c>
      <c r="K3" s="21" t="s">
        <v>2835</v>
      </c>
      <c r="L3" s="21" t="s">
        <v>2836</v>
      </c>
      <c r="M3" s="21" t="s">
        <v>2837</v>
      </c>
      <c r="N3" s="21" t="s">
        <v>2838</v>
      </c>
      <c r="O3" s="21" t="s">
        <v>2839</v>
      </c>
      <c r="P3" s="21" t="s">
        <v>2840</v>
      </c>
      <c r="Q3" s="21" t="s">
        <v>2841</v>
      </c>
      <c r="R3" s="21" t="s">
        <v>2842</v>
      </c>
      <c r="S3" s="21" t="s">
        <v>2843</v>
      </c>
      <c r="T3" s="21" t="s">
        <v>2809</v>
      </c>
      <c r="U3" s="21" t="s">
        <v>2806</v>
      </c>
      <c r="V3" s="21" t="s">
        <v>2807</v>
      </c>
      <c r="W3" s="21" t="s">
        <v>2867</v>
      </c>
      <c r="X3" s="21" t="s">
        <v>2844</v>
      </c>
    </row>
    <row r="4" spans="1:24">
      <c r="A4" t="s">
        <v>32</v>
      </c>
      <c r="B4" s="21" t="s">
        <v>3</v>
      </c>
      <c r="C4" s="21" t="s">
        <v>2</v>
      </c>
      <c r="D4" s="21" t="s">
        <v>2</v>
      </c>
      <c r="E4" s="21" t="s">
        <v>2</v>
      </c>
      <c r="F4" s="21" t="s">
        <v>2</v>
      </c>
      <c r="G4" s="21" t="s">
        <v>2</v>
      </c>
      <c r="H4" s="21" t="s">
        <v>2</v>
      </c>
      <c r="I4" s="21" t="s">
        <v>3</v>
      </c>
      <c r="J4" s="21" t="s">
        <v>2</v>
      </c>
      <c r="K4" s="21" t="s">
        <v>2</v>
      </c>
      <c r="L4" s="21" t="s">
        <v>2</v>
      </c>
      <c r="M4" s="21" t="s">
        <v>2</v>
      </c>
      <c r="N4" s="21" t="s">
        <v>2</v>
      </c>
      <c r="O4" s="21" t="s">
        <v>2</v>
      </c>
      <c r="P4" s="21" t="s">
        <v>2</v>
      </c>
      <c r="Q4" s="21" t="s">
        <v>2</v>
      </c>
      <c r="R4" s="21" t="s">
        <v>2</v>
      </c>
      <c r="S4" s="21" t="s">
        <v>2</v>
      </c>
      <c r="T4" s="21" t="s">
        <v>2</v>
      </c>
      <c r="U4" s="21" t="s">
        <v>2</v>
      </c>
      <c r="V4" s="21" t="s">
        <v>2</v>
      </c>
      <c r="W4" s="21" t="s">
        <v>2</v>
      </c>
      <c r="X4" s="21" t="s">
        <v>3</v>
      </c>
    </row>
    <row r="5" spans="1:24">
      <c r="A5" t="s">
        <v>33</v>
      </c>
      <c r="B5">
        <f>COUNTIFS($A$9:$A$36,"*$*",B9:B36,"")</f>
        <v>0</v>
      </c>
      <c r="C5">
        <f t="shared" ref="C5:X5" si="0">COUNTIFS($A$9:$A$36,"*$*",C9:C36,"")</f>
        <v>0</v>
      </c>
      <c r="D5">
        <f t="shared" si="0"/>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c r="V5">
        <f t="shared" si="0"/>
        <v>0</v>
      </c>
      <c r="W5">
        <f t="shared" si="0"/>
        <v>1</v>
      </c>
      <c r="X5">
        <f t="shared" si="0"/>
        <v>0</v>
      </c>
    </row>
    <row r="8" s="17" customFormat="1" spans="1:1">
      <c r="A8" s="22" t="s">
        <v>452</v>
      </c>
    </row>
    <row r="9" ht="29" spans="1:24">
      <c r="A9" s="23" t="s">
        <v>2845</v>
      </c>
      <c r="B9" s="21" t="s">
        <v>2811</v>
      </c>
      <c r="C9" s="21" t="s">
        <v>2846</v>
      </c>
      <c r="D9" s="21" t="s">
        <v>2847</v>
      </c>
      <c r="E9" s="21" t="s">
        <v>2848</v>
      </c>
      <c r="F9" s="21" t="s">
        <v>2849</v>
      </c>
      <c r="G9" s="21" t="s">
        <v>2811</v>
      </c>
      <c r="H9" s="21" t="s">
        <v>2847</v>
      </c>
      <c r="I9" s="21" t="s">
        <v>2850</v>
      </c>
      <c r="J9" s="21" t="s">
        <v>2851</v>
      </c>
      <c r="K9" s="21" t="s">
        <v>2852</v>
      </c>
      <c r="L9" s="21" t="s">
        <v>2853</v>
      </c>
      <c r="M9" s="21" t="s">
        <v>2854</v>
      </c>
      <c r="N9" s="21" t="s">
        <v>2847</v>
      </c>
      <c r="O9" s="21" t="s">
        <v>2847</v>
      </c>
      <c r="P9" s="21" t="s">
        <v>2847</v>
      </c>
      <c r="Q9" s="21" t="s">
        <v>2847</v>
      </c>
      <c r="R9" s="21" t="s">
        <v>2847</v>
      </c>
      <c r="S9" s="11" t="s">
        <v>455</v>
      </c>
      <c r="T9" s="11" t="s">
        <v>525</v>
      </c>
      <c r="U9" s="21" t="s">
        <v>2811</v>
      </c>
      <c r="V9" s="21" t="s">
        <v>2811</v>
      </c>
      <c r="W9" s="21" t="s">
        <v>2811</v>
      </c>
      <c r="X9" s="21" t="s">
        <v>2811</v>
      </c>
    </row>
    <row r="10" ht="29" spans="1:24">
      <c r="A10" s="23" t="s">
        <v>2855</v>
      </c>
      <c r="B10" s="21" t="s">
        <v>2860</v>
      </c>
      <c r="C10" s="21" t="s">
        <v>2856</v>
      </c>
      <c r="D10" s="21" t="s">
        <v>2847</v>
      </c>
      <c r="E10" s="21" t="s">
        <v>2857</v>
      </c>
      <c r="F10" s="21" t="s">
        <v>2858</v>
      </c>
      <c r="G10" s="21" t="s">
        <v>2859</v>
      </c>
      <c r="H10" s="21" t="s">
        <v>2860</v>
      </c>
      <c r="I10" s="21" t="s">
        <v>2859</v>
      </c>
      <c r="J10" s="21" t="s">
        <v>2859</v>
      </c>
      <c r="K10" s="21" t="s">
        <v>2859</v>
      </c>
      <c r="L10" s="21" t="s">
        <v>2859</v>
      </c>
      <c r="M10" s="21" t="s">
        <v>2859</v>
      </c>
      <c r="N10" s="21" t="s">
        <v>2861</v>
      </c>
      <c r="O10" s="21" t="s">
        <v>2862</v>
      </c>
      <c r="P10" s="21" t="s">
        <v>2863</v>
      </c>
      <c r="Q10" s="21" t="s">
        <v>2864</v>
      </c>
      <c r="R10" s="21" t="s">
        <v>2865</v>
      </c>
      <c r="S10" s="11" t="s">
        <v>455</v>
      </c>
      <c r="T10" s="11" t="s">
        <v>525</v>
      </c>
      <c r="U10" s="21" t="s">
        <v>2860</v>
      </c>
      <c r="V10" s="21" t="s">
        <v>2860</v>
      </c>
      <c r="W10" s="21" t="s">
        <v>2860</v>
      </c>
      <c r="X10" s="21" t="s">
        <v>2860</v>
      </c>
    </row>
    <row r="11" spans="1:24">
      <c r="A11" s="24" t="s">
        <v>2868</v>
      </c>
      <c r="B11" s="126" t="s">
        <v>2869</v>
      </c>
      <c r="C11" s="25">
        <v>123</v>
      </c>
      <c r="D11" s="25">
        <v>123</v>
      </c>
      <c r="E11" s="25">
        <v>123</v>
      </c>
      <c r="F11" s="25">
        <v>123</v>
      </c>
      <c r="G11" s="25">
        <v>123</v>
      </c>
      <c r="H11" s="25">
        <v>123</v>
      </c>
      <c r="I11" s="25">
        <v>123</v>
      </c>
      <c r="J11" s="25">
        <v>123</v>
      </c>
      <c r="K11" s="25">
        <v>123</v>
      </c>
      <c r="L11" s="25">
        <v>123</v>
      </c>
      <c r="M11" s="25">
        <v>123</v>
      </c>
      <c r="N11" s="25">
        <v>123</v>
      </c>
      <c r="O11" s="25">
        <v>123</v>
      </c>
      <c r="P11" s="25">
        <v>123</v>
      </c>
      <c r="Q11" s="25">
        <v>123</v>
      </c>
      <c r="R11" s="25">
        <v>123</v>
      </c>
      <c r="S11" s="25">
        <v>123</v>
      </c>
      <c r="T11" s="25">
        <v>123</v>
      </c>
      <c r="U11" s="25">
        <v>123</v>
      </c>
      <c r="V11" s="25">
        <v>123</v>
      </c>
      <c r="W11" s="25"/>
      <c r="X11" s="25">
        <v>123</v>
      </c>
    </row>
    <row r="12" spans="1:24">
      <c r="A12" t="s">
        <v>1257</v>
      </c>
      <c r="B12" s="26" t="s">
        <v>2870</v>
      </c>
      <c r="D12" s="26"/>
      <c r="E12" s="26"/>
      <c r="F12" s="26"/>
      <c r="G12" s="26"/>
      <c r="H12" s="26"/>
      <c r="I12" s="26"/>
      <c r="J12" s="26"/>
      <c r="K12" s="26"/>
      <c r="L12" s="26"/>
      <c r="M12" s="26"/>
      <c r="N12" s="26"/>
      <c r="O12" s="26"/>
      <c r="P12" s="26"/>
      <c r="Q12" s="26"/>
      <c r="R12" s="26"/>
      <c r="S12" s="26"/>
      <c r="T12" s="26"/>
      <c r="U12" s="26"/>
      <c r="V12" s="26"/>
      <c r="W12" s="26"/>
      <c r="X12" s="26"/>
    </row>
    <row r="13" spans="1:24">
      <c r="A13" t="s">
        <v>530</v>
      </c>
      <c r="B13" s="24" t="s">
        <v>1928</v>
      </c>
      <c r="C13" s="24" t="s">
        <v>1928</v>
      </c>
      <c r="D13" s="24" t="s">
        <v>1928</v>
      </c>
      <c r="E13" s="24" t="s">
        <v>1928</v>
      </c>
      <c r="F13" s="24" t="s">
        <v>1928</v>
      </c>
      <c r="G13" s="24" t="s">
        <v>1928</v>
      </c>
      <c r="H13" s="24" t="s">
        <v>1928</v>
      </c>
      <c r="I13" s="24" t="s">
        <v>1928</v>
      </c>
      <c r="J13" s="24" t="s">
        <v>1928</v>
      </c>
      <c r="K13" s="24" t="s">
        <v>1928</v>
      </c>
      <c r="L13" s="24" t="s">
        <v>1928</v>
      </c>
      <c r="M13" s="24" t="s">
        <v>1928</v>
      </c>
      <c r="N13" s="24" t="s">
        <v>1928</v>
      </c>
      <c r="O13" s="24" t="s">
        <v>1928</v>
      </c>
      <c r="P13" s="24" t="s">
        <v>1928</v>
      </c>
      <c r="Q13" s="24" t="s">
        <v>1928</v>
      </c>
      <c r="R13" s="24" t="s">
        <v>1928</v>
      </c>
      <c r="S13" s="24" t="s">
        <v>1928</v>
      </c>
      <c r="T13" s="24" t="s">
        <v>1928</v>
      </c>
      <c r="U13" s="24" t="s">
        <v>1928</v>
      </c>
      <c r="V13" s="24" t="s">
        <v>1928</v>
      </c>
      <c r="W13" s="24" t="s">
        <v>1928</v>
      </c>
      <c r="X13" s="24" t="s">
        <v>1928</v>
      </c>
    </row>
    <row r="14" spans="1:24">
      <c r="A14" t="s">
        <v>531</v>
      </c>
      <c r="B14" s="24" t="s">
        <v>278</v>
      </c>
      <c r="C14" s="24" t="s">
        <v>278</v>
      </c>
      <c r="D14" s="24" t="s">
        <v>278</v>
      </c>
      <c r="E14" s="24" t="s">
        <v>278</v>
      </c>
      <c r="F14" s="24" t="s">
        <v>278</v>
      </c>
      <c r="G14" s="24" t="s">
        <v>278</v>
      </c>
      <c r="H14" s="24" t="s">
        <v>278</v>
      </c>
      <c r="I14" s="24" t="s">
        <v>278</v>
      </c>
      <c r="J14" s="24" t="s">
        <v>278</v>
      </c>
      <c r="K14" s="24" t="s">
        <v>278</v>
      </c>
      <c r="L14" s="24" t="s">
        <v>278</v>
      </c>
      <c r="M14" s="24" t="s">
        <v>278</v>
      </c>
      <c r="N14" s="24" t="s">
        <v>278</v>
      </c>
      <c r="O14" s="24" t="s">
        <v>278</v>
      </c>
      <c r="P14" s="24" t="s">
        <v>278</v>
      </c>
      <c r="Q14" s="24" t="s">
        <v>278</v>
      </c>
      <c r="R14" s="24" t="s">
        <v>278</v>
      </c>
      <c r="S14" s="24" t="s">
        <v>278</v>
      </c>
      <c r="T14" s="24" t="s">
        <v>278</v>
      </c>
      <c r="U14" s="24" t="s">
        <v>278</v>
      </c>
      <c r="V14" s="24" t="s">
        <v>278</v>
      </c>
      <c r="W14" s="24" t="s">
        <v>278</v>
      </c>
      <c r="X14" s="24" t="s">
        <v>278</v>
      </c>
    </row>
    <row r="15" s="17" customFormat="1" spans="1:1">
      <c r="A15" s="22" t="s">
        <v>532</v>
      </c>
    </row>
    <row r="16" spans="1:24">
      <c r="A16" t="s">
        <v>533</v>
      </c>
      <c r="B16" t="s">
        <v>66</v>
      </c>
      <c r="C16" t="s">
        <v>65</v>
      </c>
      <c r="D16" t="s">
        <v>65</v>
      </c>
      <c r="E16" t="s">
        <v>65</v>
      </c>
      <c r="F16" t="s">
        <v>65</v>
      </c>
      <c r="G16" t="s">
        <v>65</v>
      </c>
      <c r="H16" t="s">
        <v>65</v>
      </c>
      <c r="I16" t="s">
        <v>65</v>
      </c>
      <c r="J16" t="s">
        <v>65</v>
      </c>
      <c r="K16" t="s">
        <v>65</v>
      </c>
      <c r="L16" t="s">
        <v>65</v>
      </c>
      <c r="M16" t="s">
        <v>65</v>
      </c>
      <c r="N16" t="s">
        <v>65</v>
      </c>
      <c r="O16" t="s">
        <v>65</v>
      </c>
      <c r="P16" t="s">
        <v>65</v>
      </c>
      <c r="Q16" t="s">
        <v>65</v>
      </c>
      <c r="R16" t="s">
        <v>65</v>
      </c>
      <c r="S16" t="s">
        <v>65</v>
      </c>
      <c r="T16" t="s">
        <v>65</v>
      </c>
      <c r="U16" t="s">
        <v>66</v>
      </c>
      <c r="V16" t="s">
        <v>65</v>
      </c>
      <c r="W16" t="s">
        <v>65</v>
      </c>
      <c r="X16" t="s">
        <v>65</v>
      </c>
    </row>
    <row r="17" spans="1:24">
      <c r="A17" t="s">
        <v>534</v>
      </c>
      <c r="B17" t="s">
        <v>535</v>
      </c>
      <c r="C17" t="s">
        <v>537</v>
      </c>
      <c r="D17" t="s">
        <v>537</v>
      </c>
      <c r="E17" t="s">
        <v>537</v>
      </c>
      <c r="F17" t="s">
        <v>537</v>
      </c>
      <c r="G17" t="s">
        <v>537</v>
      </c>
      <c r="H17" t="s">
        <v>537</v>
      </c>
      <c r="I17" t="s">
        <v>537</v>
      </c>
      <c r="J17" t="s">
        <v>537</v>
      </c>
      <c r="K17" t="s">
        <v>537</v>
      </c>
      <c r="L17" t="s">
        <v>537</v>
      </c>
      <c r="M17" t="s">
        <v>537</v>
      </c>
      <c r="N17" t="s">
        <v>537</v>
      </c>
      <c r="O17" t="s">
        <v>537</v>
      </c>
      <c r="P17" t="s">
        <v>537</v>
      </c>
      <c r="Q17" t="s">
        <v>537</v>
      </c>
      <c r="R17" t="s">
        <v>537</v>
      </c>
      <c r="S17" t="s">
        <v>537</v>
      </c>
      <c r="T17" t="s">
        <v>537</v>
      </c>
      <c r="U17" t="s">
        <v>537</v>
      </c>
      <c r="V17" t="s">
        <v>537</v>
      </c>
      <c r="W17" t="s">
        <v>537</v>
      </c>
      <c r="X17" t="s">
        <v>537</v>
      </c>
    </row>
    <row r="18" spans="1:24">
      <c r="A18" t="s">
        <v>538</v>
      </c>
      <c r="B18" t="s">
        <v>66</v>
      </c>
      <c r="C18" t="s">
        <v>65</v>
      </c>
      <c r="D18" t="s">
        <v>65</v>
      </c>
      <c r="E18" t="s">
        <v>65</v>
      </c>
      <c r="F18" t="s">
        <v>65</v>
      </c>
      <c r="G18" t="s">
        <v>65</v>
      </c>
      <c r="H18" t="s">
        <v>65</v>
      </c>
      <c r="I18" t="s">
        <v>65</v>
      </c>
      <c r="J18" t="s">
        <v>65</v>
      </c>
      <c r="K18" t="s">
        <v>65</v>
      </c>
      <c r="L18" t="s">
        <v>65</v>
      </c>
      <c r="M18" t="s">
        <v>65</v>
      </c>
      <c r="N18" t="s">
        <v>65</v>
      </c>
      <c r="O18" t="s">
        <v>65</v>
      </c>
      <c r="P18" t="s">
        <v>65</v>
      </c>
      <c r="Q18" t="s">
        <v>65</v>
      </c>
      <c r="R18" t="s">
        <v>65</v>
      </c>
      <c r="S18" t="s">
        <v>65</v>
      </c>
      <c r="T18" t="s">
        <v>65</v>
      </c>
      <c r="U18" t="s">
        <v>65</v>
      </c>
      <c r="V18" t="s">
        <v>66</v>
      </c>
      <c r="W18" t="s">
        <v>66</v>
      </c>
      <c r="X18" t="s">
        <v>65</v>
      </c>
    </row>
    <row r="19" spans="1:24">
      <c r="A19" t="s">
        <v>539</v>
      </c>
      <c r="B19">
        <v>123</v>
      </c>
      <c r="C19" t="s">
        <v>773</v>
      </c>
      <c r="D19" t="s">
        <v>773</v>
      </c>
      <c r="E19" t="s">
        <v>773</v>
      </c>
      <c r="F19" t="s">
        <v>773</v>
      </c>
      <c r="G19" t="s">
        <v>773</v>
      </c>
      <c r="H19" t="s">
        <v>773</v>
      </c>
      <c r="I19" t="s">
        <v>773</v>
      </c>
      <c r="J19" t="s">
        <v>773</v>
      </c>
      <c r="K19" t="s">
        <v>773</v>
      </c>
      <c r="L19" t="s">
        <v>773</v>
      </c>
      <c r="M19" t="s">
        <v>773</v>
      </c>
      <c r="N19" t="s">
        <v>773</v>
      </c>
      <c r="O19" t="s">
        <v>773</v>
      </c>
      <c r="P19" t="s">
        <v>773</v>
      </c>
      <c r="Q19" t="s">
        <v>773</v>
      </c>
      <c r="R19" t="s">
        <v>773</v>
      </c>
      <c r="S19" t="s">
        <v>773</v>
      </c>
      <c r="T19" t="s">
        <v>773</v>
      </c>
      <c r="U19" t="s">
        <v>773</v>
      </c>
      <c r="V19" t="s">
        <v>773</v>
      </c>
      <c r="W19" t="s">
        <v>773</v>
      </c>
      <c r="X19" t="s">
        <v>773</v>
      </c>
    </row>
    <row r="20" s="17" customFormat="1" spans="1:1">
      <c r="A20" s="22" t="s">
        <v>540</v>
      </c>
    </row>
    <row r="21" spans="1:24">
      <c r="A21" s="23" t="s">
        <v>1259</v>
      </c>
      <c r="X21" s="24" t="s">
        <v>2824</v>
      </c>
    </row>
    <row r="22" spans="1:24">
      <c r="A22" t="s">
        <v>1256</v>
      </c>
      <c r="X22" s="24" t="s">
        <v>1853</v>
      </c>
    </row>
    <row r="23" spans="1:24">
      <c r="A23" t="s">
        <v>1252</v>
      </c>
      <c r="X23" t="s">
        <v>547</v>
      </c>
    </row>
    <row r="24" spans="1:24">
      <c r="A24" t="s">
        <v>1253</v>
      </c>
      <c r="X24" t="s">
        <v>549</v>
      </c>
    </row>
    <row r="25" spans="1:24">
      <c r="A25" s="24" t="s">
        <v>550</v>
      </c>
      <c r="X25" s="24" t="s">
        <v>2825</v>
      </c>
    </row>
    <row r="26" s="17" customFormat="1" spans="1:1">
      <c r="A26" s="22" t="s">
        <v>554</v>
      </c>
    </row>
    <row r="27" spans="1:24">
      <c r="A27" t="s">
        <v>555</v>
      </c>
      <c r="B27" t="s">
        <v>131</v>
      </c>
      <c r="C27" t="s">
        <v>131</v>
      </c>
      <c r="D27" t="s">
        <v>131</v>
      </c>
      <c r="E27" t="s">
        <v>131</v>
      </c>
      <c r="F27" t="s">
        <v>131</v>
      </c>
      <c r="G27" t="s">
        <v>131</v>
      </c>
      <c r="H27" t="s">
        <v>131</v>
      </c>
      <c r="I27" t="s">
        <v>131</v>
      </c>
      <c r="J27" t="s">
        <v>131</v>
      </c>
      <c r="K27" t="s">
        <v>131</v>
      </c>
      <c r="L27" t="s">
        <v>131</v>
      </c>
      <c r="M27" t="s">
        <v>131</v>
      </c>
      <c r="N27" t="s">
        <v>131</v>
      </c>
      <c r="O27" t="s">
        <v>131</v>
      </c>
      <c r="P27" t="s">
        <v>131</v>
      </c>
      <c r="Q27" t="s">
        <v>131</v>
      </c>
      <c r="R27" t="s">
        <v>131</v>
      </c>
      <c r="S27" t="s">
        <v>131</v>
      </c>
      <c r="T27" t="s">
        <v>131</v>
      </c>
      <c r="U27" t="s">
        <v>131</v>
      </c>
      <c r="V27" t="s">
        <v>131</v>
      </c>
      <c r="W27" t="s">
        <v>131</v>
      </c>
      <c r="X27" t="s">
        <v>131</v>
      </c>
    </row>
    <row r="28" spans="1:24">
      <c r="A28" t="s">
        <v>556</v>
      </c>
      <c r="B28" t="s">
        <v>54</v>
      </c>
      <c r="C28" t="s">
        <v>54</v>
      </c>
      <c r="D28" t="s">
        <v>54</v>
      </c>
      <c r="E28" t="s">
        <v>54</v>
      </c>
      <c r="F28" t="s">
        <v>54</v>
      </c>
      <c r="G28" t="s">
        <v>54</v>
      </c>
      <c r="H28" t="s">
        <v>54</v>
      </c>
      <c r="I28" t="s">
        <v>54</v>
      </c>
      <c r="J28" t="s">
        <v>54</v>
      </c>
      <c r="K28" t="s">
        <v>54</v>
      </c>
      <c r="L28" t="s">
        <v>54</v>
      </c>
      <c r="M28" t="s">
        <v>54</v>
      </c>
      <c r="N28" t="s">
        <v>54</v>
      </c>
      <c r="O28" t="s">
        <v>54</v>
      </c>
      <c r="P28" t="s">
        <v>54</v>
      </c>
      <c r="Q28" t="s">
        <v>54</v>
      </c>
      <c r="R28" t="s">
        <v>54</v>
      </c>
      <c r="S28" t="s">
        <v>54</v>
      </c>
      <c r="T28" t="s">
        <v>54</v>
      </c>
      <c r="U28" t="s">
        <v>54</v>
      </c>
      <c r="V28" t="s">
        <v>54</v>
      </c>
      <c r="W28" t="s">
        <v>54</v>
      </c>
      <c r="X28" t="s">
        <v>54</v>
      </c>
    </row>
    <row r="29" customFormat="1" spans="1:1">
      <c r="A29" t="s">
        <v>75</v>
      </c>
    </row>
    <row r="30" s="17" customFormat="1" spans="1:1">
      <c r="A30" s="22" t="s">
        <v>557</v>
      </c>
    </row>
    <row r="31" spans="1:1">
      <c r="A31" t="s">
        <v>601</v>
      </c>
    </row>
    <row r="32" spans="1:1">
      <c r="A32" t="s">
        <v>2826</v>
      </c>
    </row>
  </sheetData>
  <conditionalFormatting sqref="B1">
    <cfRule type="expression" dxfId="0" priority="3">
      <formula>OR(B$1="",B$1="Unexecuted")</formula>
    </cfRule>
    <cfRule type="expression" dxfId="1" priority="4">
      <formula>B1="Warning"</formula>
    </cfRule>
    <cfRule type="expression" dxfId="2" priority="5">
      <formula>B1=B4</formula>
    </cfRule>
    <cfRule type="expression" dxfId="3" priority="6">
      <formula>B1&lt;&gt;B4</formula>
    </cfRule>
  </conditionalFormatting>
  <conditionalFormatting sqref="C1:X1">
    <cfRule type="expression" dxfId="0" priority="7">
      <formula>OR(C$1="",C$1="Unexecuted")</formula>
    </cfRule>
    <cfRule type="expression" dxfId="1" priority="8">
      <formula>C1="Warning"</formula>
    </cfRule>
    <cfRule type="expression" dxfId="2" priority="9">
      <formula>C1=C4</formula>
    </cfRule>
    <cfRule type="expression" dxfId="3" priority="10">
      <formula>C1&lt;&gt;C4</formula>
    </cfRule>
  </conditionalFormatting>
  <conditionalFormatting sqref="$A17:$XFD17">
    <cfRule type="expression" dxfId="4" priority="2">
      <formula>A$16="Yes"</formula>
    </cfRule>
  </conditionalFormatting>
  <conditionalFormatting sqref="$A19:$XFD19">
    <cfRule type="expression" dxfId="4" priority="1">
      <formula>A$18="Yes"</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40"/>
  <sheetViews>
    <sheetView tabSelected="1" topLeftCell="A37" workbookViewId="0">
      <pane xSplit="1" topLeftCell="B1" activePane="topRight" state="frozen"/>
      <selection/>
      <selection pane="topRight" activeCell="C40" sqref="C40"/>
    </sheetView>
  </sheetViews>
  <sheetFormatPr defaultColWidth="8.72727272727273" defaultRowHeight="14.5"/>
  <cols>
    <col min="1" max="1" width="26.1818181818182" customWidth="1"/>
    <col min="2" max="2" width="26.1818181818182" style="105" customWidth="1"/>
    <col min="3" max="3" width="39.6363636363636" customWidth="1"/>
    <col min="4" max="12" width="26.1818181818182" customWidth="1"/>
    <col min="13" max="13" width="26.1818181818182" style="2" customWidth="1"/>
    <col min="14" max="24" width="26.1818181818182" customWidth="1"/>
    <col min="25" max="25" width="23.4545454545455" customWidth="1"/>
    <col min="26" max="26" width="23" customWidth="1"/>
    <col min="27" max="28" width="27.8181818181818" customWidth="1"/>
    <col min="29" max="29" width="23.8181818181818" customWidth="1"/>
    <col min="30" max="30" width="42.7272727272727" customWidth="1"/>
    <col min="31" max="31" width="40.5454545454545" customWidth="1"/>
    <col min="32" max="32" width="29.1818181818182" customWidth="1"/>
    <col min="33" max="33" width="40.5454545454545" customWidth="1"/>
    <col min="34" max="34" width="31.8181818181818" customWidth="1"/>
    <col min="35" max="43" width="18.8181818181818" customWidth="1"/>
  </cols>
  <sheetData>
    <row r="1" spans="1:43">
      <c r="A1" t="s">
        <v>0</v>
      </c>
      <c r="B1" s="61" t="s">
        <v>212</v>
      </c>
      <c r="C1" t="s">
        <v>213</v>
      </c>
      <c r="D1" t="s">
        <v>213</v>
      </c>
      <c r="E1" t="s">
        <v>213</v>
      </c>
      <c r="F1" t="s">
        <v>213</v>
      </c>
      <c r="G1" t="s">
        <v>213</v>
      </c>
      <c r="H1" t="s">
        <v>213</v>
      </c>
      <c r="I1" t="s">
        <v>213</v>
      </c>
      <c r="J1" t="s">
        <v>213</v>
      </c>
      <c r="K1" t="s">
        <v>213</v>
      </c>
      <c r="L1" t="s">
        <v>213</v>
      </c>
      <c r="N1" s="24" t="s">
        <v>214</v>
      </c>
      <c r="O1" s="24" t="s">
        <v>215</v>
      </c>
      <c r="P1" s="24" t="s">
        <v>214</v>
      </c>
      <c r="Q1" s="24" t="s">
        <v>214</v>
      </c>
      <c r="R1" s="24" t="s">
        <v>214</v>
      </c>
      <c r="S1" s="24" t="s">
        <v>214</v>
      </c>
      <c r="T1" s="24" t="s">
        <v>215</v>
      </c>
      <c r="U1" s="24" t="s">
        <v>214</v>
      </c>
      <c r="V1" s="24" t="s">
        <v>214</v>
      </c>
      <c r="W1" s="24" t="s">
        <v>214</v>
      </c>
      <c r="X1" s="24" t="s">
        <v>214</v>
      </c>
      <c r="Y1" s="24" t="s">
        <v>3</v>
      </c>
      <c r="Z1" s="24" t="s">
        <v>2</v>
      </c>
      <c r="AA1" s="24" t="s">
        <v>2</v>
      </c>
      <c r="AB1" s="24" t="s">
        <v>2</v>
      </c>
      <c r="AC1" s="24" t="s">
        <v>2</v>
      </c>
      <c r="AD1" s="24" t="s">
        <v>2</v>
      </c>
      <c r="AE1" s="24" t="s">
        <v>2</v>
      </c>
      <c r="AF1" s="24" t="s">
        <v>3</v>
      </c>
      <c r="AG1" t="s">
        <v>2</v>
      </c>
      <c r="AH1" s="24" t="s">
        <v>215</v>
      </c>
      <c r="AI1" t="s">
        <v>3</v>
      </c>
      <c r="AJ1" t="s">
        <v>3</v>
      </c>
      <c r="AK1" t="s">
        <v>2</v>
      </c>
      <c r="AL1" t="s">
        <v>3</v>
      </c>
      <c r="AM1" s="24" t="s">
        <v>215</v>
      </c>
      <c r="AN1" t="s">
        <v>100</v>
      </c>
      <c r="AO1" t="s">
        <v>3</v>
      </c>
      <c r="AP1" t="s">
        <v>3</v>
      </c>
      <c r="AQ1" t="s">
        <v>3</v>
      </c>
    </row>
    <row r="2" spans="1:43">
      <c r="A2" t="s">
        <v>4</v>
      </c>
      <c r="B2" s="61"/>
      <c r="Y2" t="s">
        <v>216</v>
      </c>
      <c r="Z2" t="s">
        <v>217</v>
      </c>
      <c r="AA2" t="s">
        <v>218</v>
      </c>
      <c r="AB2" t="s">
        <v>6</v>
      </c>
      <c r="AC2" t="s">
        <v>219</v>
      </c>
      <c r="AD2" t="s">
        <v>219</v>
      </c>
      <c r="AE2" t="s">
        <v>219</v>
      </c>
      <c r="AF2" t="s">
        <v>216</v>
      </c>
      <c r="AG2" t="s">
        <v>103</v>
      </c>
      <c r="AI2" t="s">
        <v>216</v>
      </c>
      <c r="AJ2" t="s">
        <v>216</v>
      </c>
      <c r="AK2" t="s">
        <v>220</v>
      </c>
      <c r="AL2" t="s">
        <v>216</v>
      </c>
      <c r="AN2" t="s">
        <v>103</v>
      </c>
      <c r="AO2" t="s">
        <v>216</v>
      </c>
      <c r="AP2" t="s">
        <v>216</v>
      </c>
      <c r="AQ2" t="s">
        <v>216</v>
      </c>
    </row>
    <row r="3" ht="58" spans="1:43">
      <c r="A3" t="s">
        <v>10</v>
      </c>
      <c r="B3" s="61" t="s">
        <v>107</v>
      </c>
      <c r="C3" s="21" t="s">
        <v>221</v>
      </c>
      <c r="D3" s="21" t="s">
        <v>222</v>
      </c>
      <c r="E3" s="21" t="s">
        <v>223</v>
      </c>
      <c r="F3" s="21" t="s">
        <v>224</v>
      </c>
      <c r="G3" s="21" t="s">
        <v>225</v>
      </c>
      <c r="H3" s="21" t="s">
        <v>222</v>
      </c>
      <c r="I3" s="21" t="s">
        <v>226</v>
      </c>
      <c r="J3" s="21" t="s">
        <v>227</v>
      </c>
      <c r="K3" s="21" t="s">
        <v>228</v>
      </c>
      <c r="L3" s="21" t="s">
        <v>229</v>
      </c>
      <c r="M3" s="104"/>
      <c r="N3" s="21" t="s">
        <v>221</v>
      </c>
      <c r="O3" s="21" t="s">
        <v>230</v>
      </c>
      <c r="P3" s="21" t="s">
        <v>222</v>
      </c>
      <c r="Q3" s="21" t="s">
        <v>224</v>
      </c>
      <c r="R3" s="21" t="s">
        <v>225</v>
      </c>
      <c r="S3" s="21" t="s">
        <v>231</v>
      </c>
      <c r="T3" s="21" t="s">
        <v>232</v>
      </c>
      <c r="U3" s="21" t="s">
        <v>226</v>
      </c>
      <c r="V3" s="21" t="s">
        <v>227</v>
      </c>
      <c r="W3" s="21" t="s">
        <v>233</v>
      </c>
      <c r="X3" s="21" t="s">
        <v>234</v>
      </c>
      <c r="Y3" t="s">
        <v>235</v>
      </c>
      <c r="Z3" s="11" t="s">
        <v>236</v>
      </c>
      <c r="AA3" s="11" t="s">
        <v>237</v>
      </c>
      <c r="AB3" s="11" t="s">
        <v>238</v>
      </c>
      <c r="AC3" s="11" t="s">
        <v>239</v>
      </c>
      <c r="AD3" s="11" t="s">
        <v>240</v>
      </c>
      <c r="AE3" s="11" t="s">
        <v>241</v>
      </c>
      <c r="AF3" s="11" t="s">
        <v>242</v>
      </c>
      <c r="AG3" s="21" t="s">
        <v>221</v>
      </c>
      <c r="AH3" s="21" t="s">
        <v>230</v>
      </c>
      <c r="AI3" s="21" t="s">
        <v>222</v>
      </c>
      <c r="AJ3" s="21" t="s">
        <v>224</v>
      </c>
      <c r="AK3" s="21" t="s">
        <v>225</v>
      </c>
      <c r="AL3" s="21" t="s">
        <v>231</v>
      </c>
      <c r="AM3" s="21" t="s">
        <v>232</v>
      </c>
      <c r="AN3" s="21" t="s">
        <v>226</v>
      </c>
      <c r="AO3" s="21" t="s">
        <v>227</v>
      </c>
      <c r="AP3" s="21" t="s">
        <v>233</v>
      </c>
      <c r="AQ3" s="21" t="s">
        <v>234</v>
      </c>
    </row>
    <row r="4" spans="1:43">
      <c r="A4" s="24" t="s">
        <v>32</v>
      </c>
      <c r="B4" s="103"/>
      <c r="C4" s="24" t="s">
        <v>2</v>
      </c>
      <c r="D4" s="24" t="s">
        <v>3</v>
      </c>
      <c r="E4" s="24" t="s">
        <v>3</v>
      </c>
      <c r="F4" s="24" t="s">
        <v>3</v>
      </c>
      <c r="G4" s="24" t="s">
        <v>2</v>
      </c>
      <c r="H4" s="24" t="s">
        <v>3</v>
      </c>
      <c r="I4" s="24" t="s">
        <v>2</v>
      </c>
      <c r="J4" s="24" t="s">
        <v>3</v>
      </c>
      <c r="K4" s="24" t="s">
        <v>2</v>
      </c>
      <c r="L4" s="24" t="s">
        <v>3</v>
      </c>
      <c r="M4" s="111"/>
      <c r="N4" s="24" t="s">
        <v>2</v>
      </c>
      <c r="O4" s="24" t="s">
        <v>2</v>
      </c>
      <c r="P4" s="24" t="s">
        <v>3</v>
      </c>
      <c r="Q4" s="24" t="s">
        <v>3</v>
      </c>
      <c r="R4" s="24" t="s">
        <v>2</v>
      </c>
      <c r="S4" s="24" t="s">
        <v>3</v>
      </c>
      <c r="T4" s="24" t="s">
        <v>3</v>
      </c>
      <c r="U4" s="24" t="s">
        <v>2</v>
      </c>
      <c r="V4" s="24" t="s">
        <v>3</v>
      </c>
      <c r="W4" s="24" t="s">
        <v>3</v>
      </c>
      <c r="X4" s="24" t="s">
        <v>3</v>
      </c>
      <c r="Y4" s="24" t="s">
        <v>3</v>
      </c>
      <c r="Z4" s="21" t="s">
        <v>2</v>
      </c>
      <c r="AA4" s="21" t="s">
        <v>2</v>
      </c>
      <c r="AB4" s="21" t="s">
        <v>2</v>
      </c>
      <c r="AC4" s="21" t="s">
        <v>2</v>
      </c>
      <c r="AD4" s="21" t="s">
        <v>2</v>
      </c>
      <c r="AE4" s="21" t="s">
        <v>2</v>
      </c>
      <c r="AF4" s="21" t="s">
        <v>3</v>
      </c>
      <c r="AG4" s="24" t="s">
        <v>2</v>
      </c>
      <c r="AH4" s="24" t="s">
        <v>2</v>
      </c>
      <c r="AI4" s="24" t="s">
        <v>3</v>
      </c>
      <c r="AJ4" s="24" t="s">
        <v>3</v>
      </c>
      <c r="AK4" s="24" t="s">
        <v>2</v>
      </c>
      <c r="AL4" s="24" t="s">
        <v>3</v>
      </c>
      <c r="AM4" s="24" t="s">
        <v>3</v>
      </c>
      <c r="AN4" s="24" t="s">
        <v>2</v>
      </c>
      <c r="AO4" s="24" t="s">
        <v>3</v>
      </c>
      <c r="AP4" s="24" t="s">
        <v>3</v>
      </c>
      <c r="AQ4" s="24" t="s">
        <v>3</v>
      </c>
    </row>
    <row r="5" spans="1:43">
      <c r="A5" t="s">
        <v>33</v>
      </c>
      <c r="B5" s="61"/>
      <c r="C5">
        <f>IF(C8="Add",COUNTIFS($A$10:$A$13,"*$*",C10:C13,""),IF(C8="Edit",COUNTIFS($A$10:$A$11,"*$*",C10:C11,""),IF(C8="Edit",COUNTIFS($A$14:$A$15,"*$*",C14:C15,""),IF(C8="",COUNTIFS($A$10:$A$11,"*$*",C10:C11,""),0))))</f>
        <v>1</v>
      </c>
      <c r="D5">
        <f t="shared" ref="D5:L5" si="0">IF(D8="Add",COUNTIFS($A$10:$A$13,"*$*",D10:D13,""),IF(D8="Edit",COUNTIFS($A$10:$A$11,"*$*",D10:D11,""),IF(D8="Edit",COUNTIFS($A$14:$A$15,"*$*",D14:D15,""),IF(D8="",COUNTIFS($A$10:$A$11,"*$*",D10:D11,""),0))))</f>
        <v>0</v>
      </c>
      <c r="E5">
        <f t="shared" si="0"/>
        <v>0</v>
      </c>
      <c r="F5">
        <f t="shared" si="0"/>
        <v>0</v>
      </c>
      <c r="G5">
        <f t="shared" si="0"/>
        <v>0</v>
      </c>
      <c r="H5">
        <f t="shared" si="0"/>
        <v>0</v>
      </c>
      <c r="I5">
        <f t="shared" si="0"/>
        <v>0</v>
      </c>
      <c r="J5">
        <f t="shared" si="0"/>
        <v>0</v>
      </c>
      <c r="K5">
        <f t="shared" si="0"/>
        <v>0</v>
      </c>
      <c r="L5">
        <f t="shared" si="0"/>
        <v>0</v>
      </c>
      <c r="N5">
        <f t="shared" ref="N5:X5" si="1">COUNTIFS($A$10:$A$22,"*$*",N10:N22,"")</f>
        <v>3</v>
      </c>
      <c r="O5">
        <f t="shared" si="1"/>
        <v>4</v>
      </c>
      <c r="P5">
        <f t="shared" si="1"/>
        <v>0</v>
      </c>
      <c r="Q5">
        <f t="shared" si="1"/>
        <v>0</v>
      </c>
      <c r="R5">
        <f t="shared" si="1"/>
        <v>0</v>
      </c>
      <c r="S5">
        <f t="shared" si="1"/>
        <v>0</v>
      </c>
      <c r="T5">
        <f t="shared" si="1"/>
        <v>2</v>
      </c>
      <c r="U5">
        <f t="shared" si="1"/>
        <v>2</v>
      </c>
      <c r="V5">
        <f t="shared" si="1"/>
        <v>0</v>
      </c>
      <c r="W5">
        <f t="shared" si="1"/>
        <v>0</v>
      </c>
      <c r="X5">
        <f t="shared" si="1"/>
        <v>0</v>
      </c>
      <c r="Y5">
        <f t="shared" ref="Y5:AQ5" si="2">COUNTIFS($A$10:$A$22,"*$*",Y10:Y22,"")</f>
        <v>0</v>
      </c>
      <c r="Z5">
        <f t="shared" si="2"/>
        <v>0</v>
      </c>
      <c r="AA5">
        <f t="shared" si="2"/>
        <v>0</v>
      </c>
      <c r="AB5">
        <f t="shared" si="2"/>
        <v>0</v>
      </c>
      <c r="AC5">
        <f t="shared" si="2"/>
        <v>0</v>
      </c>
      <c r="AD5">
        <f t="shared" si="2"/>
        <v>0</v>
      </c>
      <c r="AE5">
        <f t="shared" si="2"/>
        <v>1</v>
      </c>
      <c r="AF5">
        <f t="shared" si="2"/>
        <v>0</v>
      </c>
      <c r="AG5">
        <f t="shared" si="2"/>
        <v>2</v>
      </c>
      <c r="AH5">
        <f t="shared" si="2"/>
        <v>3</v>
      </c>
      <c r="AI5">
        <f t="shared" si="2"/>
        <v>0</v>
      </c>
      <c r="AJ5">
        <f t="shared" si="2"/>
        <v>0</v>
      </c>
      <c r="AK5">
        <f t="shared" si="2"/>
        <v>0</v>
      </c>
      <c r="AL5">
        <f t="shared" si="2"/>
        <v>0</v>
      </c>
      <c r="AM5">
        <f t="shared" si="2"/>
        <v>2</v>
      </c>
      <c r="AN5">
        <f t="shared" si="2"/>
        <v>2</v>
      </c>
      <c r="AO5">
        <f t="shared" si="2"/>
        <v>2</v>
      </c>
      <c r="AP5">
        <f t="shared" si="2"/>
        <v>2</v>
      </c>
      <c r="AQ5">
        <f t="shared" si="2"/>
        <v>2</v>
      </c>
    </row>
    <row r="6" spans="2:2">
      <c r="B6" s="61"/>
    </row>
    <row r="7" spans="2:2">
      <c r="B7" s="61"/>
    </row>
    <row r="8" spans="1:12">
      <c r="A8" t="s">
        <v>243</v>
      </c>
      <c r="B8" s="61"/>
      <c r="C8" t="s">
        <v>244</v>
      </c>
      <c r="D8" t="s">
        <v>244</v>
      </c>
      <c r="F8" t="s">
        <v>245</v>
      </c>
      <c r="G8" t="s">
        <v>245</v>
      </c>
      <c r="H8" t="s">
        <v>244</v>
      </c>
      <c r="I8" t="s">
        <v>245</v>
      </c>
      <c r="J8" t="s">
        <v>245</v>
      </c>
      <c r="K8" t="s">
        <v>245</v>
      </c>
      <c r="L8" t="s">
        <v>245</v>
      </c>
    </row>
    <row r="9" s="17" customFormat="1" spans="1:13">
      <c r="A9" s="22" t="s">
        <v>34</v>
      </c>
      <c r="B9" s="63"/>
      <c r="M9" s="2"/>
    </row>
    <row r="10" spans="1:43">
      <c r="A10" t="s">
        <v>128</v>
      </c>
      <c r="B10" s="61"/>
      <c r="C10" s="125" t="s">
        <v>131</v>
      </c>
      <c r="D10" s="125" t="s">
        <v>131</v>
      </c>
      <c r="E10" s="125" t="s">
        <v>131</v>
      </c>
      <c r="F10" s="125" t="s">
        <v>131</v>
      </c>
      <c r="G10" s="125" t="s">
        <v>131</v>
      </c>
      <c r="H10" s="125" t="s">
        <v>131</v>
      </c>
      <c r="I10" s="125" t="s">
        <v>131</v>
      </c>
      <c r="J10" s="125" t="s">
        <v>131</v>
      </c>
      <c r="K10" s="125" t="s">
        <v>131</v>
      </c>
      <c r="L10" s="125" t="s">
        <v>131</v>
      </c>
      <c r="N10" t="str">
        <f>'Edit Profile'!$Z9</f>
        <v>TESTFF@GMAIL.COM</v>
      </c>
      <c r="O10" t="str">
        <f>'Edit Profile'!$Z9</f>
        <v>TESTFF@GMAIL.COM</v>
      </c>
      <c r="P10" t="str">
        <f>'Edit Profile'!$Z9</f>
        <v>TESTFF@GMAIL.COM</v>
      </c>
      <c r="Q10" t="str">
        <f>'Edit Profile'!$Z9</f>
        <v>TESTFF@GMAIL.COM</v>
      </c>
      <c r="R10" t="str">
        <f>'Edit Profile'!$Z9</f>
        <v>TESTFF@GMAIL.COM</v>
      </c>
      <c r="S10" t="str">
        <f>'Edit Profile'!$Z9</f>
        <v>TESTFF@GMAIL.COM</v>
      </c>
      <c r="T10" t="str">
        <f>'Edit Profile'!$Z9</f>
        <v>TESTFF@GMAIL.COM</v>
      </c>
      <c r="U10" t="str">
        <f>'Edit Profile'!$Z9</f>
        <v>TESTFF@GMAIL.COM</v>
      </c>
      <c r="V10" t="str">
        <f>'Edit Profile'!$Z9</f>
        <v>TESTFF@GMAIL.COM</v>
      </c>
      <c r="W10" t="str">
        <f>'Edit Profile'!$Z9</f>
        <v>TESTFF@GMAIL.COM</v>
      </c>
      <c r="X10" t="str">
        <f>'Edit Profile'!$Z9</f>
        <v>TESTFF@GMAIL.COM</v>
      </c>
      <c r="Y10" t="s">
        <v>246</v>
      </c>
      <c r="Z10" t="s">
        <v>246</v>
      </c>
      <c r="AA10" t="s">
        <v>247</v>
      </c>
      <c r="AB10" t="s">
        <v>247</v>
      </c>
      <c r="AC10" t="s">
        <v>247</v>
      </c>
      <c r="AD10" t="s">
        <v>247</v>
      </c>
      <c r="AE10" t="s">
        <v>247</v>
      </c>
      <c r="AF10" t="s">
        <v>247</v>
      </c>
      <c r="AG10" t="s">
        <v>43</v>
      </c>
      <c r="AH10" t="s">
        <v>43</v>
      </c>
      <c r="AI10" t="s">
        <v>43</v>
      </c>
      <c r="AJ10" t="s">
        <v>43</v>
      </c>
      <c r="AK10" t="s">
        <v>43</v>
      </c>
      <c r="AL10" t="s">
        <v>43</v>
      </c>
      <c r="AM10" t="s">
        <v>43</v>
      </c>
      <c r="AN10" t="s">
        <v>43</v>
      </c>
      <c r="AO10" t="s">
        <v>43</v>
      </c>
      <c r="AP10" t="s">
        <v>43</v>
      </c>
      <c r="AQ10" t="s">
        <v>43</v>
      </c>
    </row>
    <row r="11" spans="1:43">
      <c r="A11" t="s">
        <v>135</v>
      </c>
      <c r="B11" s="61"/>
      <c r="C11" s="125" t="s">
        <v>54</v>
      </c>
      <c r="D11" s="125" t="s">
        <v>54</v>
      </c>
      <c r="E11" s="125" t="s">
        <v>54</v>
      </c>
      <c r="F11" s="125" t="s">
        <v>54</v>
      </c>
      <c r="G11" s="125" t="s">
        <v>54</v>
      </c>
      <c r="H11" s="125" t="s">
        <v>54</v>
      </c>
      <c r="I11" s="125" t="s">
        <v>54</v>
      </c>
      <c r="J11" s="125" t="s">
        <v>54</v>
      </c>
      <c r="K11" s="125" t="s">
        <v>54</v>
      </c>
      <c r="L11" s="125" t="s">
        <v>54</v>
      </c>
      <c r="N11" t="str">
        <f>'Edit Profile'!$Z10</f>
        <v>P@ssw0rd1234</v>
      </c>
      <c r="O11" t="str">
        <f>'Edit Profile'!$Z10</f>
        <v>P@ssw0rd1234</v>
      </c>
      <c r="P11" t="str">
        <f>'Edit Profile'!$Z10</f>
        <v>P@ssw0rd1234</v>
      </c>
      <c r="Q11" t="str">
        <f>'Edit Profile'!$Z10</f>
        <v>P@ssw0rd1234</v>
      </c>
      <c r="R11" t="str">
        <f>'Edit Profile'!$Z10</f>
        <v>P@ssw0rd1234</v>
      </c>
      <c r="S11" t="str">
        <f>'Edit Profile'!$Z10</f>
        <v>P@ssw0rd1234</v>
      </c>
      <c r="T11" t="str">
        <f>'Edit Profile'!$Z10</f>
        <v>P@ssw0rd1234</v>
      </c>
      <c r="U11" t="str">
        <f>'Edit Profile'!$Z10</f>
        <v>P@ssw0rd1234</v>
      </c>
      <c r="V11" t="str">
        <f>'Edit Profile'!$Z10</f>
        <v>P@ssw0rd1234</v>
      </c>
      <c r="W11" t="str">
        <f>'Edit Profile'!$Z10</f>
        <v>P@ssw0rd1234</v>
      </c>
      <c r="X11" t="str">
        <f>'Edit Profile'!$Z10</f>
        <v>P@ssw0rd1234</v>
      </c>
      <c r="Y11" t="s">
        <v>58</v>
      </c>
      <c r="Z11" t="s">
        <v>58</v>
      </c>
      <c r="AA11" t="s">
        <v>248</v>
      </c>
      <c r="AB11" t="s">
        <v>248</v>
      </c>
      <c r="AC11" t="s">
        <v>248</v>
      </c>
      <c r="AD11" t="s">
        <v>248</v>
      </c>
      <c r="AE11" t="s">
        <v>248</v>
      </c>
      <c r="AF11" t="s">
        <v>248</v>
      </c>
      <c r="AG11" t="str">
        <f>'Edit Profile'!$Z10</f>
        <v>P@ssw0rd1234</v>
      </c>
      <c r="AH11" t="str">
        <f>'Edit Profile'!$Z10</f>
        <v>P@ssw0rd1234</v>
      </c>
      <c r="AI11" t="str">
        <f>'Edit Profile'!$Z10</f>
        <v>P@ssw0rd1234</v>
      </c>
      <c r="AJ11" t="str">
        <f>'Edit Profile'!$Z10</f>
        <v>P@ssw0rd1234</v>
      </c>
      <c r="AK11" t="str">
        <f>'Edit Profile'!$Z10</f>
        <v>P@ssw0rd1234</v>
      </c>
      <c r="AL11" t="str">
        <f>'Edit Profile'!$Z10</f>
        <v>P@ssw0rd1234</v>
      </c>
      <c r="AM11" t="str">
        <f>'Edit Profile'!$Z10</f>
        <v>P@ssw0rd1234</v>
      </c>
      <c r="AN11" t="str">
        <f>'Edit Profile'!$Z10</f>
        <v>P@ssw0rd1234</v>
      </c>
      <c r="AO11" t="str">
        <f>'Edit Profile'!$Z10</f>
        <v>P@ssw0rd1234</v>
      </c>
      <c r="AP11" t="str">
        <f>'Edit Profile'!$Z10</f>
        <v>P@ssw0rd1234</v>
      </c>
      <c r="AQ11" t="str">
        <f>'Edit Profile'!$Z10</f>
        <v>P@ssw0rd1234</v>
      </c>
    </row>
    <row r="12" spans="1:43">
      <c r="A12" t="s">
        <v>249</v>
      </c>
      <c r="B12" s="61"/>
      <c r="C12" s="24"/>
      <c r="D12" s="24" t="s">
        <v>250</v>
      </c>
      <c r="E12" s="24" t="s">
        <v>251</v>
      </c>
      <c r="F12" s="24"/>
      <c r="G12" s="24" t="s">
        <v>251</v>
      </c>
      <c r="H12" s="24" t="s">
        <v>252</v>
      </c>
      <c r="I12" s="24"/>
      <c r="J12" s="24"/>
      <c r="K12" s="24" t="s">
        <v>252</v>
      </c>
      <c r="L12" s="24" t="s">
        <v>252</v>
      </c>
      <c r="M12" s="111"/>
      <c r="N12" s="24"/>
      <c r="O12" s="24"/>
      <c r="P12" s="24" t="s">
        <v>251</v>
      </c>
      <c r="Q12" s="24" t="str">
        <f t="shared" ref="Q12:X12" si="3">$P$12</f>
        <v>TESTERF1</v>
      </c>
      <c r="R12" s="24" t="str">
        <f t="shared" si="3"/>
        <v>TESTERF1</v>
      </c>
      <c r="S12" s="24" t="s">
        <v>252</v>
      </c>
      <c r="T12" s="24" t="str">
        <f t="shared" si="3"/>
        <v>TESTERF1</v>
      </c>
      <c r="U12" s="24" t="str">
        <f t="shared" si="3"/>
        <v>TESTERF1</v>
      </c>
      <c r="V12" s="24" t="str">
        <f t="shared" si="3"/>
        <v>TESTERF1</v>
      </c>
      <c r="W12" s="24" t="str">
        <f t="shared" si="3"/>
        <v>TESTERF1</v>
      </c>
      <c r="X12" s="24" t="str">
        <f t="shared" si="3"/>
        <v>TESTERF1</v>
      </c>
      <c r="Y12" t="s">
        <v>253</v>
      </c>
      <c r="Z12" t="s">
        <v>254</v>
      </c>
      <c r="AA12" t="s">
        <v>255</v>
      </c>
      <c r="AB12" t="s">
        <v>256</v>
      </c>
      <c r="AC12" t="s">
        <v>257</v>
      </c>
      <c r="AD12" t="s">
        <v>258</v>
      </c>
      <c r="AE12" t="s">
        <v>258</v>
      </c>
      <c r="AF12" t="s">
        <v>258</v>
      </c>
      <c r="AG12" s="24"/>
      <c r="AH12" s="24"/>
      <c r="AI12" s="24" t="s">
        <v>259</v>
      </c>
      <c r="AJ12" s="24" t="s">
        <v>259</v>
      </c>
      <c r="AK12" s="24" t="s">
        <v>260</v>
      </c>
      <c r="AL12" s="24" t="s">
        <v>261</v>
      </c>
      <c r="AM12" s="24" t="str">
        <f>$P$12</f>
        <v>TESTERF1</v>
      </c>
      <c r="AN12" s="24" t="s">
        <v>261</v>
      </c>
      <c r="AO12" s="24"/>
      <c r="AP12" s="24"/>
      <c r="AQ12" s="24"/>
    </row>
    <row r="13" spans="1:43">
      <c r="A13" t="s">
        <v>262</v>
      </c>
      <c r="B13" s="61"/>
      <c r="C13" t="s">
        <v>263</v>
      </c>
      <c r="D13" s="24" t="s">
        <v>116</v>
      </c>
      <c r="E13" s="24" t="s">
        <v>116</v>
      </c>
      <c r="F13" s="24"/>
      <c r="G13" s="24" t="s">
        <v>116</v>
      </c>
      <c r="H13" s="24" t="s">
        <v>107</v>
      </c>
      <c r="I13" s="24"/>
      <c r="J13" s="24"/>
      <c r="K13" s="24" t="s">
        <v>107</v>
      </c>
      <c r="L13" s="24" t="s">
        <v>107</v>
      </c>
      <c r="M13" s="111"/>
      <c r="N13" t="s">
        <v>263</v>
      </c>
      <c r="P13" s="24" t="s">
        <v>107</v>
      </c>
      <c r="Q13" s="24" t="s">
        <v>107</v>
      </c>
      <c r="R13" s="24" t="s">
        <v>107</v>
      </c>
      <c r="S13" s="24" t="s">
        <v>107</v>
      </c>
      <c r="T13" s="24" t="s">
        <v>107</v>
      </c>
      <c r="U13" s="24" t="s">
        <v>107</v>
      </c>
      <c r="V13" s="24" t="s">
        <v>107</v>
      </c>
      <c r="W13" s="24" t="s">
        <v>107</v>
      </c>
      <c r="X13" s="24" t="s">
        <v>107</v>
      </c>
      <c r="Y13" s="24" t="s">
        <v>107</v>
      </c>
      <c r="Z13" s="24" t="s">
        <v>107</v>
      </c>
      <c r="AA13" s="24" t="s">
        <v>107</v>
      </c>
      <c r="AB13" s="24" t="s">
        <v>116</v>
      </c>
      <c r="AC13" s="24" t="s">
        <v>116</v>
      </c>
      <c r="AD13" s="24" t="s">
        <v>107</v>
      </c>
      <c r="AE13" s="24" t="s">
        <v>107</v>
      </c>
      <c r="AF13" s="24" t="s">
        <v>107</v>
      </c>
      <c r="AG13" t="s">
        <v>263</v>
      </c>
      <c r="AI13" t="s">
        <v>107</v>
      </c>
      <c r="AJ13" t="s">
        <v>107</v>
      </c>
      <c r="AK13" t="s">
        <v>116</v>
      </c>
      <c r="AL13" t="s">
        <v>116</v>
      </c>
      <c r="AM13" t="s">
        <v>107</v>
      </c>
      <c r="AN13" t="s">
        <v>116</v>
      </c>
      <c r="AO13" s="24"/>
      <c r="AP13" s="24"/>
      <c r="AQ13" s="24"/>
    </row>
    <row r="14" spans="1:43">
      <c r="A14" t="s">
        <v>264</v>
      </c>
      <c r="B14" s="61"/>
      <c r="F14" t="s">
        <v>251</v>
      </c>
      <c r="I14" t="s">
        <v>252</v>
      </c>
      <c r="J14" t="s">
        <v>252</v>
      </c>
      <c r="K14" t="s">
        <v>251</v>
      </c>
      <c r="L14" t="s">
        <v>265</v>
      </c>
      <c r="P14" t="str">
        <f>$V$12</f>
        <v>TESTERF1</v>
      </c>
      <c r="Q14" t="str">
        <f>$Q$12</f>
        <v>TESTERF1</v>
      </c>
      <c r="R14" t="str">
        <f>$V$12</f>
        <v>TESTERF1</v>
      </c>
      <c r="S14" t="str">
        <f>$V$12</f>
        <v>TESTERF1</v>
      </c>
      <c r="V14" t="s">
        <v>252</v>
      </c>
      <c r="W14" t="str">
        <f>$V$14</f>
        <v>TESTERF2</v>
      </c>
      <c r="X14" t="s">
        <v>265</v>
      </c>
      <c r="Y14" t="s">
        <v>266</v>
      </c>
      <c r="Z14" t="s">
        <v>267</v>
      </c>
      <c r="AA14" t="s">
        <v>268</v>
      </c>
      <c r="AB14" t="s">
        <v>269</v>
      </c>
      <c r="AC14" t="s">
        <v>270</v>
      </c>
      <c r="AD14" t="s">
        <v>271</v>
      </c>
      <c r="AF14" t="s">
        <v>271</v>
      </c>
      <c r="AI14" t="s">
        <v>272</v>
      </c>
      <c r="AJ14" s="24" t="s">
        <v>259</v>
      </c>
      <c r="AK14" t="str">
        <f>$V$12</f>
        <v>TESTERF1</v>
      </c>
      <c r="AL14" t="str">
        <f>$V$12</f>
        <v>TESTERF1</v>
      </c>
      <c r="AO14" s="24" t="s">
        <v>261</v>
      </c>
      <c r="AP14" s="24" t="s">
        <v>261</v>
      </c>
      <c r="AQ14" t="s">
        <v>273</v>
      </c>
    </row>
    <row r="15" spans="1:43">
      <c r="A15" t="s">
        <v>274</v>
      </c>
      <c r="B15" s="61"/>
      <c r="F15" t="s">
        <v>275</v>
      </c>
      <c r="J15" t="s">
        <v>275</v>
      </c>
      <c r="K15" t="s">
        <v>276</v>
      </c>
      <c r="L15" t="s">
        <v>276</v>
      </c>
      <c r="P15" t="s">
        <v>275</v>
      </c>
      <c r="Q15" t="s">
        <v>275</v>
      </c>
      <c r="R15" t="s">
        <v>275</v>
      </c>
      <c r="S15" t="s">
        <v>275</v>
      </c>
      <c r="V15" t="s">
        <v>275</v>
      </c>
      <c r="W15" t="s">
        <v>276</v>
      </c>
      <c r="X15" t="s">
        <v>276</v>
      </c>
      <c r="Y15" t="s">
        <v>275</v>
      </c>
      <c r="Z15" t="s">
        <v>275</v>
      </c>
      <c r="AA15" t="s">
        <v>275</v>
      </c>
      <c r="AB15" t="s">
        <v>276</v>
      </c>
      <c r="AC15" t="s">
        <v>276</v>
      </c>
      <c r="AD15" t="s">
        <v>276</v>
      </c>
      <c r="AE15" t="s">
        <v>275</v>
      </c>
      <c r="AF15" t="s">
        <v>276</v>
      </c>
      <c r="AG15" t="s">
        <v>275</v>
      </c>
      <c r="AH15" t="s">
        <v>275</v>
      </c>
      <c r="AI15" t="s">
        <v>275</v>
      </c>
      <c r="AJ15" t="s">
        <v>275</v>
      </c>
      <c r="AK15" t="s">
        <v>275</v>
      </c>
      <c r="AL15" t="s">
        <v>275</v>
      </c>
      <c r="AO15" t="s">
        <v>275</v>
      </c>
      <c r="AP15" t="s">
        <v>276</v>
      </c>
      <c r="AQ15" t="s">
        <v>276</v>
      </c>
    </row>
    <row r="16" spans="1:43">
      <c r="A16" t="s">
        <v>277</v>
      </c>
      <c r="B16" s="61"/>
      <c r="C16" t="s">
        <v>116</v>
      </c>
      <c r="D16" t="s">
        <v>116</v>
      </c>
      <c r="E16" t="s">
        <v>116</v>
      </c>
      <c r="F16" t="s">
        <v>116</v>
      </c>
      <c r="G16" t="s">
        <v>116</v>
      </c>
      <c r="H16" t="s">
        <v>107</v>
      </c>
      <c r="I16" t="s">
        <v>107</v>
      </c>
      <c r="J16" t="s">
        <v>107</v>
      </c>
      <c r="K16" t="s">
        <v>107</v>
      </c>
      <c r="L16" t="s">
        <v>107</v>
      </c>
      <c r="N16" t="s">
        <v>116</v>
      </c>
      <c r="O16" t="s">
        <v>116</v>
      </c>
      <c r="P16" t="s">
        <v>116</v>
      </c>
      <c r="Q16" t="s">
        <v>116</v>
      </c>
      <c r="R16" t="s">
        <v>116</v>
      </c>
      <c r="S16" t="s">
        <v>116</v>
      </c>
      <c r="T16" t="s">
        <v>116</v>
      </c>
      <c r="U16" t="s">
        <v>116</v>
      </c>
      <c r="V16" t="s">
        <v>116</v>
      </c>
      <c r="W16" t="s">
        <v>116</v>
      </c>
      <c r="X16" t="s">
        <v>116</v>
      </c>
      <c r="Y16" t="s">
        <v>116</v>
      </c>
      <c r="Z16" t="s">
        <v>116</v>
      </c>
      <c r="AA16" t="s">
        <v>107</v>
      </c>
      <c r="AB16" t="s">
        <v>278</v>
      </c>
      <c r="AC16" t="s">
        <v>116</v>
      </c>
      <c r="AD16" t="s">
        <v>107</v>
      </c>
      <c r="AE16" t="s">
        <v>107</v>
      </c>
      <c r="AF16" t="s">
        <v>107</v>
      </c>
      <c r="AG16" t="s">
        <v>116</v>
      </c>
      <c r="AH16" t="s">
        <v>116</v>
      </c>
      <c r="AI16" t="s">
        <v>278</v>
      </c>
      <c r="AJ16" t="s">
        <v>107</v>
      </c>
      <c r="AK16" t="s">
        <v>107</v>
      </c>
      <c r="AL16" t="s">
        <v>107</v>
      </c>
      <c r="AM16" t="s">
        <v>116</v>
      </c>
      <c r="AN16" t="s">
        <v>116</v>
      </c>
      <c r="AO16" s="24" t="s">
        <v>116</v>
      </c>
      <c r="AP16" s="24" t="s">
        <v>116</v>
      </c>
      <c r="AQ16" s="24" t="s">
        <v>116</v>
      </c>
    </row>
    <row r="17" spans="1:43">
      <c r="A17" t="s">
        <v>279</v>
      </c>
      <c r="B17" s="61"/>
      <c r="C17" t="s">
        <v>276</v>
      </c>
      <c r="D17" t="s">
        <v>276</v>
      </c>
      <c r="E17" t="s">
        <v>276</v>
      </c>
      <c r="F17" t="s">
        <v>275</v>
      </c>
      <c r="G17" t="s">
        <v>276</v>
      </c>
      <c r="H17" t="s">
        <v>276</v>
      </c>
      <c r="I17" t="s">
        <v>276</v>
      </c>
      <c r="J17" t="s">
        <v>276</v>
      </c>
      <c r="K17" t="s">
        <v>276</v>
      </c>
      <c r="L17" t="s">
        <v>276</v>
      </c>
      <c r="N17" t="s">
        <v>276</v>
      </c>
      <c r="O17" t="s">
        <v>276</v>
      </c>
      <c r="P17" t="s">
        <v>276</v>
      </c>
      <c r="Q17" t="s">
        <v>275</v>
      </c>
      <c r="R17" t="s">
        <v>276</v>
      </c>
      <c r="S17" t="s">
        <v>276</v>
      </c>
      <c r="T17" t="s">
        <v>276</v>
      </c>
      <c r="U17" t="s">
        <v>276</v>
      </c>
      <c r="V17" t="s">
        <v>276</v>
      </c>
      <c r="W17" t="s">
        <v>275</v>
      </c>
      <c r="X17" t="s">
        <v>276</v>
      </c>
      <c r="Y17" t="s">
        <v>276</v>
      </c>
      <c r="Z17" t="s">
        <v>275</v>
      </c>
      <c r="AA17" t="s">
        <v>278</v>
      </c>
      <c r="AB17" t="s">
        <v>276</v>
      </c>
      <c r="AC17" t="s">
        <v>278</v>
      </c>
      <c r="AD17" t="s">
        <v>275</v>
      </c>
      <c r="AE17" t="s">
        <v>275</v>
      </c>
      <c r="AF17" t="s">
        <v>278</v>
      </c>
      <c r="AG17" t="s">
        <v>276</v>
      </c>
      <c r="AH17" t="s">
        <v>276</v>
      </c>
      <c r="AI17" t="s">
        <v>278</v>
      </c>
      <c r="AJ17" t="s">
        <v>278</v>
      </c>
      <c r="AK17" t="s">
        <v>276</v>
      </c>
      <c r="AL17" t="s">
        <v>276</v>
      </c>
      <c r="AM17" t="s">
        <v>276</v>
      </c>
      <c r="AN17" t="s">
        <v>276</v>
      </c>
      <c r="AO17" t="s">
        <v>276</v>
      </c>
      <c r="AP17" t="s">
        <v>275</v>
      </c>
      <c r="AQ17" t="s">
        <v>276</v>
      </c>
    </row>
    <row r="18" s="17" customFormat="1" spans="1:13">
      <c r="A18" s="22" t="s">
        <v>280</v>
      </c>
      <c r="B18" s="63"/>
      <c r="M18" s="2"/>
    </row>
    <row r="19" spans="1:43">
      <c r="A19" t="s">
        <v>281</v>
      </c>
      <c r="B19" s="61"/>
      <c r="C19" t="s">
        <v>66</v>
      </c>
      <c r="D19" t="s">
        <v>66</v>
      </c>
      <c r="E19" t="s">
        <v>65</v>
      </c>
      <c r="F19" t="s">
        <v>66</v>
      </c>
      <c r="G19" t="s">
        <v>66</v>
      </c>
      <c r="H19" t="s">
        <v>66</v>
      </c>
      <c r="I19" t="s">
        <v>66</v>
      </c>
      <c r="J19" t="s">
        <v>66</v>
      </c>
      <c r="K19" t="s">
        <v>66</v>
      </c>
      <c r="L19" t="s">
        <v>66</v>
      </c>
      <c r="N19" t="s">
        <v>66</v>
      </c>
      <c r="O19" t="s">
        <v>66</v>
      </c>
      <c r="P19" t="s">
        <v>66</v>
      </c>
      <c r="Q19" t="s">
        <v>66</v>
      </c>
      <c r="R19" t="s">
        <v>66</v>
      </c>
      <c r="S19" t="s">
        <v>66</v>
      </c>
      <c r="T19" t="s">
        <v>65</v>
      </c>
      <c r="U19" t="s">
        <v>66</v>
      </c>
      <c r="V19" t="s">
        <v>66</v>
      </c>
      <c r="W19" t="s">
        <v>66</v>
      </c>
      <c r="X19" t="s">
        <v>65</v>
      </c>
      <c r="Y19" t="s">
        <v>65</v>
      </c>
      <c r="Z19" t="s">
        <v>65</v>
      </c>
      <c r="AA19" t="s">
        <v>65</v>
      </c>
      <c r="AB19" t="s">
        <v>65</v>
      </c>
      <c r="AC19" t="s">
        <v>66</v>
      </c>
      <c r="AD19" t="s">
        <v>66</v>
      </c>
      <c r="AE19" t="s">
        <v>66</v>
      </c>
      <c r="AF19" t="s">
        <v>66</v>
      </c>
      <c r="AG19" t="s">
        <v>66</v>
      </c>
      <c r="AH19" t="s">
        <v>66</v>
      </c>
      <c r="AI19" t="s">
        <v>66</v>
      </c>
      <c r="AJ19" t="s">
        <v>66</v>
      </c>
      <c r="AK19" t="s">
        <v>66</v>
      </c>
      <c r="AL19" t="s">
        <v>66</v>
      </c>
      <c r="AM19" t="s">
        <v>65</v>
      </c>
      <c r="AN19" t="s">
        <v>66</v>
      </c>
      <c r="AO19" t="s">
        <v>66</v>
      </c>
      <c r="AP19" t="s">
        <v>66</v>
      </c>
      <c r="AQ19" t="s">
        <v>65</v>
      </c>
    </row>
    <row r="20" customFormat="1" spans="1:13">
      <c r="A20" t="s">
        <v>75</v>
      </c>
      <c r="B20" s="61"/>
      <c r="L20" s="2"/>
      <c r="M20" s="2"/>
    </row>
    <row r="22" spans="1:3">
      <c r="A22" s="106" t="s">
        <v>78</v>
      </c>
      <c r="B22" s="107"/>
      <c r="C22" s="107"/>
    </row>
    <row r="23" ht="333.5" spans="1:3">
      <c r="A23" t="s">
        <v>0</v>
      </c>
      <c r="B23" t="s">
        <v>3</v>
      </c>
      <c r="C23" s="108" t="s">
        <v>79</v>
      </c>
    </row>
    <row r="24" ht="203" spans="1:3">
      <c r="A24" t="s">
        <v>4</v>
      </c>
      <c r="B24" t="s">
        <v>216</v>
      </c>
      <c r="C24" s="109" t="s">
        <v>80</v>
      </c>
    </row>
    <row r="25" ht="29" spans="1:3">
      <c r="A25" t="s">
        <v>10</v>
      </c>
      <c r="B25" s="21" t="s">
        <v>227</v>
      </c>
      <c r="C25" s="109" t="s">
        <v>81</v>
      </c>
    </row>
    <row r="26" ht="43.5" spans="1:3">
      <c r="A26" s="24" t="s">
        <v>32</v>
      </c>
      <c r="B26" s="24" t="s">
        <v>3</v>
      </c>
      <c r="C26" s="109" t="s">
        <v>82</v>
      </c>
    </row>
    <row r="27" ht="58" spans="1:3">
      <c r="A27" t="s">
        <v>33</v>
      </c>
      <c r="B27">
        <f>COUNTIFS($A$10:$A$22,"*$*",B30:B42,"")</f>
        <v>1</v>
      </c>
      <c r="C27" s="109" t="s">
        <v>83</v>
      </c>
    </row>
    <row r="28" ht="72.5" spans="1:3">
      <c r="A28" t="s">
        <v>243</v>
      </c>
      <c r="B28" t="s">
        <v>244</v>
      </c>
      <c r="C28" s="110" t="s">
        <v>282</v>
      </c>
    </row>
    <row r="29" spans="1:2">
      <c r="A29" s="22" t="s">
        <v>34</v>
      </c>
      <c r="B29" s="17"/>
    </row>
    <row r="30" ht="29" spans="1:3">
      <c r="A30" t="s">
        <v>128</v>
      </c>
      <c r="B30" t="s">
        <v>43</v>
      </c>
      <c r="C30" s="109" t="s">
        <v>198</v>
      </c>
    </row>
    <row r="31" ht="29" spans="1:3">
      <c r="A31" t="s">
        <v>135</v>
      </c>
      <c r="B31" t="s">
        <v>54</v>
      </c>
      <c r="C31" s="109" t="s">
        <v>199</v>
      </c>
    </row>
    <row r="32" ht="43.5" spans="1:3">
      <c r="A32" t="s">
        <v>249</v>
      </c>
      <c r="B32" s="24"/>
      <c r="C32" s="110" t="s">
        <v>283</v>
      </c>
    </row>
    <row r="33" ht="58" spans="1:3">
      <c r="A33" t="s">
        <v>262</v>
      </c>
      <c r="B33" t="s">
        <v>263</v>
      </c>
      <c r="C33" s="110" t="s">
        <v>284</v>
      </c>
    </row>
    <row r="34" ht="43.5" spans="1:3">
      <c r="A34" t="s">
        <v>264</v>
      </c>
      <c r="B34" s="24" t="s">
        <v>261</v>
      </c>
      <c r="C34" s="110" t="s">
        <v>285</v>
      </c>
    </row>
    <row r="35" ht="58" spans="1:3">
      <c r="A35" t="s">
        <v>274</v>
      </c>
      <c r="B35" t="s">
        <v>275</v>
      </c>
      <c r="C35" s="110" t="s">
        <v>286</v>
      </c>
    </row>
    <row r="36" ht="43.5" spans="1:3">
      <c r="A36" t="s">
        <v>277</v>
      </c>
      <c r="B36" s="24" t="s">
        <v>116</v>
      </c>
      <c r="C36" s="110" t="s">
        <v>287</v>
      </c>
    </row>
    <row r="37" ht="43.5" spans="1:3">
      <c r="A37" t="s">
        <v>279</v>
      </c>
      <c r="B37" t="s">
        <v>276</v>
      </c>
      <c r="C37" s="110" t="s">
        <v>288</v>
      </c>
    </row>
    <row r="38" spans="1:2">
      <c r="A38" s="22" t="s">
        <v>280</v>
      </c>
      <c r="B38" s="17"/>
    </row>
    <row r="39" ht="72.5" spans="1:3">
      <c r="A39" t="s">
        <v>281</v>
      </c>
      <c r="B39" t="s">
        <v>66</v>
      </c>
      <c r="C39" s="110" t="s">
        <v>289</v>
      </c>
    </row>
    <row r="40" ht="72.5" spans="1:3">
      <c r="A40" t="s">
        <v>75</v>
      </c>
      <c r="C40" s="109" t="s">
        <v>95</v>
      </c>
    </row>
  </sheetData>
  <conditionalFormatting sqref="C1:L1">
    <cfRule type="expression" dxfId="3" priority="55">
      <formula>C1&lt;&gt;C4</formula>
    </cfRule>
    <cfRule type="expression" dxfId="2" priority="54">
      <formula>C1=C4</formula>
    </cfRule>
    <cfRule type="expression" dxfId="1" priority="53">
      <formula>#REF!="Warning"</formula>
    </cfRule>
    <cfRule type="expression" dxfId="0" priority="52">
      <formula>OR(C1="",C1="Unexecuted")</formula>
    </cfRule>
  </conditionalFormatting>
  <conditionalFormatting sqref="M1">
    <cfRule type="expression" dxfId="0" priority="16">
      <formula>OR(M1="",M1="Unexecuted")</formula>
    </cfRule>
    <cfRule type="expression" dxfId="1" priority="17">
      <formula>#REF!="Warning"</formula>
    </cfRule>
    <cfRule type="expression" dxfId="2" priority="18">
      <formula>M1=M4</formula>
    </cfRule>
    <cfRule type="expression" dxfId="3" priority="19">
      <formula>M1&lt;&gt;M4</formula>
    </cfRule>
  </conditionalFormatting>
  <conditionalFormatting sqref="N1">
    <cfRule type="expression" dxfId="0" priority="132">
      <formula>OR(N1="",N1="Unexecuted")</formula>
    </cfRule>
    <cfRule type="expression" dxfId="1" priority="133">
      <formula>A1="Warning"</formula>
    </cfRule>
    <cfRule type="expression" dxfId="2" priority="134">
      <formula>N1=N4</formula>
    </cfRule>
    <cfRule type="expression" dxfId="3" priority="135">
      <formula>N1&lt;&gt;N4</formula>
    </cfRule>
  </conditionalFormatting>
  <conditionalFormatting sqref="AG1">
    <cfRule type="expression" dxfId="0" priority="112">
      <formula>OR(AG1="",AG1="Unexecuted")</formula>
    </cfRule>
    <cfRule type="expression" dxfId="1" priority="113">
      <formula>AF1="Warning"</formula>
    </cfRule>
    <cfRule type="expression" dxfId="2" priority="114">
      <formula>AG1=AG4</formula>
    </cfRule>
    <cfRule type="expression" dxfId="3" priority="115">
      <formula>AG1&lt;&gt;AG4</formula>
    </cfRule>
  </conditionalFormatting>
  <conditionalFormatting sqref="AL1">
    <cfRule type="expression" dxfId="0" priority="116">
      <formula>OR(AL1="",AL1="Unexecuted")</formula>
    </cfRule>
    <cfRule type="expression" dxfId="1" priority="117">
      <formula>AK1="Warning"</formula>
    </cfRule>
    <cfRule type="expression" dxfId="2" priority="118">
      <formula>AL1=AL4</formula>
    </cfRule>
    <cfRule type="expression" dxfId="3" priority="119">
      <formula>AL1&lt;&gt;AL4</formula>
    </cfRule>
  </conditionalFormatting>
  <conditionalFormatting sqref="AN1">
    <cfRule type="expression" dxfId="0" priority="104">
      <formula>OR(AN1="",AN1="Unexecuted")</formula>
    </cfRule>
    <cfRule type="expression" dxfId="1" priority="105">
      <formula>AN1="Warning"</formula>
    </cfRule>
    <cfRule type="expression" dxfId="2" priority="106">
      <formula>AN1=AN4</formula>
    </cfRule>
    <cfRule type="expression" dxfId="3" priority="107">
      <formula>AN1&lt;&gt;AN4</formula>
    </cfRule>
  </conditionalFormatting>
  <conditionalFormatting sqref="AO1:AQ1">
    <cfRule type="expression" dxfId="0" priority="120">
      <formula>OR(AO1="",AO1="Unexecuted")</formula>
    </cfRule>
    <cfRule type="expression" dxfId="1" priority="121">
      <formula>AO1="Warning"</formula>
    </cfRule>
    <cfRule type="expression" dxfId="2" priority="122">
      <formula>AO1=AO4</formula>
    </cfRule>
    <cfRule type="expression" dxfId="3" priority="123">
      <formula>AO1&lt;&gt;AO4</formula>
    </cfRule>
  </conditionalFormatting>
  <conditionalFormatting sqref="B23">
    <cfRule type="expression" dxfId="3" priority="9">
      <formula>B23&lt;&gt;B26</formula>
    </cfRule>
    <cfRule type="expression" dxfId="2" priority="8">
      <formula>B23=B26</formula>
    </cfRule>
    <cfRule type="expression" dxfId="1" priority="7">
      <formula>B23="Warning"</formula>
    </cfRule>
    <cfRule type="expression" dxfId="0" priority="6">
      <formula>OR(B23="",B23="Unexecuted")</formula>
    </cfRule>
  </conditionalFormatting>
  <conditionalFormatting sqref="B32">
    <cfRule type="expression" dxfId="4" priority="4">
      <formula>B$8="Edit"</formula>
    </cfRule>
  </conditionalFormatting>
  <conditionalFormatting sqref="B33">
    <cfRule type="expression" dxfId="4" priority="2">
      <formula>B$8="Edit"</formula>
    </cfRule>
    <cfRule type="expression" dxfId="4" priority="1">
      <formula>B$8=""</formula>
    </cfRule>
  </conditionalFormatting>
  <conditionalFormatting sqref="A32:A33">
    <cfRule type="expression" dxfId="4" priority="11">
      <formula>A$8="Edit"</formula>
    </cfRule>
  </conditionalFormatting>
  <conditionalFormatting sqref="A32:A35">
    <cfRule type="expression" dxfId="4" priority="10">
      <formula>A$8=""</formula>
    </cfRule>
  </conditionalFormatting>
  <conditionalFormatting sqref="A34:A35">
    <cfRule type="expression" dxfId="4" priority="12">
      <formula>A$8="Add"</formula>
    </cfRule>
  </conditionalFormatting>
  <conditionalFormatting sqref="B34:B35">
    <cfRule type="expression" dxfId="4" priority="5">
      <formula>B$8="Add"</formula>
    </cfRule>
  </conditionalFormatting>
  <conditionalFormatting sqref="O1:AF1 AH1:AK1 AM1">
    <cfRule type="expression" dxfId="0" priority="128">
      <formula>OR(O1="",O1="Unexecuted")</formula>
    </cfRule>
    <cfRule type="expression" dxfId="1" priority="129">
      <formula>N1="Warning"</formula>
    </cfRule>
    <cfRule type="expression" dxfId="2" priority="130">
      <formula>O1=O4</formula>
    </cfRule>
    <cfRule type="expression" dxfId="3" priority="131">
      <formula>O1&lt;&gt;O4</formula>
    </cfRule>
  </conditionalFormatting>
  <conditionalFormatting sqref="$A12:$XFD13">
    <cfRule type="expression" dxfId="4" priority="14">
      <formula>A$8="Edit"</formula>
    </cfRule>
  </conditionalFormatting>
  <conditionalFormatting sqref="$A12:$XFD15">
    <cfRule type="expression" dxfId="4" priority="13">
      <formula>A$8=""</formula>
    </cfRule>
  </conditionalFormatting>
  <conditionalFormatting sqref="$A14:$XFD15">
    <cfRule type="expression" dxfId="4" priority="15">
      <formula>A$8="Add"</formula>
    </cfRule>
  </conditionalFormatting>
  <conditionalFormatting sqref="B32 B34:B35">
    <cfRule type="expression" dxfId="4" priority="3">
      <formula>B$8=""</formula>
    </cfRule>
  </conditionalFormatting>
  <dataValidations count="8">
    <dataValidation type="list" allowBlank="1" showInputMessage="1" showErrorMessage="1" sqref="C8:F8 G8 H8 I8:L8 B28">
      <formula1>"Add,Edit"</formula1>
    </dataValidation>
    <dataValidation type="list" allowBlank="1" showInputMessage="1" showErrorMessage="1" sqref="C13 N13 AG13 AI13:AL13 AM13 AN13 B33">
      <formula1>"Pilih Tipe Api Key,PRODUCTION,TRIAL"</formula1>
    </dataValidation>
    <dataValidation type="list" allowBlank="1" showInputMessage="1" showErrorMessage="1" sqref="D13 E13 F13 G13 H13 I13 J13 K13 L13 M13 P13:Q13 R13:U13 V13:Y13 Z13:AA13 AB13 AC13 AD13:AF13">
      <formula1>"PRODUCTION,TRIAL"</formula1>
    </dataValidation>
    <dataValidation type="list" allowBlank="1" showInputMessage="1" showErrorMessage="1" sqref="D15 F15 G15 H15 J15 K15 L15 M15 P15:S15 V15:X15 Y15:AA15 AB15 AC15 AD15 AE15 AF15 AG15:AL15 AO15 AP15:AQ15 AL17:AN17 AO17 AP17:AQ17 B35 B37">
      <formula1>"Active,Inactive"</formula1>
    </dataValidation>
    <dataValidation type="list" allowBlank="1" showInputMessage="1" showErrorMessage="1" sqref="C16 D16 E16 F16 G16 H16 I16 J16 K16 L16 M16 N16:T16 U16:W16 X16:Z16 AA16 AB16:AC16 AD16:AE16 AF16:AG16 AH16:AI16 AJ16:AL16 AM16:AN16">
      <formula1>"PRODUCTION,TRIAL,All"</formula1>
    </dataValidation>
    <dataValidation type="list" allowBlank="1" showInputMessage="1" showErrorMessage="1" sqref="C17 D17 E17 F17 G17 H17 I17 J17 K17 L17 M17 N17:P17 Q17 R17 S17:V17 W17 X17 Y17:AA17 AB17 AC17 AD17 AE17 AF17 AG17 AH17 AI17:AK17">
      <formula1>"Active,Inactive,All"</formula1>
    </dataValidation>
    <dataValidation type="list" allowBlank="1" showInputMessage="1" showErrorMessage="1" sqref="C19 D19 E19 F19 G19 H19 I19 J19 K19 L19 M19 N19:O19 P19:S19 T19 U19:W19 X19 Y19 Z19 AA19 AB19 AC19 AD19:AE19 AF19:AI19 AJ19 AK19 AL19 AM19 AN19 AO19 AP19 AQ19 B39">
      <formula1>"Yes,No"</formula1>
    </dataValidation>
    <dataValidation type="list" allowBlank="1" showInputMessage="1" showErrorMessage="1" sqref="Z21:AH21">
      <formula1>"OCR BPKB,OCR REK KORAN MANDIRI,LIVENESS + FACECOMPARE,OCR KK,
OCR REK KORAN BCA
,OCR STNK,
FACECOMPARE,
OCR KTP
,
OCR NPWP,LIVENESS
"</formula1>
    </dataValidation>
  </dataValidation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O26"/>
  <sheetViews>
    <sheetView workbookViewId="0">
      <pane xSplit="1" ySplit="9" topLeftCell="B13" activePane="bottomRight" state="frozen"/>
      <selection/>
      <selection pane="topRight"/>
      <selection pane="bottomLeft"/>
      <selection pane="bottomRight" activeCell="A20" sqref="A20"/>
    </sheetView>
  </sheetViews>
  <sheetFormatPr defaultColWidth="33.0909090909091" defaultRowHeight="14.5"/>
  <cols>
    <col min="1" max="1" width="23.3636363636364" customWidth="1"/>
    <col min="2" max="2" width="32.7272727272727" customWidth="1"/>
    <col min="3" max="3" width="30.3636363636364" customWidth="1"/>
    <col min="4" max="42" width="38.7272727272727" customWidth="1"/>
    <col min="43" max="43" width="23.3636363636364" customWidth="1"/>
    <col min="44" max="67" width="33.0909090909091" customWidth="1"/>
    <col min="68" max="68" width="36.5454545454545" customWidth="1"/>
    <col min="69" max="71" width="35.7272727272727" customWidth="1"/>
    <col min="72" max="72" width="35.4545454545455" customWidth="1"/>
    <col min="73" max="73" width="34.5454545454545" customWidth="1"/>
    <col min="74" max="16383" width="33.0909090909091" customWidth="1"/>
  </cols>
  <sheetData>
    <row r="1" spans="1:145">
      <c r="A1" s="3" t="s">
        <v>0</v>
      </c>
      <c r="B1" t="s">
        <v>97</v>
      </c>
      <c r="C1" t="s">
        <v>97</v>
      </c>
      <c r="D1" t="s">
        <v>97</v>
      </c>
      <c r="E1" t="s">
        <v>97</v>
      </c>
      <c r="F1" t="s">
        <v>97</v>
      </c>
      <c r="G1" t="s">
        <v>97</v>
      </c>
      <c r="H1" t="s">
        <v>97</v>
      </c>
      <c r="I1" t="s">
        <v>97</v>
      </c>
      <c r="J1" t="s">
        <v>97</v>
      </c>
      <c r="K1" t="s">
        <v>97</v>
      </c>
      <c r="L1" t="s">
        <v>97</v>
      </c>
      <c r="M1" t="s">
        <v>97</v>
      </c>
      <c r="N1" t="s">
        <v>97</v>
      </c>
      <c r="O1" t="s">
        <v>97</v>
      </c>
      <c r="P1" t="s">
        <v>97</v>
      </c>
      <c r="Q1" t="s">
        <v>97</v>
      </c>
      <c r="R1" t="s">
        <v>97</v>
      </c>
      <c r="S1" t="s">
        <v>97</v>
      </c>
      <c r="T1" t="s">
        <v>97</v>
      </c>
      <c r="U1" t="s">
        <v>97</v>
      </c>
      <c r="V1" t="s">
        <v>97</v>
      </c>
      <c r="W1" t="s">
        <v>97</v>
      </c>
      <c r="X1" t="s">
        <v>97</v>
      </c>
      <c r="Y1" t="s">
        <v>97</v>
      </c>
      <c r="Z1" t="s">
        <v>97</v>
      </c>
      <c r="AA1" t="s">
        <v>97</v>
      </c>
      <c r="AB1" t="s">
        <v>97</v>
      </c>
      <c r="AC1" t="s">
        <v>97</v>
      </c>
      <c r="AD1" t="s">
        <v>97</v>
      </c>
      <c r="AE1" t="s">
        <v>97</v>
      </c>
      <c r="AF1" t="s">
        <v>97</v>
      </c>
      <c r="AG1" t="s">
        <v>97</v>
      </c>
      <c r="AH1" t="s">
        <v>97</v>
      </c>
      <c r="AI1" t="s">
        <v>97</v>
      </c>
      <c r="AJ1" t="s">
        <v>97</v>
      </c>
      <c r="AK1" t="s">
        <v>97</v>
      </c>
      <c r="AL1" t="s">
        <v>97</v>
      </c>
      <c r="AM1" t="s">
        <v>97</v>
      </c>
      <c r="AN1" t="s">
        <v>97</v>
      </c>
      <c r="AO1" t="s">
        <v>97</v>
      </c>
      <c r="AP1" t="s">
        <v>97</v>
      </c>
      <c r="AR1" t="s">
        <v>336</v>
      </c>
      <c r="AS1" t="s">
        <v>337</v>
      </c>
      <c r="AT1" t="s">
        <v>336</v>
      </c>
      <c r="AU1" t="s">
        <v>337</v>
      </c>
      <c r="AV1" t="s">
        <v>337</v>
      </c>
      <c r="AW1" t="s">
        <v>336</v>
      </c>
      <c r="AX1" t="s">
        <v>337</v>
      </c>
      <c r="AY1" t="s">
        <v>337</v>
      </c>
      <c r="AZ1" t="s">
        <v>337</v>
      </c>
      <c r="BA1" t="s">
        <v>336</v>
      </c>
      <c r="BB1" t="s">
        <v>337</v>
      </c>
      <c r="BC1" t="s">
        <v>336</v>
      </c>
      <c r="BD1" t="s">
        <v>337</v>
      </c>
      <c r="BE1" t="s">
        <v>336</v>
      </c>
      <c r="BF1" t="s">
        <v>336</v>
      </c>
      <c r="BG1" t="s">
        <v>337</v>
      </c>
      <c r="BH1" t="s">
        <v>336</v>
      </c>
      <c r="BI1" t="s">
        <v>336</v>
      </c>
      <c r="BJ1" t="s">
        <v>336</v>
      </c>
      <c r="BK1" t="s">
        <v>336</v>
      </c>
      <c r="BL1" t="s">
        <v>336</v>
      </c>
      <c r="BM1" t="s">
        <v>336</v>
      </c>
      <c r="BN1" t="s">
        <v>336</v>
      </c>
      <c r="BO1" t="s">
        <v>336</v>
      </c>
      <c r="BP1" t="s">
        <v>337</v>
      </c>
      <c r="BQ1" t="s">
        <v>337</v>
      </c>
      <c r="BR1" t="s">
        <v>337</v>
      </c>
      <c r="BS1" t="s">
        <v>337</v>
      </c>
      <c r="BT1" t="s">
        <v>337</v>
      </c>
      <c r="BU1" t="s">
        <v>337</v>
      </c>
      <c r="BV1" t="s">
        <v>336</v>
      </c>
      <c r="BW1" t="s">
        <v>336</v>
      </c>
      <c r="BX1" t="s">
        <v>337</v>
      </c>
      <c r="BY1" t="s">
        <v>337</v>
      </c>
      <c r="BZ1" t="s">
        <v>336</v>
      </c>
      <c r="CA1" t="s">
        <v>336</v>
      </c>
      <c r="CB1" t="s">
        <v>336</v>
      </c>
      <c r="CC1" t="s">
        <v>336</v>
      </c>
      <c r="CD1" t="s">
        <v>336</v>
      </c>
      <c r="CE1" t="s">
        <v>336</v>
      </c>
      <c r="CF1" t="s">
        <v>336</v>
      </c>
      <c r="CG1" t="s">
        <v>336</v>
      </c>
      <c r="CH1" t="s">
        <v>336</v>
      </c>
      <c r="CI1" t="s">
        <v>337</v>
      </c>
      <c r="CJ1" t="s">
        <v>336</v>
      </c>
      <c r="CK1" t="s">
        <v>336</v>
      </c>
      <c r="CL1" t="s">
        <v>336</v>
      </c>
      <c r="CM1" t="s">
        <v>337</v>
      </c>
      <c r="CN1" t="s">
        <v>337</v>
      </c>
      <c r="CO1" t="s">
        <v>336</v>
      </c>
      <c r="CP1" t="s">
        <v>336</v>
      </c>
      <c r="CQ1" t="s">
        <v>337</v>
      </c>
      <c r="CR1" t="s">
        <v>336</v>
      </c>
      <c r="CS1" t="s">
        <v>336</v>
      </c>
      <c r="CT1" t="s">
        <v>336</v>
      </c>
      <c r="CU1" t="s">
        <v>336</v>
      </c>
      <c r="CV1" t="s">
        <v>336</v>
      </c>
      <c r="CW1" t="s">
        <v>337</v>
      </c>
      <c r="CX1" t="s">
        <v>336</v>
      </c>
      <c r="CY1" t="s">
        <v>336</v>
      </c>
      <c r="CZ1" t="s">
        <v>336</v>
      </c>
      <c r="DA1" t="s">
        <v>336</v>
      </c>
      <c r="DB1" t="s">
        <v>336</v>
      </c>
      <c r="DC1" t="s">
        <v>336</v>
      </c>
      <c r="DD1" t="s">
        <v>336</v>
      </c>
      <c r="DE1" t="s">
        <v>336</v>
      </c>
      <c r="DF1" t="s">
        <v>337</v>
      </c>
      <c r="DG1" t="s">
        <v>336</v>
      </c>
      <c r="DH1" t="s">
        <v>336</v>
      </c>
      <c r="DI1" t="s">
        <v>336</v>
      </c>
      <c r="DJ1" t="s">
        <v>336</v>
      </c>
      <c r="DK1" t="s">
        <v>336</v>
      </c>
      <c r="DL1" t="s">
        <v>336</v>
      </c>
      <c r="DM1" t="s">
        <v>336</v>
      </c>
      <c r="DN1" t="s">
        <v>336</v>
      </c>
      <c r="DO1" t="s">
        <v>336</v>
      </c>
      <c r="DP1" t="s">
        <v>336</v>
      </c>
      <c r="DQ1" t="s">
        <v>336</v>
      </c>
      <c r="DR1" t="s">
        <v>336</v>
      </c>
      <c r="DS1" t="s">
        <v>336</v>
      </c>
      <c r="DT1" t="s">
        <v>336</v>
      </c>
      <c r="DU1" t="s">
        <v>336</v>
      </c>
      <c r="DV1" t="s">
        <v>336</v>
      </c>
      <c r="DW1" t="s">
        <v>336</v>
      </c>
      <c r="DX1" t="s">
        <v>336</v>
      </c>
      <c r="DY1" t="s">
        <v>336</v>
      </c>
      <c r="DZ1" t="s">
        <v>336</v>
      </c>
      <c r="EA1" t="s">
        <v>336</v>
      </c>
      <c r="EB1" t="s">
        <v>336</v>
      </c>
      <c r="EC1" t="s">
        <v>336</v>
      </c>
      <c r="ED1" t="s">
        <v>336</v>
      </c>
      <c r="EE1" t="s">
        <v>336</v>
      </c>
      <c r="EF1" t="s">
        <v>336</v>
      </c>
      <c r="EG1" t="s">
        <v>97</v>
      </c>
      <c r="EH1" t="s">
        <v>336</v>
      </c>
      <c r="EI1" t="s">
        <v>336</v>
      </c>
      <c r="EJ1" t="s">
        <v>336</v>
      </c>
      <c r="EK1" t="s">
        <v>336</v>
      </c>
      <c r="EL1" t="s">
        <v>336</v>
      </c>
      <c r="EM1" t="s">
        <v>336</v>
      </c>
      <c r="EN1" t="s">
        <v>336</v>
      </c>
      <c r="EO1" t="s">
        <v>336</v>
      </c>
    </row>
    <row r="2" spans="1:145">
      <c r="A2" s="3" t="s">
        <v>4</v>
      </c>
      <c r="B2" t="s">
        <v>338</v>
      </c>
      <c r="C2" t="s">
        <v>338</v>
      </c>
      <c r="D2" t="s">
        <v>338</v>
      </c>
      <c r="E2" t="s">
        <v>338</v>
      </c>
      <c r="F2" t="s">
        <v>338</v>
      </c>
      <c r="G2" t="s">
        <v>338</v>
      </c>
      <c r="H2" t="s">
        <v>338</v>
      </c>
      <c r="I2" t="s">
        <v>338</v>
      </c>
      <c r="J2" t="s">
        <v>338</v>
      </c>
      <c r="K2" t="s">
        <v>338</v>
      </c>
      <c r="L2" t="s">
        <v>338</v>
      </c>
      <c r="M2" t="s">
        <v>338</v>
      </c>
      <c r="N2" t="s">
        <v>338</v>
      </c>
      <c r="O2" t="s">
        <v>338</v>
      </c>
      <c r="P2" t="s">
        <v>338</v>
      </c>
      <c r="Q2" t="s">
        <v>338</v>
      </c>
      <c r="R2" t="s">
        <v>338</v>
      </c>
      <c r="S2" t="s">
        <v>338</v>
      </c>
      <c r="T2" t="s">
        <v>338</v>
      </c>
      <c r="U2" t="s">
        <v>338</v>
      </c>
      <c r="V2" t="s">
        <v>338</v>
      </c>
      <c r="W2" t="s">
        <v>338</v>
      </c>
      <c r="X2" t="s">
        <v>338</v>
      </c>
      <c r="Y2" t="s">
        <v>338</v>
      </c>
      <c r="Z2" t="s">
        <v>338</v>
      </c>
      <c r="AA2" t="s">
        <v>338</v>
      </c>
      <c r="AB2" t="s">
        <v>338</v>
      </c>
      <c r="AC2" t="s">
        <v>338</v>
      </c>
      <c r="AD2" t="s">
        <v>338</v>
      </c>
      <c r="AE2" t="s">
        <v>338</v>
      </c>
      <c r="AF2" t="s">
        <v>338</v>
      </c>
      <c r="AG2" t="s">
        <v>338</v>
      </c>
      <c r="AH2" t="s">
        <v>338</v>
      </c>
      <c r="AI2" t="s">
        <v>338</v>
      </c>
      <c r="AJ2" t="s">
        <v>338</v>
      </c>
      <c r="AK2" t="s">
        <v>338</v>
      </c>
      <c r="AL2" t="s">
        <v>338</v>
      </c>
      <c r="AM2" t="s">
        <v>338</v>
      </c>
      <c r="AN2" t="s">
        <v>338</v>
      </c>
      <c r="AO2" t="s">
        <v>338</v>
      </c>
      <c r="AP2" t="s">
        <v>338</v>
      </c>
      <c r="AR2" t="s">
        <v>338</v>
      </c>
      <c r="AS2" t="s">
        <v>2871</v>
      </c>
      <c r="AT2" t="s">
        <v>338</v>
      </c>
      <c r="AU2" t="s">
        <v>2871</v>
      </c>
      <c r="AV2" t="s">
        <v>614</v>
      </c>
      <c r="AW2" t="s">
        <v>338</v>
      </c>
      <c r="AX2" t="s">
        <v>614</v>
      </c>
      <c r="AY2" t="s">
        <v>614</v>
      </c>
      <c r="AZ2" t="s">
        <v>614</v>
      </c>
      <c r="BA2" t="s">
        <v>338</v>
      </c>
      <c r="BB2" t="s">
        <v>614</v>
      </c>
      <c r="BC2" t="s">
        <v>338</v>
      </c>
      <c r="BD2" t="s">
        <v>2871</v>
      </c>
      <c r="BE2" t="s">
        <v>338</v>
      </c>
      <c r="BF2" t="s">
        <v>338</v>
      </c>
      <c r="BG2" t="s">
        <v>2871</v>
      </c>
      <c r="BH2" t="s">
        <v>338</v>
      </c>
      <c r="BI2" t="s">
        <v>338</v>
      </c>
      <c r="BJ2" t="s">
        <v>338</v>
      </c>
      <c r="BK2" t="s">
        <v>338</v>
      </c>
      <c r="BL2" t="s">
        <v>338</v>
      </c>
      <c r="BM2" t="s">
        <v>338</v>
      </c>
      <c r="BN2" t="s">
        <v>338</v>
      </c>
      <c r="BO2" t="s">
        <v>338</v>
      </c>
      <c r="BP2" t="s">
        <v>2871</v>
      </c>
      <c r="BQ2" t="s">
        <v>2871</v>
      </c>
      <c r="BR2" t="s">
        <v>842</v>
      </c>
      <c r="BS2" t="s">
        <v>842</v>
      </c>
      <c r="BT2" t="s">
        <v>2871</v>
      </c>
      <c r="BU2" t="s">
        <v>2871</v>
      </c>
      <c r="BV2" t="s">
        <v>338</v>
      </c>
      <c r="BW2" t="s">
        <v>338</v>
      </c>
      <c r="BX2" t="s">
        <v>614</v>
      </c>
      <c r="BY2" t="s">
        <v>614</v>
      </c>
      <c r="BZ2" t="s">
        <v>338</v>
      </c>
      <c r="CA2" t="s">
        <v>338</v>
      </c>
      <c r="CB2" t="s">
        <v>338</v>
      </c>
      <c r="CC2" t="s">
        <v>338</v>
      </c>
      <c r="CD2" t="s">
        <v>338</v>
      </c>
      <c r="CE2" t="s">
        <v>338</v>
      </c>
      <c r="CF2" t="s">
        <v>338</v>
      </c>
      <c r="CG2" t="s">
        <v>338</v>
      </c>
      <c r="CH2" t="s">
        <v>338</v>
      </c>
      <c r="CI2" t="s">
        <v>2871</v>
      </c>
      <c r="CJ2" t="s">
        <v>338</v>
      </c>
      <c r="CK2" t="s">
        <v>338</v>
      </c>
      <c r="CL2" t="s">
        <v>338</v>
      </c>
      <c r="CM2" t="s">
        <v>614</v>
      </c>
      <c r="CN2" t="s">
        <v>614</v>
      </c>
      <c r="CO2" t="s">
        <v>338</v>
      </c>
      <c r="CP2" t="s">
        <v>338</v>
      </c>
      <c r="CQ2" t="s">
        <v>2871</v>
      </c>
      <c r="CR2" t="s">
        <v>338</v>
      </c>
      <c r="CS2" t="s">
        <v>338</v>
      </c>
      <c r="CT2" t="s">
        <v>338</v>
      </c>
      <c r="CU2" t="s">
        <v>338</v>
      </c>
      <c r="CV2" t="s">
        <v>338</v>
      </c>
      <c r="CW2" t="s">
        <v>614</v>
      </c>
      <c r="CX2" t="s">
        <v>338</v>
      </c>
      <c r="CY2" t="s">
        <v>338</v>
      </c>
      <c r="CZ2" t="s">
        <v>338</v>
      </c>
      <c r="DA2" t="s">
        <v>338</v>
      </c>
      <c r="DB2" t="s">
        <v>338</v>
      </c>
      <c r="DC2" t="s">
        <v>338</v>
      </c>
      <c r="DD2" t="s">
        <v>338</v>
      </c>
      <c r="DE2" t="s">
        <v>338</v>
      </c>
      <c r="DF2" t="s">
        <v>614</v>
      </c>
      <c r="DG2" t="s">
        <v>338</v>
      </c>
      <c r="DH2" t="s">
        <v>338</v>
      </c>
      <c r="DI2" t="s">
        <v>338</v>
      </c>
      <c r="DJ2" t="s">
        <v>338</v>
      </c>
      <c r="DK2" t="s">
        <v>338</v>
      </c>
      <c r="DL2" t="s">
        <v>338</v>
      </c>
      <c r="DM2" t="s">
        <v>338</v>
      </c>
      <c r="DN2" t="s">
        <v>338</v>
      </c>
      <c r="DO2" t="s">
        <v>338</v>
      </c>
      <c r="DP2" t="s">
        <v>338</v>
      </c>
      <c r="DQ2" t="s">
        <v>338</v>
      </c>
      <c r="DR2" t="s">
        <v>338</v>
      </c>
      <c r="DS2" t="s">
        <v>338</v>
      </c>
      <c r="DT2" t="s">
        <v>338</v>
      </c>
      <c r="DU2" t="s">
        <v>338</v>
      </c>
      <c r="DV2" t="s">
        <v>338</v>
      </c>
      <c r="DW2" t="s">
        <v>338</v>
      </c>
      <c r="DX2" t="s">
        <v>338</v>
      </c>
      <c r="DY2" t="s">
        <v>338</v>
      </c>
      <c r="DZ2" t="s">
        <v>338</v>
      </c>
      <c r="EA2" t="s">
        <v>338</v>
      </c>
      <c r="EB2" t="s">
        <v>338</v>
      </c>
      <c r="EC2" t="s">
        <v>338</v>
      </c>
      <c r="ED2" t="s">
        <v>338</v>
      </c>
      <c r="EE2" t="s">
        <v>338</v>
      </c>
      <c r="EF2" t="s">
        <v>338</v>
      </c>
      <c r="EG2" t="s">
        <v>338</v>
      </c>
      <c r="EH2" t="s">
        <v>338</v>
      </c>
      <c r="EI2" t="s">
        <v>338</v>
      </c>
      <c r="EJ2" t="s">
        <v>338</v>
      </c>
      <c r="EK2" t="s">
        <v>338</v>
      </c>
      <c r="EL2" t="s">
        <v>338</v>
      </c>
      <c r="EM2" t="s">
        <v>338</v>
      </c>
      <c r="EN2" t="s">
        <v>338</v>
      </c>
      <c r="EO2" t="s">
        <v>338</v>
      </c>
    </row>
    <row r="3" ht="43.5" spans="1:145">
      <c r="A3" s="3" t="s">
        <v>346</v>
      </c>
      <c r="B3" s="5" t="s">
        <v>2872</v>
      </c>
      <c r="C3" s="5" t="s">
        <v>2873</v>
      </c>
      <c r="D3" s="5" t="s">
        <v>2874</v>
      </c>
      <c r="E3" s="5" t="s">
        <v>2875</v>
      </c>
      <c r="F3" s="5" t="s">
        <v>2876</v>
      </c>
      <c r="G3" s="5" t="s">
        <v>2877</v>
      </c>
      <c r="H3" s="5" t="s">
        <v>2878</v>
      </c>
      <c r="I3" s="5" t="s">
        <v>2879</v>
      </c>
      <c r="J3" s="5" t="s">
        <v>2880</v>
      </c>
      <c r="K3" s="5" t="s">
        <v>2881</v>
      </c>
      <c r="L3" s="5" t="s">
        <v>2882</v>
      </c>
      <c r="M3" s="5" t="s">
        <v>2883</v>
      </c>
      <c r="N3" s="5" t="s">
        <v>2884</v>
      </c>
      <c r="O3" s="5" t="s">
        <v>2885</v>
      </c>
      <c r="P3" s="5" t="s">
        <v>2886</v>
      </c>
      <c r="Q3" s="5" t="s">
        <v>2887</v>
      </c>
      <c r="R3" s="5" t="s">
        <v>2888</v>
      </c>
      <c r="S3" s="5" t="s">
        <v>2889</v>
      </c>
      <c r="T3" s="5" t="s">
        <v>2890</v>
      </c>
      <c r="U3" s="5" t="s">
        <v>2891</v>
      </c>
      <c r="V3" s="5" t="s">
        <v>2892</v>
      </c>
      <c r="W3" s="5" t="s">
        <v>2893</v>
      </c>
      <c r="X3" s="5" t="s">
        <v>2894</v>
      </c>
      <c r="Y3" s="5" t="s">
        <v>2895</v>
      </c>
      <c r="Z3" s="5" t="s">
        <v>2896</v>
      </c>
      <c r="AA3" s="5" t="s">
        <v>2897</v>
      </c>
      <c r="AB3" s="5" t="s">
        <v>2898</v>
      </c>
      <c r="AC3" s="5" t="s">
        <v>2899</v>
      </c>
      <c r="AD3" s="5" t="s">
        <v>2900</v>
      </c>
      <c r="AE3" s="5" t="s">
        <v>2901</v>
      </c>
      <c r="AF3" s="5" t="s">
        <v>2902</v>
      </c>
      <c r="AG3" s="5" t="s">
        <v>2903</v>
      </c>
      <c r="AH3" s="5" t="s">
        <v>2904</v>
      </c>
      <c r="AI3" s="5" t="s">
        <v>2905</v>
      </c>
      <c r="AJ3" s="5" t="s">
        <v>2906</v>
      </c>
      <c r="AK3" s="5" t="s">
        <v>2907</v>
      </c>
      <c r="AL3" s="5" t="s">
        <v>2908</v>
      </c>
      <c r="AM3" s="5" t="s">
        <v>2909</v>
      </c>
      <c r="AN3" s="5" t="s">
        <v>2910</v>
      </c>
      <c r="AO3" s="5" t="s">
        <v>2911</v>
      </c>
      <c r="AP3" s="5" t="s">
        <v>2912</v>
      </c>
      <c r="AQ3" s="3"/>
      <c r="AR3" s="5" t="s">
        <v>393</v>
      </c>
      <c r="AS3" s="5" t="s">
        <v>2913</v>
      </c>
      <c r="AT3" s="5" t="s">
        <v>2914</v>
      </c>
      <c r="AU3" s="5" t="s">
        <v>2915</v>
      </c>
      <c r="AV3" s="5" t="s">
        <v>2916</v>
      </c>
      <c r="AW3" s="5" t="s">
        <v>2917</v>
      </c>
      <c r="AX3" s="5" t="s">
        <v>2918</v>
      </c>
      <c r="AY3" s="5" t="s">
        <v>2919</v>
      </c>
      <c r="AZ3" s="5" t="s">
        <v>2920</v>
      </c>
      <c r="BA3" s="5" t="s">
        <v>2921</v>
      </c>
      <c r="BB3" s="5" t="s">
        <v>2922</v>
      </c>
      <c r="BC3" s="5" t="s">
        <v>2923</v>
      </c>
      <c r="BD3" s="5" t="s">
        <v>2924</v>
      </c>
      <c r="BE3" s="5" t="s">
        <v>2925</v>
      </c>
      <c r="BF3" s="5" t="s">
        <v>2926</v>
      </c>
      <c r="BG3" s="5" t="s">
        <v>2927</v>
      </c>
      <c r="BH3" s="5" t="s">
        <v>2928</v>
      </c>
      <c r="BI3" s="5" t="s">
        <v>2929</v>
      </c>
      <c r="BJ3" s="5" t="s">
        <v>2930</v>
      </c>
      <c r="BK3" s="5" t="s">
        <v>2931</v>
      </c>
      <c r="BL3" s="5" t="s">
        <v>2932</v>
      </c>
      <c r="BM3" s="5" t="s">
        <v>2933</v>
      </c>
      <c r="BN3" s="5" t="s">
        <v>2934</v>
      </c>
      <c r="BO3" s="5" t="s">
        <v>2935</v>
      </c>
      <c r="BP3" s="5" t="s">
        <v>2936</v>
      </c>
      <c r="BQ3" s="5" t="s">
        <v>1557</v>
      </c>
      <c r="BR3" s="5" t="s">
        <v>1558</v>
      </c>
      <c r="BS3" s="5" t="s">
        <v>678</v>
      </c>
      <c r="BT3" s="5" t="s">
        <v>1559</v>
      </c>
      <c r="BU3" s="5" t="s">
        <v>438</v>
      </c>
      <c r="BV3" s="5" t="s">
        <v>2937</v>
      </c>
      <c r="BW3" s="5" t="s">
        <v>2938</v>
      </c>
      <c r="BX3" s="5" t="s">
        <v>2939</v>
      </c>
      <c r="BY3" s="5" t="s">
        <v>2940</v>
      </c>
      <c r="BZ3" s="5" t="s">
        <v>2941</v>
      </c>
      <c r="CA3" s="5" t="s">
        <v>2942</v>
      </c>
      <c r="CB3" s="5" t="s">
        <v>2943</v>
      </c>
      <c r="CC3" s="5" t="s">
        <v>2944</v>
      </c>
      <c r="CD3" s="5" t="s">
        <v>2945</v>
      </c>
      <c r="CE3" s="5" t="s">
        <v>2946</v>
      </c>
      <c r="CF3" s="5" t="s">
        <v>2947</v>
      </c>
      <c r="CG3" s="5" t="s">
        <v>2948</v>
      </c>
      <c r="CH3" s="5" t="s">
        <v>2949</v>
      </c>
      <c r="CI3" s="5" t="s">
        <v>2950</v>
      </c>
      <c r="CJ3" s="5" t="s">
        <v>2951</v>
      </c>
      <c r="CK3" s="5" t="s">
        <v>2952</v>
      </c>
      <c r="CL3" s="5" t="s">
        <v>2953</v>
      </c>
      <c r="CM3" s="5" t="s">
        <v>2954</v>
      </c>
      <c r="CN3" s="5" t="s">
        <v>2955</v>
      </c>
      <c r="CO3" s="5" t="s">
        <v>2956</v>
      </c>
      <c r="CP3" s="5" t="s">
        <v>2957</v>
      </c>
      <c r="CQ3" s="5" t="s">
        <v>2958</v>
      </c>
      <c r="CR3" s="5" t="s">
        <v>2959</v>
      </c>
      <c r="CS3" s="5" t="s">
        <v>2960</v>
      </c>
      <c r="CT3" s="5" t="s">
        <v>2961</v>
      </c>
      <c r="CU3" s="5" t="s">
        <v>2962</v>
      </c>
      <c r="CV3" s="5" t="s">
        <v>2963</v>
      </c>
      <c r="CW3" s="5" t="s">
        <v>2964</v>
      </c>
      <c r="CX3" s="5" t="s">
        <v>2965</v>
      </c>
      <c r="CY3" s="5" t="s">
        <v>2966</v>
      </c>
      <c r="CZ3" s="5" t="s">
        <v>2967</v>
      </c>
      <c r="DA3" s="5" t="s">
        <v>2968</v>
      </c>
      <c r="DB3" s="5" t="s">
        <v>2969</v>
      </c>
      <c r="DC3" s="5" t="s">
        <v>2970</v>
      </c>
      <c r="DD3" s="5" t="s">
        <v>2971</v>
      </c>
      <c r="DE3" s="5" t="s">
        <v>2972</v>
      </c>
      <c r="DF3" s="5" t="s">
        <v>2973</v>
      </c>
      <c r="DG3" s="5" t="s">
        <v>2974</v>
      </c>
      <c r="DH3" s="5" t="s">
        <v>2975</v>
      </c>
      <c r="DI3" s="5" t="s">
        <v>2976</v>
      </c>
      <c r="DJ3" s="5" t="s">
        <v>2977</v>
      </c>
      <c r="DK3" s="5" t="s">
        <v>2978</v>
      </c>
      <c r="DL3" s="5" t="s">
        <v>2979</v>
      </c>
      <c r="DM3" s="5" t="s">
        <v>2980</v>
      </c>
      <c r="DN3" s="5" t="s">
        <v>2981</v>
      </c>
      <c r="DO3" s="5" t="s">
        <v>2982</v>
      </c>
      <c r="DP3" s="5" t="s">
        <v>2983</v>
      </c>
      <c r="DQ3" s="5" t="s">
        <v>2984</v>
      </c>
      <c r="DR3" s="5" t="s">
        <v>2985</v>
      </c>
      <c r="DS3" s="5" t="s">
        <v>2986</v>
      </c>
      <c r="DT3" s="5" t="s">
        <v>2987</v>
      </c>
      <c r="DU3" s="5" t="s">
        <v>2987</v>
      </c>
      <c r="DV3" s="5" t="s">
        <v>2988</v>
      </c>
      <c r="DW3" s="5" t="s">
        <v>2989</v>
      </c>
      <c r="DX3" s="5" t="s">
        <v>2989</v>
      </c>
      <c r="DY3" s="5" t="s">
        <v>2990</v>
      </c>
      <c r="DZ3" s="5" t="s">
        <v>2991</v>
      </c>
      <c r="EA3" s="5" t="s">
        <v>2992</v>
      </c>
      <c r="EB3" s="5" t="s">
        <v>2993</v>
      </c>
      <c r="EC3" s="5" t="s">
        <v>2994</v>
      </c>
      <c r="ED3" s="5" t="s">
        <v>2995</v>
      </c>
      <c r="EE3" s="5" t="s">
        <v>2996</v>
      </c>
      <c r="EF3" s="5" t="s">
        <v>2997</v>
      </c>
      <c r="EG3" s="5" t="s">
        <v>2998</v>
      </c>
      <c r="EH3" s="5" t="s">
        <v>2999</v>
      </c>
      <c r="EI3" s="5" t="s">
        <v>3000</v>
      </c>
      <c r="EJ3" s="5" t="s">
        <v>3001</v>
      </c>
      <c r="EK3" s="5" t="s">
        <v>3002</v>
      </c>
      <c r="EL3" s="5" t="s">
        <v>3003</v>
      </c>
      <c r="EM3" s="5" t="s">
        <v>3004</v>
      </c>
      <c r="EN3" s="5" t="s">
        <v>3005</v>
      </c>
      <c r="EO3" s="5" t="s">
        <v>3006</v>
      </c>
    </row>
    <row r="4" spans="1:145">
      <c r="A4" s="3" t="s">
        <v>32</v>
      </c>
      <c r="B4" s="5" t="s">
        <v>2</v>
      </c>
      <c r="C4" s="5" t="s">
        <v>2</v>
      </c>
      <c r="D4" s="5" t="s">
        <v>2</v>
      </c>
      <c r="E4" s="5" t="s">
        <v>2</v>
      </c>
      <c r="F4" s="5" t="s">
        <v>2</v>
      </c>
      <c r="G4" s="5" t="s">
        <v>2</v>
      </c>
      <c r="H4" s="5" t="s">
        <v>2</v>
      </c>
      <c r="I4" s="5" t="s">
        <v>2</v>
      </c>
      <c r="J4" s="5" t="s">
        <v>3</v>
      </c>
      <c r="K4" s="5" t="s">
        <v>2</v>
      </c>
      <c r="L4" s="5" t="s">
        <v>2</v>
      </c>
      <c r="M4" s="5" t="s">
        <v>2</v>
      </c>
      <c r="N4" s="5" t="s">
        <v>2</v>
      </c>
      <c r="O4" s="5" t="s">
        <v>2</v>
      </c>
      <c r="P4" s="5" t="s">
        <v>2</v>
      </c>
      <c r="Q4" s="5" t="s">
        <v>2</v>
      </c>
      <c r="R4" s="5" t="s">
        <v>2</v>
      </c>
      <c r="S4" s="5" t="s">
        <v>2</v>
      </c>
      <c r="T4" s="5" t="s">
        <v>2</v>
      </c>
      <c r="U4" s="5" t="s">
        <v>2</v>
      </c>
      <c r="V4" s="5" t="s">
        <v>2</v>
      </c>
      <c r="W4" s="5" t="s">
        <v>2</v>
      </c>
      <c r="X4" s="5" t="s">
        <v>2</v>
      </c>
      <c r="Y4" s="5" t="s">
        <v>2</v>
      </c>
      <c r="Z4" s="5" t="s">
        <v>2</v>
      </c>
      <c r="AA4" s="5" t="s">
        <v>2</v>
      </c>
      <c r="AB4" s="5" t="s">
        <v>2</v>
      </c>
      <c r="AC4" s="5" t="s">
        <v>2</v>
      </c>
      <c r="AD4" s="5" t="s">
        <v>2</v>
      </c>
      <c r="AE4" s="5" t="s">
        <v>2</v>
      </c>
      <c r="AF4" s="5" t="s">
        <v>2</v>
      </c>
      <c r="AG4" s="5" t="s">
        <v>2</v>
      </c>
      <c r="AH4" s="5" t="s">
        <v>2</v>
      </c>
      <c r="AI4" s="5" t="s">
        <v>3</v>
      </c>
      <c r="AJ4" s="5" t="s">
        <v>3</v>
      </c>
      <c r="AK4" s="5" t="s">
        <v>3</v>
      </c>
      <c r="AL4" s="5" t="s">
        <v>3</v>
      </c>
      <c r="AM4" s="5" t="s">
        <v>3</v>
      </c>
      <c r="AN4" s="5" t="s">
        <v>3</v>
      </c>
      <c r="AO4" s="5" t="s">
        <v>3</v>
      </c>
      <c r="AP4" s="5" t="s">
        <v>3</v>
      </c>
      <c r="AQ4" s="3"/>
      <c r="AR4" s="5" t="s">
        <v>3</v>
      </c>
      <c r="AS4" s="5" t="s">
        <v>2</v>
      </c>
      <c r="AT4" s="5" t="s">
        <v>2</v>
      </c>
      <c r="AU4" s="5" t="s">
        <v>2</v>
      </c>
      <c r="AV4" s="5" t="s">
        <v>2</v>
      </c>
      <c r="AW4" s="5" t="s">
        <v>2</v>
      </c>
      <c r="AX4" s="5" t="s">
        <v>2</v>
      </c>
      <c r="AY4" s="5" t="s">
        <v>2</v>
      </c>
      <c r="AZ4" s="5" t="s">
        <v>2</v>
      </c>
      <c r="BA4" s="5" t="s">
        <v>2</v>
      </c>
      <c r="BB4" s="5" t="s">
        <v>2</v>
      </c>
      <c r="BC4" s="5" t="s">
        <v>2</v>
      </c>
      <c r="BD4" s="5" t="s">
        <v>2</v>
      </c>
      <c r="BE4" s="5" t="s">
        <v>2</v>
      </c>
      <c r="BF4" s="5" t="s">
        <v>2</v>
      </c>
      <c r="BG4" s="5" t="s">
        <v>2</v>
      </c>
      <c r="BH4" s="5" t="s">
        <v>2</v>
      </c>
      <c r="BI4" s="5" t="s">
        <v>2</v>
      </c>
      <c r="BJ4" s="5" t="s">
        <v>2</v>
      </c>
      <c r="BK4" s="5" t="s">
        <v>2</v>
      </c>
      <c r="BL4" s="5" t="s">
        <v>2</v>
      </c>
      <c r="BM4" s="5" t="s">
        <v>2</v>
      </c>
      <c r="BN4" s="5" t="s">
        <v>2</v>
      </c>
      <c r="BO4" s="5" t="s">
        <v>2</v>
      </c>
      <c r="BP4" s="5" t="s">
        <v>2</v>
      </c>
      <c r="BQ4" s="5" t="s">
        <v>2</v>
      </c>
      <c r="BR4" s="5" t="s">
        <v>2</v>
      </c>
      <c r="BS4" s="5" t="s">
        <v>2</v>
      </c>
      <c r="BT4" s="5" t="s">
        <v>2</v>
      </c>
      <c r="BU4" s="5" t="s">
        <v>2</v>
      </c>
      <c r="BV4" s="5" t="s">
        <v>3</v>
      </c>
      <c r="BW4" s="5" t="s">
        <v>3</v>
      </c>
      <c r="BX4" s="5" t="s">
        <v>3</v>
      </c>
      <c r="BY4" s="5" t="s">
        <v>3</v>
      </c>
      <c r="BZ4" s="5" t="s">
        <v>3</v>
      </c>
      <c r="CA4" s="5" t="s">
        <v>3</v>
      </c>
      <c r="CB4" s="5" t="s">
        <v>3</v>
      </c>
      <c r="CC4" s="5" t="s">
        <v>3</v>
      </c>
      <c r="CD4" s="5" t="s">
        <v>3</v>
      </c>
      <c r="CE4" s="5" t="s">
        <v>3</v>
      </c>
      <c r="CF4" s="5" t="s">
        <v>3</v>
      </c>
      <c r="CG4" s="5" t="s">
        <v>3</v>
      </c>
      <c r="CH4" s="5" t="s">
        <v>3</v>
      </c>
      <c r="CI4" s="5" t="s">
        <v>3</v>
      </c>
      <c r="CJ4" s="5" t="s">
        <v>3</v>
      </c>
      <c r="CK4" s="5" t="s">
        <v>3</v>
      </c>
      <c r="CL4" s="5" t="s">
        <v>3</v>
      </c>
      <c r="CM4" s="5" t="s">
        <v>3</v>
      </c>
      <c r="CN4" s="5" t="s">
        <v>3</v>
      </c>
      <c r="CO4" s="5" t="s">
        <v>3</v>
      </c>
      <c r="CP4" s="5" t="s">
        <v>3</v>
      </c>
      <c r="CQ4" s="5" t="s">
        <v>3</v>
      </c>
      <c r="CR4" s="5" t="s">
        <v>3</v>
      </c>
      <c r="CS4" s="5" t="s">
        <v>3</v>
      </c>
      <c r="CT4" s="5" t="s">
        <v>3</v>
      </c>
      <c r="CU4" s="5" t="s">
        <v>3</v>
      </c>
      <c r="CV4" s="5" t="s">
        <v>3</v>
      </c>
      <c r="CW4" s="5" t="s">
        <v>3</v>
      </c>
      <c r="CX4" s="5" t="s">
        <v>3</v>
      </c>
      <c r="CY4" s="5" t="s">
        <v>3</v>
      </c>
      <c r="CZ4" s="5" t="s">
        <v>3</v>
      </c>
      <c r="DA4" s="5" t="s">
        <v>3</v>
      </c>
      <c r="DB4" s="5" t="s">
        <v>3</v>
      </c>
      <c r="DC4" s="5" t="s">
        <v>3</v>
      </c>
      <c r="DD4" s="5" t="s">
        <v>3</v>
      </c>
      <c r="DE4" s="5" t="s">
        <v>3</v>
      </c>
      <c r="DF4" s="5" t="s">
        <v>3</v>
      </c>
      <c r="DG4" s="5" t="s">
        <v>3</v>
      </c>
      <c r="DH4" s="5" t="s">
        <v>3</v>
      </c>
      <c r="DI4" s="5" t="s">
        <v>3</v>
      </c>
      <c r="DJ4" s="5" t="s">
        <v>3</v>
      </c>
      <c r="DK4" s="5" t="s">
        <v>3</v>
      </c>
      <c r="DL4" s="5" t="s">
        <v>3</v>
      </c>
      <c r="DM4" s="5" t="s">
        <v>3</v>
      </c>
      <c r="DN4" s="5" t="s">
        <v>3</v>
      </c>
      <c r="DO4" s="5" t="s">
        <v>3</v>
      </c>
      <c r="DP4" s="5" t="s">
        <v>3</v>
      </c>
      <c r="DQ4" s="5" t="s">
        <v>3</v>
      </c>
      <c r="DR4" s="5" t="s">
        <v>3</v>
      </c>
      <c r="DS4" s="5" t="s">
        <v>3</v>
      </c>
      <c r="DT4" s="5" t="s">
        <v>3</v>
      </c>
      <c r="DU4" s="5" t="s">
        <v>3</v>
      </c>
      <c r="DV4" s="5" t="s">
        <v>3</v>
      </c>
      <c r="DW4" s="5" t="s">
        <v>3</v>
      </c>
      <c r="DX4" s="5" t="s">
        <v>3</v>
      </c>
      <c r="DY4" s="5" t="s">
        <v>3</v>
      </c>
      <c r="DZ4" s="5" t="s">
        <v>3</v>
      </c>
      <c r="EA4" s="5" t="s">
        <v>3</v>
      </c>
      <c r="EB4" s="5" t="s">
        <v>3</v>
      </c>
      <c r="EC4" s="5" t="s">
        <v>3</v>
      </c>
      <c r="ED4" s="5" t="s">
        <v>3</v>
      </c>
      <c r="EE4" s="5" t="s">
        <v>3</v>
      </c>
      <c r="EF4" s="5" t="s">
        <v>3</v>
      </c>
      <c r="EG4" s="5" t="s">
        <v>3</v>
      </c>
      <c r="EH4" s="5" t="s">
        <v>3</v>
      </c>
      <c r="EI4" s="5" t="s">
        <v>3</v>
      </c>
      <c r="EJ4" s="5" t="s">
        <v>3</v>
      </c>
      <c r="EK4" s="5" t="s">
        <v>3</v>
      </c>
      <c r="EL4" s="5" t="s">
        <v>3</v>
      </c>
      <c r="EM4" s="5" t="s">
        <v>3</v>
      </c>
      <c r="EN4" s="5" t="s">
        <v>3</v>
      </c>
      <c r="EO4" s="5" t="s">
        <v>3</v>
      </c>
    </row>
    <row r="5" spans="1:145">
      <c r="A5" s="3" t="s">
        <v>33</v>
      </c>
      <c r="B5" s="3">
        <f>COUNTIFS($A$9:$A$16,"*$*",B9:B16,"")</f>
        <v>0</v>
      </c>
      <c r="C5" s="3">
        <f>COUNTIFS($A$9:$A$16,"*$*",C9:C16,"")</f>
        <v>0</v>
      </c>
      <c r="D5" s="3">
        <f>COUNTIFS($A$9:$A$16,"*$*",D9:D16,"")</f>
        <v>0</v>
      </c>
      <c r="E5" s="3">
        <f>COUNTIFS($A$9:$A$16,"*$*",E9:E16,"")</f>
        <v>0</v>
      </c>
      <c r="F5" s="3">
        <f>COUNTIFS($A$9:$A$16,"*$*",F9:F16,"")</f>
        <v>0</v>
      </c>
      <c r="G5" s="3">
        <f>COUNTIFS($A$9:$A$16,"*$*",G9:G16,"")</f>
        <v>0</v>
      </c>
      <c r="H5" s="3">
        <f>COUNTIFS($A$9:$A$16,"*$*",H9:H16,"")</f>
        <v>0</v>
      </c>
      <c r="I5" s="3">
        <f>COUNTIFS($A$9:$A$16,"*$*",I9:I16,"")</f>
        <v>0</v>
      </c>
      <c r="J5" s="3">
        <f>COUNTIFS($A$9:$A$16,"*$*",J9:J16,"")</f>
        <v>0</v>
      </c>
      <c r="K5" s="3">
        <f>COUNTIFS($A$9:$A$16,"*$*",K9:K16,"")</f>
        <v>0</v>
      </c>
      <c r="L5" s="3">
        <f>COUNTIFS($A$9:$A$16,"*$*",L9:L16,"")</f>
        <v>0</v>
      </c>
      <c r="M5" s="3">
        <f>COUNTIFS($A$9:$A$16,"*$*",M9:M16,"")</f>
        <v>0</v>
      </c>
      <c r="N5" s="3">
        <f>COUNTIFS($A$9:$A$16,"*$*",N9:N16,"")</f>
        <v>0</v>
      </c>
      <c r="O5" s="3">
        <f>COUNTIFS($A$9:$A$16,"*$*",O9:O16,"")</f>
        <v>0</v>
      </c>
      <c r="P5" s="3">
        <f>COUNTIFS($A$9:$A$16,"*$*",P9:P16,"")</f>
        <v>0</v>
      </c>
      <c r="Q5" s="3">
        <f>COUNTIFS($A$9:$A$16,"*$*",Q9:Q16,"")</f>
        <v>0</v>
      </c>
      <c r="R5" s="3">
        <f>COUNTIFS($A$9:$A$16,"*$*",R9:R16,"")</f>
        <v>0</v>
      </c>
      <c r="S5" s="3">
        <f>COUNTIFS($A$9:$A$16,"*$*",S9:S16,"")</f>
        <v>0</v>
      </c>
      <c r="T5" s="3">
        <f>COUNTIFS($A$9:$A$16,"*$*",T9:T16,"")</f>
        <v>0</v>
      </c>
      <c r="U5" s="3">
        <f>COUNTIFS($A$9:$A$16,"*$*",U9:U16,"")</f>
        <v>0</v>
      </c>
      <c r="V5" s="3">
        <f>COUNTIFS($A$9:$A$16,"*$*",V9:V16,"")</f>
        <v>0</v>
      </c>
      <c r="W5" s="3">
        <f>COUNTIFS($A$9:$A$16,"*$*",W9:W16,"")</f>
        <v>0</v>
      </c>
      <c r="X5" s="3">
        <f>COUNTIFS($A$9:$A$16,"*$*",X9:X16,"")</f>
        <v>0</v>
      </c>
      <c r="Y5" s="3">
        <f>COUNTIFS($A$9:$A$16,"*$*",Y9:Y16,"")</f>
        <v>0</v>
      </c>
      <c r="Z5" s="3">
        <f>COUNTIFS($A$9:$A$16,"*$*",Z9:Z16,"")</f>
        <v>0</v>
      </c>
      <c r="AA5" s="3">
        <f>COUNTIFS($A$9:$A$16,"*$*",AA9:AA16,"")</f>
        <v>0</v>
      </c>
      <c r="AB5" s="3">
        <f>COUNTIFS($A$9:$A$16,"*$*",AB9:AB16,"")</f>
        <v>0</v>
      </c>
      <c r="AC5" s="3">
        <f>COUNTIFS($A$9:$A$16,"*$*",AC9:AC16,"")</f>
        <v>0</v>
      </c>
      <c r="AD5" s="3">
        <f>COUNTIFS($A$9:$A$16,"*$*",AD9:AD16,"")</f>
        <v>0</v>
      </c>
      <c r="AE5" s="3">
        <f>COUNTIFS($A$9:$A$16,"*$*",AE9:AE16,"")</f>
        <v>0</v>
      </c>
      <c r="AF5" s="3">
        <f>COUNTIFS($A$9:$A$16,"*$*",AF9:AF16,"")</f>
        <v>0</v>
      </c>
      <c r="AG5" s="3">
        <f>COUNTIFS($A$9:$A$16,"*$*",AG9:AG16,"")</f>
        <v>0</v>
      </c>
      <c r="AH5" s="3">
        <f>COUNTIFS($A$9:$A$16,"*$*",AH9:AH16,"")</f>
        <v>0</v>
      </c>
      <c r="AI5" s="3">
        <f>COUNTIFS($A$9:$A$16,"*$*",AI9:AI16,"")</f>
        <v>0</v>
      </c>
      <c r="AJ5" s="3">
        <f>COUNTIFS($A$9:$A$16,"*$*",AJ9:AJ16,"")</f>
        <v>0</v>
      </c>
      <c r="AK5" s="3">
        <f>COUNTIFS($A$9:$A$16,"*$*",AK9:AK16,"")</f>
        <v>0</v>
      </c>
      <c r="AL5" s="3">
        <f>COUNTIFS($A$9:$A$16,"*$*",AL9:AL16,"")</f>
        <v>0</v>
      </c>
      <c r="AM5" s="3">
        <f>COUNTIFS($A$9:$A$16,"*$*",AM9:AM16,"")</f>
        <v>0</v>
      </c>
      <c r="AN5" s="3">
        <f>COUNTIFS($A$9:$A$16,"*$*",AN9:AN16,"")</f>
        <v>0</v>
      </c>
      <c r="AO5" s="3">
        <f>COUNTIFS($A$9:$A$16,"*$*",AO9:AO16,"")</f>
        <v>0</v>
      </c>
      <c r="AP5" s="3">
        <f>COUNTIFS($A$9:$A$16,"*$*",AP9:AP16,"")</f>
        <v>0</v>
      </c>
      <c r="AQ5" s="3"/>
      <c r="AR5" s="3">
        <f>COUNTIFS($A$9:$A$16,"*$*",AR9:AR16,"")</f>
        <v>0</v>
      </c>
      <c r="AS5" s="3">
        <f>COUNTIFS($A$9:$A$16,"*$*",AS9:AS16,"")</f>
        <v>0</v>
      </c>
      <c r="AT5" s="3">
        <f>COUNTIFS($A$9:$A$16,"*$*",AT9:AT16,"")</f>
        <v>0</v>
      </c>
      <c r="AU5" s="3">
        <f>COUNTIFS($A$9:$A$16,"*$*",AU9:AU16,"")</f>
        <v>0</v>
      </c>
      <c r="AV5" s="3">
        <f>COUNTIFS($A$9:$A$16,"*$*",AV9:AV16,"")</f>
        <v>0</v>
      </c>
      <c r="AW5" s="3">
        <f>COUNTIFS($A$9:$A$16,"*$*",AW9:AW16,"")</f>
        <v>0</v>
      </c>
      <c r="AX5" s="3">
        <f>COUNTIFS($A$9:$A$16,"*$*",AX9:AX16,"")</f>
        <v>0</v>
      </c>
      <c r="AY5" s="3">
        <f>COUNTIFS($A$9:$A$16,"*$*",AY9:AY16,"")</f>
        <v>0</v>
      </c>
      <c r="AZ5" s="3">
        <f>COUNTIFS($A$9:$A$16,"*$*",AZ9:AZ16,"")</f>
        <v>0</v>
      </c>
      <c r="BA5" s="3">
        <f>COUNTIFS($A$9:$A$16,"*$*",BA9:BA16,"")</f>
        <v>0</v>
      </c>
      <c r="BB5" s="3">
        <f>COUNTIFS($A$9:$A$16,"*$*",BB9:BB16,"")</f>
        <v>0</v>
      </c>
      <c r="BC5" s="3">
        <f>COUNTIFS($A$9:$A$16,"*$*",BC9:BC16,"")</f>
        <v>0</v>
      </c>
      <c r="BD5" s="3">
        <f>COUNTIFS($A$9:$A$16,"*$*",BD9:BD16,"")</f>
        <v>0</v>
      </c>
      <c r="BE5" s="3">
        <f>COUNTIFS($A$9:$A$16,"*$*",BE9:BE16,"")</f>
        <v>0</v>
      </c>
      <c r="BF5" s="3">
        <f>COUNTIFS($A$9:$A$16,"*$*",BF9:BF16,"")</f>
        <v>0</v>
      </c>
      <c r="BG5" s="3">
        <f>COUNTIFS($A$9:$A$16,"*$*",BG9:BG16,"")</f>
        <v>0</v>
      </c>
      <c r="BH5" s="3">
        <f>COUNTIFS($A$9:$A$16,"*$*",BH9:BH16,"")</f>
        <v>0</v>
      </c>
      <c r="BI5" s="3">
        <f>COUNTIFS($A$9:$A$16,"*$*",BI9:BI16,"")</f>
        <v>0</v>
      </c>
      <c r="BJ5" s="3">
        <f>COUNTIFS($A$9:$A$16,"*$*",BJ9:BJ16,"")</f>
        <v>0</v>
      </c>
      <c r="BK5" s="3">
        <f>COUNTIFS($A$9:$A$16,"*$*",BK9:BK16,"")</f>
        <v>0</v>
      </c>
      <c r="BL5" s="3">
        <f>COUNTIFS($A$9:$A$16,"*$*",BL9:BL16,"")</f>
        <v>0</v>
      </c>
      <c r="BM5" s="3">
        <f>COUNTIFS($A$9:$A$16,"*$*",BM9:BM16,"")</f>
        <v>0</v>
      </c>
      <c r="BN5" s="3">
        <f>COUNTIFS($A$9:$A$16,"*$*",BN9:BN16,"")</f>
        <v>0</v>
      </c>
      <c r="BO5" s="3">
        <f>COUNTIFS($A$9:$A$16,"*$*",BO9:BO16,"")</f>
        <v>0</v>
      </c>
      <c r="BP5" s="3">
        <f>COUNTIFS($A$9:$A$16,"*$*",BP9:BP16,"")</f>
        <v>0</v>
      </c>
      <c r="BQ5" s="3">
        <f>COUNTIFS($A$9:$A$16,"*$*",BQ9:BQ16,"")</f>
        <v>0</v>
      </c>
      <c r="BR5" s="3">
        <f>COUNTIFS($A$9:$A$16,"*$*",BR9:BR16,"")</f>
        <v>0</v>
      </c>
      <c r="BS5" s="3">
        <f>COUNTIFS($A$9:$A$16,"*$*",BS9:BS16,"")</f>
        <v>0</v>
      </c>
      <c r="BT5" s="3">
        <f>COUNTIFS($A$9:$A$16,"*$*",BT9:BT16,"")</f>
        <v>0</v>
      </c>
      <c r="BU5" s="3">
        <f>COUNTIFS($A$9:$A$16,"*$*",BU9:BU16,"")</f>
        <v>0</v>
      </c>
      <c r="BV5" s="3">
        <f>COUNTIFS($A$9:$A$16,"*$*",BV9:BV16,"")</f>
        <v>0</v>
      </c>
      <c r="BW5" s="3">
        <f>COUNTIFS($A$9:$A$16,"*$*",BW9:BW16,"")</f>
        <v>0</v>
      </c>
      <c r="BX5" s="3">
        <f>COUNTIFS($A$9:$A$16,"*$*",BX9:BX16,"")</f>
        <v>0</v>
      </c>
      <c r="BY5" s="3">
        <f>COUNTIFS($A$9:$A$16,"*$*",BY9:BY16,"")</f>
        <v>0</v>
      </c>
      <c r="BZ5" s="3">
        <f>COUNTIFS($A$9:$A$16,"*$*",BZ9:BZ16,"")</f>
        <v>0</v>
      </c>
      <c r="CA5" s="3">
        <f>COUNTIFS($A$9:$A$16,"*$*",CA9:CA16,"")</f>
        <v>0</v>
      </c>
      <c r="CB5" s="3">
        <f>COUNTIFS($A$9:$A$16,"*$*",CB9:CB16,"")</f>
        <v>0</v>
      </c>
      <c r="CC5" s="3">
        <f>COUNTIFS($A$9:$A$16,"*$*",CC9:CC16,"")</f>
        <v>0</v>
      </c>
      <c r="CD5" s="3">
        <f>COUNTIFS($A$9:$A$16,"*$*",CD9:CD16,"")</f>
        <v>0</v>
      </c>
      <c r="CE5" s="3">
        <f>COUNTIFS($A$9:$A$16,"*$*",CE9:CE16,"")</f>
        <v>0</v>
      </c>
      <c r="CF5" s="3">
        <f>COUNTIFS($A$9:$A$16,"*$*",CF9:CF16,"")</f>
        <v>0</v>
      </c>
      <c r="CG5" s="3">
        <f>COUNTIFS($A$9:$A$16,"*$*",CG9:CG16,"")</f>
        <v>0</v>
      </c>
      <c r="CH5" s="3">
        <f>COUNTIFS($A$9:$A$16,"*$*",CH9:CH16,"")</f>
        <v>0</v>
      </c>
      <c r="CI5" s="3">
        <f>COUNTIFS($A$9:$A$16,"*$*",CI9:CI16,"")</f>
        <v>0</v>
      </c>
      <c r="CJ5" s="3">
        <f>COUNTIFS($A$9:$A$16,"*$*",CJ9:CJ16,"")</f>
        <v>0</v>
      </c>
      <c r="CK5" s="3">
        <f>COUNTIFS($A$9:$A$16,"*$*",CK9:CK16,"")</f>
        <v>0</v>
      </c>
      <c r="CL5" s="3">
        <f>COUNTIFS($A$9:$A$16,"*$*",CL9:CL16,"")</f>
        <v>0</v>
      </c>
      <c r="CM5" s="3">
        <f>COUNTIFS($A$9:$A$16,"*$*",CM9:CM16,"")</f>
        <v>0</v>
      </c>
      <c r="CN5" s="3">
        <f>COUNTIFS($A$9:$A$16,"*$*",CN9:CN16,"")</f>
        <v>0</v>
      </c>
      <c r="CO5" s="3">
        <f>COUNTIFS($A$9:$A$16,"*$*",CO9:CO16,"")</f>
        <v>0</v>
      </c>
      <c r="CP5" s="3">
        <f>COUNTIFS($A$9:$A$16,"*$*",CP9:CP16,"")</f>
        <v>0</v>
      </c>
      <c r="CQ5" s="3">
        <f>COUNTIFS($A$9:$A$16,"*$*",CQ9:CQ16,"")</f>
        <v>0</v>
      </c>
      <c r="CR5" s="3">
        <f>COUNTIFS($A$9:$A$16,"*$*",CR9:CR16,"")</f>
        <v>0</v>
      </c>
      <c r="CS5" s="3">
        <f>COUNTIFS($A$9:$A$16,"*$*",CS9:CS16,"")</f>
        <v>0</v>
      </c>
      <c r="CT5" s="3">
        <f>COUNTIFS($A$9:$A$16,"*$*",CT9:CT16,"")</f>
        <v>0</v>
      </c>
      <c r="CU5" s="3">
        <f>COUNTIFS($A$9:$A$16,"*$*",CU9:CU16,"")</f>
        <v>0</v>
      </c>
      <c r="CV5" s="3">
        <f>COUNTIFS($A$9:$A$16,"*$*",CV9:CV16,"")</f>
        <v>0</v>
      </c>
      <c r="CW5" s="3">
        <f>COUNTIFS($A$9:$A$16,"*$*",CW9:CW16,"")</f>
        <v>0</v>
      </c>
      <c r="CX5" s="3">
        <f>COUNTIFS($A$9:$A$16,"*$*",CX9:CX16,"")</f>
        <v>0</v>
      </c>
      <c r="CY5" s="3">
        <f>COUNTIFS($A$9:$A$16,"*$*",CY9:CY16,"")</f>
        <v>0</v>
      </c>
      <c r="CZ5" s="3">
        <f>COUNTIFS($A$9:$A$16,"*$*",CZ9:CZ16,"")</f>
        <v>0</v>
      </c>
      <c r="DA5" s="3">
        <f>COUNTIFS($A$9:$A$16,"*$*",DA9:DA16,"")</f>
        <v>0</v>
      </c>
      <c r="DB5" s="3">
        <f>COUNTIFS($A$9:$A$16,"*$*",DB9:DB16,"")</f>
        <v>0</v>
      </c>
      <c r="DC5" s="3">
        <f>COUNTIFS($A$9:$A$16,"*$*",DC9:DC16,"")</f>
        <v>0</v>
      </c>
      <c r="DD5" s="3">
        <f>COUNTIFS($A$9:$A$16,"*$*",DD9:DD16,"")</f>
        <v>0</v>
      </c>
      <c r="DE5" s="3">
        <f>COUNTIFS($A$9:$A$16,"*$*",DE9:DE16,"")</f>
        <v>0</v>
      </c>
      <c r="DF5" s="3">
        <f>COUNTIFS($A$9:$A$16,"*$*",DF9:DF16,"")</f>
        <v>0</v>
      </c>
      <c r="DG5" s="3">
        <f>COUNTIFS($A$9:$A$16,"*$*",DG9:DG16,"")</f>
        <v>0</v>
      </c>
      <c r="DH5" s="3">
        <f>COUNTIFS($A$9:$A$16,"*$*",DH9:DH16,"")</f>
        <v>0</v>
      </c>
      <c r="DI5" s="3">
        <f>COUNTIFS($A$9:$A$16,"*$*",DI9:DI16,"")</f>
        <v>0</v>
      </c>
      <c r="DJ5" s="3">
        <f>COUNTIFS($A$9:$A$16,"*$*",DJ9:DJ16,"")</f>
        <v>0</v>
      </c>
      <c r="DK5" s="3">
        <f>COUNTIFS($A$9:$A$16,"*$*",DK9:DK16,"")</f>
        <v>0</v>
      </c>
      <c r="DL5" s="3">
        <f>COUNTIFS($A$9:$A$16,"*$*",DL9:DL16,"")</f>
        <v>0</v>
      </c>
      <c r="DM5" s="3">
        <f>COUNTIFS($A$9:$A$16,"*$*",DM9:DM16,"")</f>
        <v>0</v>
      </c>
      <c r="DN5" s="3">
        <f>COUNTIFS($A$9:$A$16,"*$*",DN9:DN16,"")</f>
        <v>0</v>
      </c>
      <c r="DO5" s="3">
        <f>COUNTIFS($A$9:$A$16,"*$*",DO9:DO16,"")</f>
        <v>0</v>
      </c>
      <c r="DP5" s="3">
        <f>COUNTIFS($A$9:$A$16,"*$*",DP9:DP16,"")</f>
        <v>0</v>
      </c>
      <c r="DQ5" s="3">
        <f>COUNTIFS($A$9:$A$16,"*$*",DQ9:DQ16,"")</f>
        <v>0</v>
      </c>
      <c r="DR5" s="3">
        <f>COUNTIFS($A$9:$A$16,"*$*",DR9:DR16,"")</f>
        <v>0</v>
      </c>
      <c r="DS5" s="3">
        <f>COUNTIFS($A$9:$A$16,"*$*",DS9:DS16,"")</f>
        <v>0</v>
      </c>
      <c r="DT5" s="3">
        <f>COUNTIFS($A$9:$A$16,"*$*",DT9:DT16,"")</f>
        <v>0</v>
      </c>
      <c r="DU5" s="3">
        <f>COUNTIFS($A$9:$A$16,"*$*",DU9:DU16,"")</f>
        <v>0</v>
      </c>
      <c r="DV5" s="3">
        <f>COUNTIFS($A$9:$A$16,"*$*",DV9:DV16,"")</f>
        <v>0</v>
      </c>
      <c r="DW5" s="3">
        <f>COUNTIFS($A$9:$A$16,"*$*",DW9:DW16,"")</f>
        <v>0</v>
      </c>
      <c r="DX5" s="3">
        <f>COUNTIFS($A$9:$A$16,"*$*",DX9:DX16,"")</f>
        <v>0</v>
      </c>
      <c r="DY5" s="3">
        <f>COUNTIFS($A$9:$A$16,"*$*",DY9:DY16,"")</f>
        <v>0</v>
      </c>
      <c r="DZ5" s="3">
        <f>COUNTIFS($A$9:$A$16,"*$*",DZ9:DZ16,"")</f>
        <v>0</v>
      </c>
      <c r="EA5" s="3">
        <f>COUNTIFS($A$9:$A$16,"*$*",EA9:EA16,"")</f>
        <v>0</v>
      </c>
      <c r="EB5" s="3">
        <f>COUNTIFS($A$9:$A$16,"*$*",EB9:EB16,"")</f>
        <v>0</v>
      </c>
      <c r="EC5" s="3">
        <f>COUNTIFS($A$9:$A$16,"*$*",EC9:EC16,"")</f>
        <v>0</v>
      </c>
      <c r="ED5" s="3">
        <f>COUNTIFS($A$9:$A$16,"*$*",ED9:ED16,"")</f>
        <v>0</v>
      </c>
      <c r="EE5" s="3">
        <f>COUNTIFS($A$9:$A$16,"*$*",EE9:EE16,"")</f>
        <v>0</v>
      </c>
      <c r="EF5" s="3">
        <f>COUNTIFS($A$9:$A$16,"*$*",EF9:EF16,"")</f>
        <v>0</v>
      </c>
      <c r="EG5" s="3">
        <f>COUNTIFS($A$9:$A$16,"*$*",EG9:EG16,"")</f>
        <v>0</v>
      </c>
      <c r="EH5" s="3">
        <f>COUNTIFS($A$9:$A$16,"*$*",EH9:EH16,"")</f>
        <v>0</v>
      </c>
      <c r="EI5" s="3">
        <f>COUNTIFS($A$9:$A$16,"*$*",EI9:EI16,"")</f>
        <v>0</v>
      </c>
      <c r="EJ5" s="3">
        <f>COUNTIFS($A$9:$A$16,"*$*",EJ9:EJ16,"")</f>
        <v>0</v>
      </c>
      <c r="EK5" s="3">
        <f>COUNTIFS($A$9:$A$16,"*$*",EK9:EK16,"")</f>
        <v>0</v>
      </c>
      <c r="EL5" s="3">
        <f>COUNTIFS($A$9:$A$16,"*$*",EL9:EL16,"")</f>
        <v>0</v>
      </c>
      <c r="EM5" s="3">
        <f>COUNTIFS($A$9:$A$16,"*$*",EM9:EM16,"")</f>
        <v>0</v>
      </c>
      <c r="EN5" s="3">
        <f>COUNTIFS($A$9:$A$16,"*$*",EN9:EN16,"")</f>
        <v>0</v>
      </c>
      <c r="EO5" s="3">
        <f>COUNTIFS($A$9:$A$16,"*$*",EO9:EO16,"")</f>
        <v>0</v>
      </c>
    </row>
    <row r="6" spans="1:14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row>
    <row r="7" spans="1:14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row>
    <row r="8" s="17" customFormat="1" spans="1:145">
      <c r="A8" s="6" t="s">
        <v>452</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6"/>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row>
    <row r="9" ht="29" spans="1:145">
      <c r="A9" s="9" t="s">
        <v>453</v>
      </c>
      <c r="B9" s="5" t="s">
        <v>3007</v>
      </c>
      <c r="C9" s="5" t="s">
        <v>455</v>
      </c>
      <c r="D9" s="3" t="s">
        <v>3008</v>
      </c>
      <c r="E9" s="3" t="s">
        <v>3008</v>
      </c>
      <c r="F9" s="3" t="s">
        <v>3009</v>
      </c>
      <c r="G9" s="3" t="s">
        <v>3010</v>
      </c>
      <c r="H9" s="3" t="s">
        <v>3011</v>
      </c>
      <c r="I9" s="5" t="s">
        <v>1186</v>
      </c>
      <c r="J9" s="3" t="s">
        <v>3012</v>
      </c>
      <c r="K9" s="3" t="s">
        <v>3013</v>
      </c>
      <c r="L9" s="3" t="s">
        <v>3014</v>
      </c>
      <c r="M9" s="3" t="s">
        <v>3015</v>
      </c>
      <c r="N9" s="3" t="s">
        <v>3016</v>
      </c>
      <c r="O9" s="3" t="s">
        <v>3017</v>
      </c>
      <c r="P9" s="3" t="s">
        <v>3018</v>
      </c>
      <c r="Q9" s="3" t="s">
        <v>3019</v>
      </c>
      <c r="R9" s="3" t="s">
        <v>3020</v>
      </c>
      <c r="S9" s="3" t="s">
        <v>3021</v>
      </c>
      <c r="T9" s="3" t="s">
        <v>3022</v>
      </c>
      <c r="U9" s="3" t="s">
        <v>3023</v>
      </c>
      <c r="V9" s="3" t="s">
        <v>3024</v>
      </c>
      <c r="W9" s="3" t="s">
        <v>3025</v>
      </c>
      <c r="X9" s="3" t="s">
        <v>3026</v>
      </c>
      <c r="Y9" s="3" t="s">
        <v>3027</v>
      </c>
      <c r="Z9" s="3" t="s">
        <v>3028</v>
      </c>
      <c r="AA9" s="3" t="s">
        <v>3029</v>
      </c>
      <c r="AB9" s="3" t="s">
        <v>3030</v>
      </c>
      <c r="AC9" s="3" t="s">
        <v>3031</v>
      </c>
      <c r="AD9" s="3" t="s">
        <v>3022</v>
      </c>
      <c r="AE9" s="3" t="s">
        <v>3032</v>
      </c>
      <c r="AF9" s="3" t="s">
        <v>3033</v>
      </c>
      <c r="AG9" s="3" t="s">
        <v>3034</v>
      </c>
      <c r="AH9" s="3" t="s">
        <v>3035</v>
      </c>
      <c r="AI9" s="3" t="s">
        <v>3036</v>
      </c>
      <c r="AJ9" s="3" t="s">
        <v>3037</v>
      </c>
      <c r="AK9" s="3" t="s">
        <v>3038</v>
      </c>
      <c r="AL9" s="3" t="s">
        <v>3039</v>
      </c>
      <c r="AM9" s="3" t="s">
        <v>3040</v>
      </c>
      <c r="AN9" s="3" t="s">
        <v>3041</v>
      </c>
      <c r="AO9" s="3" t="s">
        <v>3042</v>
      </c>
      <c r="AP9" s="3" t="s">
        <v>3043</v>
      </c>
      <c r="AQ9" s="9"/>
      <c r="AR9" s="3" t="s">
        <v>3008</v>
      </c>
      <c r="AS9" s="3" t="s">
        <v>3044</v>
      </c>
      <c r="AT9" s="3" t="s">
        <v>3036</v>
      </c>
      <c r="AU9" s="3" t="s">
        <v>3045</v>
      </c>
      <c r="AV9" s="3" t="s">
        <v>3015</v>
      </c>
      <c r="AW9" s="3" t="s">
        <v>3046</v>
      </c>
      <c r="AX9" s="3" t="s">
        <v>3030</v>
      </c>
      <c r="AY9" s="3" t="s">
        <v>3047</v>
      </c>
      <c r="AZ9" s="3" t="s">
        <v>3014</v>
      </c>
      <c r="BA9" s="3" t="s">
        <v>3011</v>
      </c>
      <c r="BB9" s="3" t="s">
        <v>3010</v>
      </c>
      <c r="BC9" s="3" t="s">
        <v>3048</v>
      </c>
      <c r="BD9" s="3" t="s">
        <v>3029</v>
      </c>
      <c r="BE9" s="3" t="s">
        <v>3049</v>
      </c>
      <c r="BF9" s="3" t="s">
        <v>3050</v>
      </c>
      <c r="BG9" s="3" t="s">
        <v>3026</v>
      </c>
      <c r="BH9" s="3" t="s">
        <v>3051</v>
      </c>
      <c r="BI9" s="3" t="s">
        <v>3052</v>
      </c>
      <c r="BJ9" s="3" t="s">
        <v>3053</v>
      </c>
      <c r="BK9" s="3" t="s">
        <v>3054</v>
      </c>
      <c r="BL9" s="3" t="s">
        <v>3055</v>
      </c>
      <c r="BM9" s="3" t="s">
        <v>3056</v>
      </c>
      <c r="BN9" s="3" t="s">
        <v>3057</v>
      </c>
      <c r="BO9" s="3" t="s">
        <v>3058</v>
      </c>
      <c r="BP9" s="3" t="s">
        <v>3059</v>
      </c>
      <c r="BQ9" s="3" t="s">
        <v>3060</v>
      </c>
      <c r="BR9" s="3" t="s">
        <v>3008</v>
      </c>
      <c r="BS9" s="3" t="s">
        <v>3008</v>
      </c>
      <c r="BT9" s="5" t="s">
        <v>455</v>
      </c>
      <c r="BU9" s="5" t="s">
        <v>525</v>
      </c>
      <c r="BV9" s="3" t="s">
        <v>3008</v>
      </c>
      <c r="BW9" s="3" t="s">
        <v>3061</v>
      </c>
      <c r="BX9" s="3" t="s">
        <v>3062</v>
      </c>
      <c r="BY9" s="3" t="s">
        <v>3063</v>
      </c>
      <c r="BZ9" s="3" t="s">
        <v>3064</v>
      </c>
      <c r="CA9" s="3" t="s">
        <v>3065</v>
      </c>
      <c r="CB9" s="3" t="s">
        <v>3066</v>
      </c>
      <c r="CC9" s="3" t="s">
        <v>3067</v>
      </c>
      <c r="CD9" s="3" t="s">
        <v>3068</v>
      </c>
      <c r="CE9" s="3" t="s">
        <v>3069</v>
      </c>
      <c r="CF9" s="3" t="s">
        <v>3070</v>
      </c>
      <c r="CG9" s="3" t="s">
        <v>3071</v>
      </c>
      <c r="CH9" s="3" t="s">
        <v>3072</v>
      </c>
      <c r="CI9" s="3" t="s">
        <v>3073</v>
      </c>
      <c r="CJ9" s="3" t="s">
        <v>3074</v>
      </c>
      <c r="CK9" s="3" t="s">
        <v>3075</v>
      </c>
      <c r="CL9" s="3" t="s">
        <v>3076</v>
      </c>
      <c r="CM9" s="3" t="s">
        <v>3077</v>
      </c>
      <c r="CN9" s="3" t="s">
        <v>3078</v>
      </c>
      <c r="CO9" s="3" t="s">
        <v>3009</v>
      </c>
      <c r="CP9" s="3" t="s">
        <v>3079</v>
      </c>
      <c r="CQ9" s="3" t="s">
        <v>3080</v>
      </c>
      <c r="CR9" s="3" t="s">
        <v>3081</v>
      </c>
      <c r="CS9" s="3" t="s">
        <v>3082</v>
      </c>
      <c r="CT9" s="3" t="s">
        <v>3083</v>
      </c>
      <c r="CU9" s="3" t="s">
        <v>3084</v>
      </c>
      <c r="CV9" s="3" t="s">
        <v>3085</v>
      </c>
      <c r="CW9" s="3" t="s">
        <v>3086</v>
      </c>
      <c r="CX9" s="3" t="s">
        <v>3087</v>
      </c>
      <c r="CY9" s="3" t="s">
        <v>3088</v>
      </c>
      <c r="CZ9" s="3" t="s">
        <v>3089</v>
      </c>
      <c r="DA9" s="3" t="s">
        <v>3090</v>
      </c>
      <c r="DB9" s="3" t="s">
        <v>3041</v>
      </c>
      <c r="DC9" s="3" t="s">
        <v>3091</v>
      </c>
      <c r="DD9" s="3" t="s">
        <v>3092</v>
      </c>
      <c r="DE9" s="3" t="s">
        <v>3093</v>
      </c>
      <c r="DF9" s="3" t="s">
        <v>3094</v>
      </c>
      <c r="DG9" s="3" t="s">
        <v>3095</v>
      </c>
      <c r="DH9" s="3" t="s">
        <v>3096</v>
      </c>
      <c r="DI9" s="3" t="s">
        <v>3097</v>
      </c>
      <c r="DJ9" s="3" t="s">
        <v>3098</v>
      </c>
      <c r="DK9" s="3" t="s">
        <v>3043</v>
      </c>
      <c r="DL9" s="3" t="s">
        <v>3099</v>
      </c>
      <c r="DM9" s="3" t="s">
        <v>3100</v>
      </c>
      <c r="DN9" s="3" t="s">
        <v>3101</v>
      </c>
      <c r="DO9" s="3" t="s">
        <v>3102</v>
      </c>
      <c r="DP9" s="3" t="s">
        <v>3100</v>
      </c>
      <c r="DQ9" s="3" t="s">
        <v>3100</v>
      </c>
      <c r="DR9" s="3" t="s">
        <v>3100</v>
      </c>
      <c r="DS9" s="3" t="s">
        <v>3103</v>
      </c>
      <c r="DT9" s="3" t="s">
        <v>3104</v>
      </c>
      <c r="DU9" s="3" t="s">
        <v>3104</v>
      </c>
      <c r="DV9" s="3" t="s">
        <v>3105</v>
      </c>
      <c r="DW9" s="3" t="s">
        <v>3106</v>
      </c>
      <c r="DX9" s="3" t="s">
        <v>3106</v>
      </c>
      <c r="DY9" s="3" t="s">
        <v>3042</v>
      </c>
      <c r="DZ9" s="3" t="s">
        <v>3107</v>
      </c>
      <c r="EA9" s="3" t="s">
        <v>3108</v>
      </c>
      <c r="EB9" s="3" t="s">
        <v>3109</v>
      </c>
      <c r="EC9" s="3" t="s">
        <v>3110</v>
      </c>
      <c r="ED9" s="3" t="s">
        <v>3111</v>
      </c>
      <c r="EE9" s="3" t="s">
        <v>3112</v>
      </c>
      <c r="EF9" s="3" t="s">
        <v>3113</v>
      </c>
      <c r="EG9" s="3" t="s">
        <v>3040</v>
      </c>
      <c r="EH9" s="3" t="s">
        <v>3114</v>
      </c>
      <c r="EI9" s="3" t="s">
        <v>3115</v>
      </c>
      <c r="EJ9" s="3" t="s">
        <v>3116</v>
      </c>
      <c r="EK9" s="3" t="s">
        <v>3117</v>
      </c>
      <c r="EL9" s="3" t="s">
        <v>3118</v>
      </c>
      <c r="EM9" s="3" t="s">
        <v>3119</v>
      </c>
      <c r="EN9" s="3" t="s">
        <v>3120</v>
      </c>
      <c r="EO9" s="3" t="s">
        <v>3038</v>
      </c>
    </row>
    <row r="10" spans="1:145">
      <c r="A10" s="3" t="s">
        <v>530</v>
      </c>
      <c r="B10" s="3" t="s">
        <v>1035</v>
      </c>
      <c r="C10" s="3" t="s">
        <v>1035</v>
      </c>
      <c r="D10" s="3" t="s">
        <v>1035</v>
      </c>
      <c r="E10" s="3" t="s">
        <v>1035</v>
      </c>
      <c r="F10" s="3" t="s">
        <v>1035</v>
      </c>
      <c r="G10" s="3" t="s">
        <v>1035</v>
      </c>
      <c r="H10" s="3" t="s">
        <v>1035</v>
      </c>
      <c r="I10" s="3" t="s">
        <v>1035</v>
      </c>
      <c r="J10" s="3" t="s">
        <v>1035</v>
      </c>
      <c r="K10" s="3" t="s">
        <v>1035</v>
      </c>
      <c r="L10" s="3" t="s">
        <v>1035</v>
      </c>
      <c r="M10" s="3" t="s">
        <v>1035</v>
      </c>
      <c r="N10" s="3" t="s">
        <v>1035</v>
      </c>
      <c r="O10" s="3" t="s">
        <v>1035</v>
      </c>
      <c r="P10" s="3" t="s">
        <v>1035</v>
      </c>
      <c r="Q10" s="3" t="s">
        <v>1035</v>
      </c>
      <c r="R10" s="3" t="s">
        <v>1035</v>
      </c>
      <c r="S10" s="3" t="s">
        <v>1035</v>
      </c>
      <c r="T10" s="3" t="s">
        <v>1035</v>
      </c>
      <c r="U10" s="3" t="s">
        <v>1035</v>
      </c>
      <c r="V10" s="3" t="s">
        <v>1035</v>
      </c>
      <c r="W10" s="3" t="s">
        <v>1035</v>
      </c>
      <c r="X10" s="3" t="s">
        <v>1035</v>
      </c>
      <c r="Y10" s="3" t="s">
        <v>1035</v>
      </c>
      <c r="Z10" s="3" t="s">
        <v>1035</v>
      </c>
      <c r="AA10" s="3" t="s">
        <v>1035</v>
      </c>
      <c r="AB10" s="3" t="s">
        <v>1035</v>
      </c>
      <c r="AC10" s="3" t="s">
        <v>1035</v>
      </c>
      <c r="AD10" s="3" t="s">
        <v>1035</v>
      </c>
      <c r="AE10" s="3" t="s">
        <v>1035</v>
      </c>
      <c r="AF10" s="3" t="s">
        <v>1035</v>
      </c>
      <c r="AG10" s="3" t="s">
        <v>1035</v>
      </c>
      <c r="AH10" s="3" t="s">
        <v>1035</v>
      </c>
      <c r="AI10" s="3" t="s">
        <v>1035</v>
      </c>
      <c r="AJ10" s="3" t="s">
        <v>1035</v>
      </c>
      <c r="AK10" s="3" t="s">
        <v>1035</v>
      </c>
      <c r="AL10" s="3" t="s">
        <v>1035</v>
      </c>
      <c r="AM10" s="3" t="s">
        <v>1035</v>
      </c>
      <c r="AN10" s="3" t="s">
        <v>1035</v>
      </c>
      <c r="AO10" s="3" t="s">
        <v>1035</v>
      </c>
      <c r="AP10" s="3" t="s">
        <v>1035</v>
      </c>
      <c r="AQ10" s="3"/>
      <c r="AR10" s="3" t="s">
        <v>3121</v>
      </c>
      <c r="AS10" s="3" t="s">
        <v>3121</v>
      </c>
      <c r="AT10" s="3" t="s">
        <v>3121</v>
      </c>
      <c r="AU10" s="3" t="s">
        <v>3121</v>
      </c>
      <c r="AV10" s="3" t="s">
        <v>3121</v>
      </c>
      <c r="AW10" s="3" t="s">
        <v>3121</v>
      </c>
      <c r="AX10" s="3" t="s">
        <v>3121</v>
      </c>
      <c r="AY10" s="3" t="s">
        <v>3121</v>
      </c>
      <c r="AZ10" s="3" t="s">
        <v>3121</v>
      </c>
      <c r="BA10" s="3" t="s">
        <v>3121</v>
      </c>
      <c r="BB10" s="3" t="s">
        <v>3121</v>
      </c>
      <c r="BC10" s="3" t="s">
        <v>3121</v>
      </c>
      <c r="BD10" s="3" t="s">
        <v>3121</v>
      </c>
      <c r="BE10" s="3" t="s">
        <v>3121</v>
      </c>
      <c r="BF10" s="3" t="s">
        <v>3121</v>
      </c>
      <c r="BG10" s="3" t="s">
        <v>3121</v>
      </c>
      <c r="BH10" s="3" t="s">
        <v>3121</v>
      </c>
      <c r="BI10" s="3" t="s">
        <v>3121</v>
      </c>
      <c r="BJ10" s="3" t="s">
        <v>3121</v>
      </c>
      <c r="BK10" s="3" t="s">
        <v>3121</v>
      </c>
      <c r="BL10" s="3" t="s">
        <v>3121</v>
      </c>
      <c r="BM10" s="3" t="s">
        <v>3121</v>
      </c>
      <c r="BN10" s="3" t="s">
        <v>3121</v>
      </c>
      <c r="BO10" s="3" t="s">
        <v>3121</v>
      </c>
      <c r="BP10" s="3" t="s">
        <v>3121</v>
      </c>
      <c r="BQ10" s="3" t="s">
        <v>3121</v>
      </c>
      <c r="BR10" s="3" t="s">
        <v>3121</v>
      </c>
      <c r="BS10" s="3" t="s">
        <v>3121</v>
      </c>
      <c r="BT10" s="3" t="s">
        <v>3121</v>
      </c>
      <c r="BU10" s="3" t="s">
        <v>3121</v>
      </c>
      <c r="BV10" s="3" t="s">
        <v>3121</v>
      </c>
      <c r="BW10" s="3" t="s">
        <v>3121</v>
      </c>
      <c r="BX10" s="3" t="s">
        <v>3121</v>
      </c>
      <c r="BY10" s="3" t="s">
        <v>3121</v>
      </c>
      <c r="BZ10" s="3" t="s">
        <v>3121</v>
      </c>
      <c r="CA10" s="3" t="s">
        <v>3121</v>
      </c>
      <c r="CB10" s="3" t="s">
        <v>3121</v>
      </c>
      <c r="CC10" s="3" t="s">
        <v>3121</v>
      </c>
      <c r="CD10" s="3" t="s">
        <v>3121</v>
      </c>
      <c r="CE10" s="3" t="s">
        <v>3121</v>
      </c>
      <c r="CF10" s="3" t="s">
        <v>3121</v>
      </c>
      <c r="CG10" s="3" t="s">
        <v>3121</v>
      </c>
      <c r="CH10" s="3" t="s">
        <v>3121</v>
      </c>
      <c r="CI10" s="3" t="s">
        <v>3121</v>
      </c>
      <c r="CJ10" s="3" t="s">
        <v>3121</v>
      </c>
      <c r="CK10" s="3" t="s">
        <v>3121</v>
      </c>
      <c r="CL10" s="3" t="s">
        <v>3121</v>
      </c>
      <c r="CM10" s="3" t="s">
        <v>3121</v>
      </c>
      <c r="CN10" s="3" t="s">
        <v>3121</v>
      </c>
      <c r="CO10" s="3" t="s">
        <v>3121</v>
      </c>
      <c r="CP10" s="3" t="s">
        <v>3121</v>
      </c>
      <c r="CQ10" s="3" t="s">
        <v>3121</v>
      </c>
      <c r="CR10" s="3" t="s">
        <v>3121</v>
      </c>
      <c r="CS10" s="3" t="s">
        <v>3121</v>
      </c>
      <c r="CT10" s="3" t="s">
        <v>3121</v>
      </c>
      <c r="CU10" s="3" t="s">
        <v>3121</v>
      </c>
      <c r="CV10" s="3" t="s">
        <v>3121</v>
      </c>
      <c r="CW10" s="3" t="s">
        <v>3121</v>
      </c>
      <c r="CX10" s="3" t="s">
        <v>3121</v>
      </c>
      <c r="CY10" s="3" t="s">
        <v>3121</v>
      </c>
      <c r="CZ10" s="3" t="s">
        <v>3121</v>
      </c>
      <c r="DA10" s="3" t="s">
        <v>3121</v>
      </c>
      <c r="DB10" s="3" t="s">
        <v>3121</v>
      </c>
      <c r="DC10" s="3" t="s">
        <v>3121</v>
      </c>
      <c r="DD10" s="3" t="s">
        <v>3121</v>
      </c>
      <c r="DE10" s="3" t="s">
        <v>3121</v>
      </c>
      <c r="DF10" s="3" t="s">
        <v>3121</v>
      </c>
      <c r="DG10" s="3" t="s">
        <v>3121</v>
      </c>
      <c r="DH10" s="3" t="s">
        <v>3121</v>
      </c>
      <c r="DI10" s="3" t="s">
        <v>3121</v>
      </c>
      <c r="DJ10" s="3" t="s">
        <v>3121</v>
      </c>
      <c r="DK10" s="3" t="s">
        <v>3121</v>
      </c>
      <c r="DL10" s="3" t="s">
        <v>3121</v>
      </c>
      <c r="DM10" s="3" t="s">
        <v>3121</v>
      </c>
      <c r="DN10" s="3" t="s">
        <v>3121</v>
      </c>
      <c r="DO10" s="3" t="s">
        <v>3121</v>
      </c>
      <c r="DP10" s="3" t="s">
        <v>3121</v>
      </c>
      <c r="DQ10" s="3" t="s">
        <v>3121</v>
      </c>
      <c r="DR10" s="3" t="s">
        <v>3121</v>
      </c>
      <c r="DS10" s="3" t="s">
        <v>3121</v>
      </c>
      <c r="DT10" s="3" t="s">
        <v>3121</v>
      </c>
      <c r="DU10" s="3" t="s">
        <v>3121</v>
      </c>
      <c r="DV10" s="3" t="s">
        <v>3121</v>
      </c>
      <c r="DW10" s="3" t="s">
        <v>3121</v>
      </c>
      <c r="DX10" s="3" t="s">
        <v>3121</v>
      </c>
      <c r="DY10" s="3" t="s">
        <v>3121</v>
      </c>
      <c r="DZ10" s="3" t="s">
        <v>3121</v>
      </c>
      <c r="EA10" s="3" t="s">
        <v>3121</v>
      </c>
      <c r="EB10" s="3" t="s">
        <v>3121</v>
      </c>
      <c r="EC10" s="3" t="s">
        <v>3121</v>
      </c>
      <c r="ED10" s="3" t="s">
        <v>3121</v>
      </c>
      <c r="EE10" s="3" t="s">
        <v>3121</v>
      </c>
      <c r="EF10" s="3" t="s">
        <v>3121</v>
      </c>
      <c r="EG10" s="3" t="s">
        <v>3121</v>
      </c>
      <c r="EH10" s="3" t="s">
        <v>3121</v>
      </c>
      <c r="EI10" s="3" t="s">
        <v>3121</v>
      </c>
      <c r="EJ10" s="3" t="s">
        <v>3121</v>
      </c>
      <c r="EK10" s="3" t="s">
        <v>3121</v>
      </c>
      <c r="EL10" s="3" t="s">
        <v>3121</v>
      </c>
      <c r="EM10" s="3" t="s">
        <v>3121</v>
      </c>
      <c r="EN10" s="3" t="s">
        <v>3121</v>
      </c>
      <c r="EO10" s="3" t="s">
        <v>3121</v>
      </c>
    </row>
    <row r="11" spans="1:145">
      <c r="A11" s="3" t="s">
        <v>531</v>
      </c>
      <c r="B11" s="3" t="s">
        <v>278</v>
      </c>
      <c r="C11" s="3" t="s">
        <v>278</v>
      </c>
      <c r="D11" s="3" t="s">
        <v>278</v>
      </c>
      <c r="E11" s="3" t="s">
        <v>278</v>
      </c>
      <c r="F11" s="3" t="s">
        <v>278</v>
      </c>
      <c r="G11" s="3" t="s">
        <v>278</v>
      </c>
      <c r="H11" s="3" t="s">
        <v>278</v>
      </c>
      <c r="I11" s="3" t="s">
        <v>278</v>
      </c>
      <c r="J11" s="3" t="s">
        <v>278</v>
      </c>
      <c r="K11" s="3" t="s">
        <v>278</v>
      </c>
      <c r="L11" s="3" t="s">
        <v>278</v>
      </c>
      <c r="M11" s="3" t="s">
        <v>278</v>
      </c>
      <c r="N11" s="3" t="s">
        <v>278</v>
      </c>
      <c r="O11" s="3" t="s">
        <v>278</v>
      </c>
      <c r="P11" s="3" t="s">
        <v>278</v>
      </c>
      <c r="Q11" s="3" t="s">
        <v>278</v>
      </c>
      <c r="R11" s="3" t="s">
        <v>278</v>
      </c>
      <c r="S11" s="3" t="s">
        <v>278</v>
      </c>
      <c r="T11" s="3" t="s">
        <v>278</v>
      </c>
      <c r="U11" s="3" t="s">
        <v>278</v>
      </c>
      <c r="V11" s="3" t="s">
        <v>278</v>
      </c>
      <c r="W11" s="3" t="s">
        <v>278</v>
      </c>
      <c r="X11" s="3" t="s">
        <v>278</v>
      </c>
      <c r="Y11" s="3" t="s">
        <v>278</v>
      </c>
      <c r="Z11" s="3" t="s">
        <v>278</v>
      </c>
      <c r="AA11" s="3" t="s">
        <v>278</v>
      </c>
      <c r="AB11" s="3" t="s">
        <v>278</v>
      </c>
      <c r="AC11" s="3" t="s">
        <v>278</v>
      </c>
      <c r="AD11" s="3" t="s">
        <v>278</v>
      </c>
      <c r="AE11" s="3" t="s">
        <v>278</v>
      </c>
      <c r="AF11" s="3" t="s">
        <v>278</v>
      </c>
      <c r="AG11" s="3" t="s">
        <v>278</v>
      </c>
      <c r="AH11" s="3" t="s">
        <v>278</v>
      </c>
      <c r="AI11" s="3" t="s">
        <v>278</v>
      </c>
      <c r="AJ11" s="3" t="s">
        <v>278</v>
      </c>
      <c r="AK11" s="3" t="s">
        <v>278</v>
      </c>
      <c r="AL11" s="3" t="s">
        <v>278</v>
      </c>
      <c r="AM11" s="3" t="s">
        <v>278</v>
      </c>
      <c r="AN11" s="3" t="s">
        <v>278</v>
      </c>
      <c r="AO11" s="3" t="s">
        <v>278</v>
      </c>
      <c r="AP11" s="3" t="s">
        <v>278</v>
      </c>
      <c r="AQ11" s="3"/>
      <c r="AR11" s="3" t="s">
        <v>278</v>
      </c>
      <c r="AS11" s="3" t="s">
        <v>278</v>
      </c>
      <c r="AT11" s="3" t="s">
        <v>278</v>
      </c>
      <c r="AU11" s="3" t="s">
        <v>278</v>
      </c>
      <c r="AV11" s="3" t="s">
        <v>278</v>
      </c>
      <c r="AW11" s="3" t="s">
        <v>278</v>
      </c>
      <c r="AX11" s="3" t="s">
        <v>278</v>
      </c>
      <c r="AY11" s="3" t="s">
        <v>278</v>
      </c>
      <c r="AZ11" s="3" t="s">
        <v>278</v>
      </c>
      <c r="BA11" s="3" t="s">
        <v>278</v>
      </c>
      <c r="BB11" s="3" t="s">
        <v>278</v>
      </c>
      <c r="BC11" s="3" t="s">
        <v>278</v>
      </c>
      <c r="BD11" s="3" t="s">
        <v>278</v>
      </c>
      <c r="BE11" s="3" t="s">
        <v>278</v>
      </c>
      <c r="BF11" s="3" t="s">
        <v>278</v>
      </c>
      <c r="BG11" s="3" t="s">
        <v>278</v>
      </c>
      <c r="BH11" s="3" t="s">
        <v>278</v>
      </c>
      <c r="BI11" s="3" t="s">
        <v>278</v>
      </c>
      <c r="BJ11" s="3" t="s">
        <v>278</v>
      </c>
      <c r="BK11" s="3" t="s">
        <v>278</v>
      </c>
      <c r="BL11" s="3" t="s">
        <v>278</v>
      </c>
      <c r="BM11" s="3" t="s">
        <v>278</v>
      </c>
      <c r="BN11" s="3" t="s">
        <v>278</v>
      </c>
      <c r="BO11" s="3" t="s">
        <v>278</v>
      </c>
      <c r="BP11" s="3" t="s">
        <v>278</v>
      </c>
      <c r="BQ11" s="3" t="s">
        <v>278</v>
      </c>
      <c r="BR11" s="3" t="s">
        <v>278</v>
      </c>
      <c r="BS11" s="3" t="s">
        <v>278</v>
      </c>
      <c r="BT11" s="3" t="s">
        <v>278</v>
      </c>
      <c r="BU11" s="3" t="s">
        <v>278</v>
      </c>
      <c r="BV11" s="3" t="s">
        <v>278</v>
      </c>
      <c r="BW11" s="3" t="s">
        <v>278</v>
      </c>
      <c r="BX11" s="3" t="s">
        <v>278</v>
      </c>
      <c r="BY11" s="3" t="s">
        <v>278</v>
      </c>
      <c r="BZ11" s="3" t="s">
        <v>278</v>
      </c>
      <c r="CA11" s="3" t="s">
        <v>278</v>
      </c>
      <c r="CB11" s="3" t="s">
        <v>278</v>
      </c>
      <c r="CC11" s="3" t="s">
        <v>278</v>
      </c>
      <c r="CD11" s="3" t="s">
        <v>278</v>
      </c>
      <c r="CE11" s="3" t="s">
        <v>278</v>
      </c>
      <c r="CF11" s="3" t="s">
        <v>278</v>
      </c>
      <c r="CG11" s="3" t="s">
        <v>278</v>
      </c>
      <c r="CH11" s="3" t="s">
        <v>278</v>
      </c>
      <c r="CI11" s="3" t="s">
        <v>278</v>
      </c>
      <c r="CJ11" s="3" t="s">
        <v>278</v>
      </c>
      <c r="CK11" s="3" t="s">
        <v>278</v>
      </c>
      <c r="CL11" s="3" t="s">
        <v>278</v>
      </c>
      <c r="CM11" s="3" t="s">
        <v>278</v>
      </c>
      <c r="CN11" s="3" t="s">
        <v>278</v>
      </c>
      <c r="CO11" s="3" t="s">
        <v>278</v>
      </c>
      <c r="CP11" s="3" t="s">
        <v>278</v>
      </c>
      <c r="CQ11" s="3" t="s">
        <v>278</v>
      </c>
      <c r="CR11" s="3" t="s">
        <v>278</v>
      </c>
      <c r="CS11" s="3" t="s">
        <v>278</v>
      </c>
      <c r="CT11" s="3" t="s">
        <v>278</v>
      </c>
      <c r="CU11" s="3" t="s">
        <v>278</v>
      </c>
      <c r="CV11" s="3" t="s">
        <v>278</v>
      </c>
      <c r="CW11" s="3" t="s">
        <v>278</v>
      </c>
      <c r="CX11" s="3" t="s">
        <v>278</v>
      </c>
      <c r="CY11" s="3" t="s">
        <v>278</v>
      </c>
      <c r="CZ11" s="3" t="s">
        <v>278</v>
      </c>
      <c r="DA11" s="3" t="s">
        <v>278</v>
      </c>
      <c r="DB11" s="3" t="s">
        <v>278</v>
      </c>
      <c r="DC11" s="3" t="s">
        <v>278</v>
      </c>
      <c r="DD11" s="3" t="s">
        <v>278</v>
      </c>
      <c r="DE11" s="3" t="s">
        <v>278</v>
      </c>
      <c r="DF11" s="3" t="s">
        <v>278</v>
      </c>
      <c r="DG11" s="3" t="s">
        <v>278</v>
      </c>
      <c r="DH11" s="3" t="s">
        <v>278</v>
      </c>
      <c r="DI11" s="3" t="s">
        <v>278</v>
      </c>
      <c r="DJ11" s="3" t="s">
        <v>278</v>
      </c>
      <c r="DK11" s="3" t="s">
        <v>278</v>
      </c>
      <c r="DL11" s="3" t="s">
        <v>278</v>
      </c>
      <c r="DM11" s="3" t="s">
        <v>278</v>
      </c>
      <c r="DN11" s="3" t="s">
        <v>278</v>
      </c>
      <c r="DO11" s="3" t="s">
        <v>278</v>
      </c>
      <c r="DP11" s="3" t="s">
        <v>278</v>
      </c>
      <c r="DQ11" s="3" t="s">
        <v>278</v>
      </c>
      <c r="DR11" s="3" t="s">
        <v>278</v>
      </c>
      <c r="DS11" s="3" t="s">
        <v>278</v>
      </c>
      <c r="DT11" s="3" t="s">
        <v>278</v>
      </c>
      <c r="DU11" s="3" t="s">
        <v>278</v>
      </c>
      <c r="DV11" s="3" t="s">
        <v>278</v>
      </c>
      <c r="DW11" s="3" t="s">
        <v>278</v>
      </c>
      <c r="DX11" s="3" t="s">
        <v>278</v>
      </c>
      <c r="DY11" s="3" t="s">
        <v>278</v>
      </c>
      <c r="DZ11" s="3" t="s">
        <v>278</v>
      </c>
      <c r="EA11" s="3" t="s">
        <v>278</v>
      </c>
      <c r="EB11" s="3" t="s">
        <v>278</v>
      </c>
      <c r="EC11" s="3" t="s">
        <v>278</v>
      </c>
      <c r="ED11" s="3" t="s">
        <v>278</v>
      </c>
      <c r="EE11" s="3" t="s">
        <v>278</v>
      </c>
      <c r="EF11" s="3" t="s">
        <v>278</v>
      </c>
      <c r="EG11" s="3" t="s">
        <v>278</v>
      </c>
      <c r="EH11" s="3" t="s">
        <v>278</v>
      </c>
      <c r="EI11" s="3" t="s">
        <v>278</v>
      </c>
      <c r="EJ11" s="3" t="s">
        <v>278</v>
      </c>
      <c r="EK11" s="3" t="s">
        <v>278</v>
      </c>
      <c r="EL11" s="3" t="s">
        <v>278</v>
      </c>
      <c r="EM11" s="3" t="s">
        <v>278</v>
      </c>
      <c r="EN11" s="3" t="s">
        <v>278</v>
      </c>
      <c r="EO11" s="3" t="s">
        <v>278</v>
      </c>
    </row>
    <row r="12" s="17" customFormat="1" spans="1:145">
      <c r="A12" s="6" t="s">
        <v>532</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6"/>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row>
    <row r="13" spans="1:145">
      <c r="A13" s="3" t="s">
        <v>533</v>
      </c>
      <c r="B13" s="3" t="s">
        <v>65</v>
      </c>
      <c r="C13" s="3" t="s">
        <v>65</v>
      </c>
      <c r="D13" s="3" t="s">
        <v>65</v>
      </c>
      <c r="E13" s="3" t="s">
        <v>66</v>
      </c>
      <c r="F13" s="3" t="s">
        <v>65</v>
      </c>
      <c r="G13" s="3" t="s">
        <v>65</v>
      </c>
      <c r="H13" s="3" t="s">
        <v>65</v>
      </c>
      <c r="I13" s="3" t="s">
        <v>65</v>
      </c>
      <c r="J13" s="3" t="s">
        <v>65</v>
      </c>
      <c r="K13" s="3" t="s">
        <v>65</v>
      </c>
      <c r="L13" s="3" t="s">
        <v>65</v>
      </c>
      <c r="M13" s="3" t="s">
        <v>65</v>
      </c>
      <c r="N13" s="3" t="s">
        <v>65</v>
      </c>
      <c r="O13" s="3" t="s">
        <v>65</v>
      </c>
      <c r="P13" s="3" t="s">
        <v>65</v>
      </c>
      <c r="Q13" s="3" t="s">
        <v>65</v>
      </c>
      <c r="R13" s="3" t="s">
        <v>65</v>
      </c>
      <c r="S13" s="3" t="s">
        <v>65</v>
      </c>
      <c r="T13" s="3" t="s">
        <v>65</v>
      </c>
      <c r="U13" s="3" t="s">
        <v>65</v>
      </c>
      <c r="V13" s="3" t="s">
        <v>65</v>
      </c>
      <c r="W13" s="3" t="s">
        <v>65</v>
      </c>
      <c r="X13" s="3" t="s">
        <v>65</v>
      </c>
      <c r="Y13" s="3" t="s">
        <v>65</v>
      </c>
      <c r="Z13" s="3" t="s">
        <v>65</v>
      </c>
      <c r="AA13" s="3" t="s">
        <v>65</v>
      </c>
      <c r="AB13" s="3" t="s">
        <v>65</v>
      </c>
      <c r="AC13" s="3" t="s">
        <v>65</v>
      </c>
      <c r="AD13" s="3" t="s">
        <v>65</v>
      </c>
      <c r="AE13" s="3" t="s">
        <v>65</v>
      </c>
      <c r="AF13" s="3" t="s">
        <v>65</v>
      </c>
      <c r="AG13" s="3" t="s">
        <v>65</v>
      </c>
      <c r="AH13" s="3" t="s">
        <v>65</v>
      </c>
      <c r="AI13" s="3" t="s">
        <v>65</v>
      </c>
      <c r="AJ13" s="3" t="s">
        <v>65</v>
      </c>
      <c r="AK13" s="3" t="s">
        <v>65</v>
      </c>
      <c r="AL13" s="3" t="s">
        <v>65</v>
      </c>
      <c r="AM13" s="3" t="s">
        <v>65</v>
      </c>
      <c r="AN13" s="3" t="s">
        <v>65</v>
      </c>
      <c r="AO13" s="3" t="s">
        <v>65</v>
      </c>
      <c r="AP13" s="3" t="s">
        <v>65</v>
      </c>
      <c r="AQ13" s="3"/>
      <c r="AR13" s="3" t="s">
        <v>65</v>
      </c>
      <c r="AS13" s="3" t="s">
        <v>65</v>
      </c>
      <c r="AT13" s="3" t="s">
        <v>65</v>
      </c>
      <c r="AU13" s="3" t="s">
        <v>65</v>
      </c>
      <c r="AV13" s="3" t="s">
        <v>65</v>
      </c>
      <c r="AW13" s="3" t="s">
        <v>65</v>
      </c>
      <c r="AX13" s="3" t="s">
        <v>65</v>
      </c>
      <c r="AY13" s="3" t="s">
        <v>65</v>
      </c>
      <c r="AZ13" s="3" t="s">
        <v>65</v>
      </c>
      <c r="BA13" s="3" t="s">
        <v>65</v>
      </c>
      <c r="BB13" s="3" t="s">
        <v>65</v>
      </c>
      <c r="BC13" s="3" t="s">
        <v>65</v>
      </c>
      <c r="BD13" s="3" t="s">
        <v>65</v>
      </c>
      <c r="BE13" s="3" t="s">
        <v>65</v>
      </c>
      <c r="BF13" s="3" t="s">
        <v>65</v>
      </c>
      <c r="BG13" s="3" t="s">
        <v>65</v>
      </c>
      <c r="BH13" s="3" t="s">
        <v>65</v>
      </c>
      <c r="BI13" s="3" t="s">
        <v>65</v>
      </c>
      <c r="BJ13" s="3" t="s">
        <v>65</v>
      </c>
      <c r="BK13" s="3" t="s">
        <v>65</v>
      </c>
      <c r="BL13" s="3" t="s">
        <v>65</v>
      </c>
      <c r="BM13" s="3" t="s">
        <v>65</v>
      </c>
      <c r="BN13" s="3" t="s">
        <v>65</v>
      </c>
      <c r="BO13" s="3" t="s">
        <v>65</v>
      </c>
      <c r="BP13" s="3" t="s">
        <v>65</v>
      </c>
      <c r="BQ13" s="3" t="s">
        <v>65</v>
      </c>
      <c r="BR13" s="3" t="s">
        <v>65</v>
      </c>
      <c r="BS13" s="3" t="s">
        <v>66</v>
      </c>
      <c r="BT13" s="3" t="s">
        <v>65</v>
      </c>
      <c r="BU13" s="3" t="s">
        <v>65</v>
      </c>
      <c r="BV13" s="3" t="s">
        <v>65</v>
      </c>
      <c r="BW13" s="3" t="s">
        <v>65</v>
      </c>
      <c r="BX13" s="3" t="s">
        <v>65</v>
      </c>
      <c r="BY13" s="3" t="s">
        <v>65</v>
      </c>
      <c r="BZ13" s="3" t="s">
        <v>65</v>
      </c>
      <c r="CA13" s="3" t="s">
        <v>65</v>
      </c>
      <c r="CB13" s="3" t="s">
        <v>65</v>
      </c>
      <c r="CC13" s="3" t="s">
        <v>65</v>
      </c>
      <c r="CD13" s="3" t="s">
        <v>65</v>
      </c>
      <c r="CE13" s="3" t="s">
        <v>65</v>
      </c>
      <c r="CF13" s="3" t="s">
        <v>65</v>
      </c>
      <c r="CG13" s="3" t="s">
        <v>65</v>
      </c>
      <c r="CH13" s="3" t="s">
        <v>65</v>
      </c>
      <c r="CI13" s="3" t="s">
        <v>65</v>
      </c>
      <c r="CJ13" s="3" t="s">
        <v>65</v>
      </c>
      <c r="CK13" s="3" t="s">
        <v>65</v>
      </c>
      <c r="CL13" s="3" t="s">
        <v>65</v>
      </c>
      <c r="CM13" s="3" t="s">
        <v>65</v>
      </c>
      <c r="CN13" s="3" t="s">
        <v>65</v>
      </c>
      <c r="CO13" s="3" t="s">
        <v>65</v>
      </c>
      <c r="CP13" s="3" t="s">
        <v>65</v>
      </c>
      <c r="CQ13" s="3" t="s">
        <v>65</v>
      </c>
      <c r="CR13" s="3" t="s">
        <v>65</v>
      </c>
      <c r="CS13" s="3" t="s">
        <v>65</v>
      </c>
      <c r="CT13" s="3" t="s">
        <v>65</v>
      </c>
      <c r="CU13" s="3" t="s">
        <v>65</v>
      </c>
      <c r="CV13" s="3" t="s">
        <v>65</v>
      </c>
      <c r="CW13" s="3" t="s">
        <v>65</v>
      </c>
      <c r="CX13" s="3" t="s">
        <v>65</v>
      </c>
      <c r="CY13" s="3" t="s">
        <v>65</v>
      </c>
      <c r="CZ13" s="3" t="s">
        <v>65</v>
      </c>
      <c r="DA13" s="3" t="s">
        <v>65</v>
      </c>
      <c r="DB13" s="3" t="s">
        <v>65</v>
      </c>
      <c r="DC13" s="3" t="s">
        <v>65</v>
      </c>
      <c r="DD13" s="3" t="s">
        <v>65</v>
      </c>
      <c r="DE13" s="3" t="s">
        <v>65</v>
      </c>
      <c r="DF13" s="3" t="s">
        <v>65</v>
      </c>
      <c r="DG13" s="3" t="s">
        <v>65</v>
      </c>
      <c r="DH13" s="3" t="s">
        <v>65</v>
      </c>
      <c r="DI13" s="3" t="s">
        <v>65</v>
      </c>
      <c r="DJ13" s="3" t="s">
        <v>65</v>
      </c>
      <c r="DK13" s="3" t="s">
        <v>65</v>
      </c>
      <c r="DL13" s="3" t="s">
        <v>65</v>
      </c>
      <c r="DM13" s="3" t="s">
        <v>65</v>
      </c>
      <c r="DN13" s="3" t="s">
        <v>65</v>
      </c>
      <c r="DO13" s="3" t="s">
        <v>65</v>
      </c>
      <c r="DP13" s="3" t="s">
        <v>65</v>
      </c>
      <c r="DQ13" s="3" t="s">
        <v>65</v>
      </c>
      <c r="DR13" s="3" t="s">
        <v>65</v>
      </c>
      <c r="DS13" s="3" t="s">
        <v>65</v>
      </c>
      <c r="DT13" s="3" t="s">
        <v>65</v>
      </c>
      <c r="DU13" s="3" t="s">
        <v>65</v>
      </c>
      <c r="DV13" s="3" t="s">
        <v>65</v>
      </c>
      <c r="DW13" s="3" t="s">
        <v>65</v>
      </c>
      <c r="DX13" s="3" t="s">
        <v>65</v>
      </c>
      <c r="DY13" s="3" t="s">
        <v>65</v>
      </c>
      <c r="DZ13" s="3" t="s">
        <v>65</v>
      </c>
      <c r="EA13" s="3" t="s">
        <v>65</v>
      </c>
      <c r="EB13" s="3" t="s">
        <v>65</v>
      </c>
      <c r="EC13" s="3" t="s">
        <v>65</v>
      </c>
      <c r="ED13" s="3" t="s">
        <v>65</v>
      </c>
      <c r="EE13" s="3" t="s">
        <v>65</v>
      </c>
      <c r="EF13" s="3" t="s">
        <v>65</v>
      </c>
      <c r="EG13" s="3" t="s">
        <v>65</v>
      </c>
      <c r="EH13" s="3" t="s">
        <v>65</v>
      </c>
      <c r="EI13" s="3" t="s">
        <v>65</v>
      </c>
      <c r="EJ13" s="3" t="s">
        <v>65</v>
      </c>
      <c r="EK13" s="3" t="s">
        <v>65</v>
      </c>
      <c r="EL13" s="3" t="s">
        <v>65</v>
      </c>
      <c r="EM13" s="3" t="s">
        <v>65</v>
      </c>
      <c r="EN13" s="3" t="s">
        <v>65</v>
      </c>
      <c r="EO13" s="3" t="s">
        <v>65</v>
      </c>
    </row>
    <row r="14" spans="1:145">
      <c r="A14" s="3" t="s">
        <v>534</v>
      </c>
      <c r="B14" s="3" t="s">
        <v>535</v>
      </c>
      <c r="C14" s="3" t="s">
        <v>535</v>
      </c>
      <c r="D14" s="3" t="s">
        <v>535</v>
      </c>
      <c r="E14" s="3" t="s">
        <v>536</v>
      </c>
      <c r="F14" s="3" t="s">
        <v>535</v>
      </c>
      <c r="G14" s="3" t="s">
        <v>535</v>
      </c>
      <c r="H14" s="3" t="s">
        <v>535</v>
      </c>
      <c r="I14" s="3" t="s">
        <v>535</v>
      </c>
      <c r="J14" s="3" t="s">
        <v>535</v>
      </c>
      <c r="K14" s="3" t="s">
        <v>535</v>
      </c>
      <c r="L14" s="3" t="s">
        <v>535</v>
      </c>
      <c r="M14" s="3" t="s">
        <v>535</v>
      </c>
      <c r="N14" s="3" t="s">
        <v>535</v>
      </c>
      <c r="O14" s="3" t="s">
        <v>535</v>
      </c>
      <c r="P14" s="3" t="s">
        <v>535</v>
      </c>
      <c r="Q14" s="3" t="s">
        <v>535</v>
      </c>
      <c r="R14" s="3" t="s">
        <v>535</v>
      </c>
      <c r="S14" s="3" t="s">
        <v>535</v>
      </c>
      <c r="T14" s="3" t="s">
        <v>535</v>
      </c>
      <c r="U14" s="3" t="s">
        <v>535</v>
      </c>
      <c r="V14" s="3" t="s">
        <v>535</v>
      </c>
      <c r="W14" s="3" t="s">
        <v>535</v>
      </c>
      <c r="X14" s="3" t="s">
        <v>535</v>
      </c>
      <c r="Y14" s="3" t="s">
        <v>535</v>
      </c>
      <c r="Z14" s="3" t="s">
        <v>535</v>
      </c>
      <c r="AA14" s="3" t="s">
        <v>535</v>
      </c>
      <c r="AB14" s="3" t="s">
        <v>535</v>
      </c>
      <c r="AC14" s="3" t="s">
        <v>535</v>
      </c>
      <c r="AD14" s="3" t="s">
        <v>535</v>
      </c>
      <c r="AE14" s="3" t="s">
        <v>535</v>
      </c>
      <c r="AF14" s="3" t="s">
        <v>535</v>
      </c>
      <c r="AG14" s="3" t="s">
        <v>535</v>
      </c>
      <c r="AH14" s="3" t="s">
        <v>535</v>
      </c>
      <c r="AI14" s="3" t="s">
        <v>535</v>
      </c>
      <c r="AJ14" s="3" t="s">
        <v>535</v>
      </c>
      <c r="AK14" s="3" t="s">
        <v>535</v>
      </c>
      <c r="AL14" s="3" t="s">
        <v>535</v>
      </c>
      <c r="AM14" s="3" t="s">
        <v>535</v>
      </c>
      <c r="AN14" s="3" t="s">
        <v>535</v>
      </c>
      <c r="AO14" s="3" t="s">
        <v>535</v>
      </c>
      <c r="AP14" s="3" t="s">
        <v>535</v>
      </c>
      <c r="AQ14" s="3"/>
      <c r="AR14" s="3" t="s">
        <v>535</v>
      </c>
      <c r="AS14" s="3" t="s">
        <v>537</v>
      </c>
      <c r="AT14" s="3" t="s">
        <v>537</v>
      </c>
      <c r="AU14" s="3" t="s">
        <v>537</v>
      </c>
      <c r="AV14" s="3" t="s">
        <v>537</v>
      </c>
      <c r="AW14" s="3" t="s">
        <v>537</v>
      </c>
      <c r="AX14" s="3" t="s">
        <v>537</v>
      </c>
      <c r="AY14" s="3" t="s">
        <v>537</v>
      </c>
      <c r="AZ14" s="3" t="s">
        <v>537</v>
      </c>
      <c r="BA14" s="3" t="s">
        <v>537</v>
      </c>
      <c r="BB14" s="3" t="s">
        <v>537</v>
      </c>
      <c r="BC14" s="3" t="s">
        <v>537</v>
      </c>
      <c r="BD14" s="3" t="s">
        <v>537</v>
      </c>
      <c r="BE14" s="3" t="s">
        <v>537</v>
      </c>
      <c r="BF14" s="3" t="s">
        <v>537</v>
      </c>
      <c r="BG14" s="3" t="s">
        <v>537</v>
      </c>
      <c r="BH14" s="3" t="s">
        <v>537</v>
      </c>
      <c r="BI14" s="3" t="s">
        <v>537</v>
      </c>
      <c r="BJ14" s="3" t="s">
        <v>537</v>
      </c>
      <c r="BK14" s="3" t="s">
        <v>537</v>
      </c>
      <c r="BL14" s="3" t="s">
        <v>537</v>
      </c>
      <c r="BM14" s="3" t="s">
        <v>537</v>
      </c>
      <c r="BN14" s="3" t="s">
        <v>537</v>
      </c>
      <c r="BO14" s="3" t="s">
        <v>537</v>
      </c>
      <c r="BP14" s="3" t="s">
        <v>537</v>
      </c>
      <c r="BQ14" s="3" t="s">
        <v>537</v>
      </c>
      <c r="BR14" s="3" t="s">
        <v>537</v>
      </c>
      <c r="BS14" s="3" t="s">
        <v>537</v>
      </c>
      <c r="BT14" s="3" t="s">
        <v>537</v>
      </c>
      <c r="BU14" s="3" t="s">
        <v>537</v>
      </c>
      <c r="BV14" s="3" t="s">
        <v>537</v>
      </c>
      <c r="BW14" s="3" t="s">
        <v>537</v>
      </c>
      <c r="BX14" s="3" t="s">
        <v>537</v>
      </c>
      <c r="BY14" s="3" t="s">
        <v>537</v>
      </c>
      <c r="BZ14" s="3" t="s">
        <v>537</v>
      </c>
      <c r="CA14" s="3" t="s">
        <v>537</v>
      </c>
      <c r="CB14" s="3" t="s">
        <v>537</v>
      </c>
      <c r="CC14" s="3" t="s">
        <v>537</v>
      </c>
      <c r="CD14" s="3" t="s">
        <v>537</v>
      </c>
      <c r="CE14" s="3" t="s">
        <v>537</v>
      </c>
      <c r="CF14" s="3" t="s">
        <v>537</v>
      </c>
      <c r="CG14" s="3" t="s">
        <v>537</v>
      </c>
      <c r="CH14" s="3" t="s">
        <v>537</v>
      </c>
      <c r="CI14" s="3" t="s">
        <v>537</v>
      </c>
      <c r="CJ14" s="3" t="s">
        <v>537</v>
      </c>
      <c r="CK14" s="3" t="s">
        <v>537</v>
      </c>
      <c r="CL14" s="3" t="s">
        <v>537</v>
      </c>
      <c r="CM14" s="3" t="s">
        <v>537</v>
      </c>
      <c r="CN14" s="3" t="s">
        <v>537</v>
      </c>
      <c r="CO14" s="3" t="s">
        <v>537</v>
      </c>
      <c r="CP14" s="3" t="s">
        <v>537</v>
      </c>
      <c r="CQ14" s="3" t="s">
        <v>537</v>
      </c>
      <c r="CR14" s="3" t="s">
        <v>537</v>
      </c>
      <c r="CS14" s="3" t="s">
        <v>537</v>
      </c>
      <c r="CT14" s="3" t="s">
        <v>537</v>
      </c>
      <c r="CU14" s="3" t="s">
        <v>537</v>
      </c>
      <c r="CV14" s="3" t="s">
        <v>537</v>
      </c>
      <c r="CW14" s="3" t="s">
        <v>537</v>
      </c>
      <c r="CX14" s="3" t="s">
        <v>537</v>
      </c>
      <c r="CY14" s="3" t="s">
        <v>537</v>
      </c>
      <c r="CZ14" s="3" t="s">
        <v>537</v>
      </c>
      <c r="DA14" s="3" t="s">
        <v>537</v>
      </c>
      <c r="DB14" s="3" t="s">
        <v>537</v>
      </c>
      <c r="DC14" s="3" t="s">
        <v>537</v>
      </c>
      <c r="DD14" s="3" t="s">
        <v>537</v>
      </c>
      <c r="DE14" s="3" t="s">
        <v>537</v>
      </c>
      <c r="DF14" s="3" t="s">
        <v>537</v>
      </c>
      <c r="DG14" s="3" t="s">
        <v>537</v>
      </c>
      <c r="DH14" s="3" t="s">
        <v>537</v>
      </c>
      <c r="DI14" s="3" t="s">
        <v>537</v>
      </c>
      <c r="DJ14" s="3" t="s">
        <v>537</v>
      </c>
      <c r="DK14" s="3" t="s">
        <v>537</v>
      </c>
      <c r="DL14" s="3" t="s">
        <v>537</v>
      </c>
      <c r="DM14" s="3" t="s">
        <v>537</v>
      </c>
      <c r="DN14" s="3" t="s">
        <v>537</v>
      </c>
      <c r="DO14" s="3" t="s">
        <v>537</v>
      </c>
      <c r="DP14" s="3" t="s">
        <v>537</v>
      </c>
      <c r="DQ14" s="3" t="s">
        <v>537</v>
      </c>
      <c r="DR14" s="3" t="s">
        <v>537</v>
      </c>
      <c r="DS14" s="3" t="s">
        <v>537</v>
      </c>
      <c r="DT14" s="3" t="s">
        <v>537</v>
      </c>
      <c r="DU14" s="3" t="s">
        <v>537</v>
      </c>
      <c r="DV14" s="3" t="s">
        <v>537</v>
      </c>
      <c r="DW14" s="3" t="s">
        <v>537</v>
      </c>
      <c r="DX14" s="3" t="s">
        <v>537</v>
      </c>
      <c r="DY14" s="3" t="s">
        <v>537</v>
      </c>
      <c r="DZ14" s="3" t="s">
        <v>537</v>
      </c>
      <c r="EA14" s="3" t="s">
        <v>537</v>
      </c>
      <c r="EB14" s="3" t="s">
        <v>537</v>
      </c>
      <c r="EC14" s="3" t="s">
        <v>537</v>
      </c>
      <c r="ED14" s="3" t="s">
        <v>537</v>
      </c>
      <c r="EE14" s="3" t="s">
        <v>537</v>
      </c>
      <c r="EF14" s="3" t="s">
        <v>537</v>
      </c>
      <c r="EG14" s="3" t="s">
        <v>537</v>
      </c>
      <c r="EH14" s="3" t="s">
        <v>537</v>
      </c>
      <c r="EI14" s="3" t="s">
        <v>537</v>
      </c>
      <c r="EJ14" s="3" t="s">
        <v>537</v>
      </c>
      <c r="EK14" s="3" t="s">
        <v>537</v>
      </c>
      <c r="EL14" s="3" t="s">
        <v>537</v>
      </c>
      <c r="EM14" s="3" t="s">
        <v>537</v>
      </c>
      <c r="EN14" s="3" t="s">
        <v>537</v>
      </c>
      <c r="EO14" s="3" t="s">
        <v>537</v>
      </c>
    </row>
    <row r="15" spans="1:145">
      <c r="A15" s="3" t="s">
        <v>538</v>
      </c>
      <c r="B15" s="3" t="s">
        <v>65</v>
      </c>
      <c r="C15" s="3" t="s">
        <v>65</v>
      </c>
      <c r="D15" s="3" t="s">
        <v>66</v>
      </c>
      <c r="E15" s="3" t="s">
        <v>65</v>
      </c>
      <c r="F15" s="3" t="s">
        <v>65</v>
      </c>
      <c r="G15" s="3" t="s">
        <v>65</v>
      </c>
      <c r="H15" s="3" t="s">
        <v>65</v>
      </c>
      <c r="I15" s="3" t="s">
        <v>65</v>
      </c>
      <c r="J15" s="3" t="s">
        <v>65</v>
      </c>
      <c r="K15" s="3" t="s">
        <v>65</v>
      </c>
      <c r="L15" s="3" t="s">
        <v>65</v>
      </c>
      <c r="M15" s="3" t="s">
        <v>65</v>
      </c>
      <c r="N15" s="3" t="s">
        <v>65</v>
      </c>
      <c r="O15" s="3" t="s">
        <v>65</v>
      </c>
      <c r="P15" s="3" t="s">
        <v>65</v>
      </c>
      <c r="Q15" s="3" t="s">
        <v>65</v>
      </c>
      <c r="R15" s="3" t="s">
        <v>65</v>
      </c>
      <c r="S15" s="3" t="s">
        <v>65</v>
      </c>
      <c r="T15" s="3" t="s">
        <v>65</v>
      </c>
      <c r="U15" s="3" t="s">
        <v>65</v>
      </c>
      <c r="V15" s="3" t="s">
        <v>65</v>
      </c>
      <c r="W15" s="3" t="s">
        <v>65</v>
      </c>
      <c r="X15" s="3" t="s">
        <v>65</v>
      </c>
      <c r="Y15" s="3" t="s">
        <v>65</v>
      </c>
      <c r="Z15" s="3" t="s">
        <v>65</v>
      </c>
      <c r="AA15" s="3" t="s">
        <v>65</v>
      </c>
      <c r="AB15" s="3" t="s">
        <v>65</v>
      </c>
      <c r="AC15" s="3" t="s">
        <v>65</v>
      </c>
      <c r="AD15" s="3" t="s">
        <v>65</v>
      </c>
      <c r="AE15" s="3" t="s">
        <v>65</v>
      </c>
      <c r="AF15" s="3" t="s">
        <v>65</v>
      </c>
      <c r="AG15" s="3" t="s">
        <v>65</v>
      </c>
      <c r="AH15" s="3" t="s">
        <v>65</v>
      </c>
      <c r="AI15" s="3" t="s">
        <v>65</v>
      </c>
      <c r="AJ15" s="3" t="s">
        <v>65</v>
      </c>
      <c r="AK15" s="3" t="s">
        <v>65</v>
      </c>
      <c r="AL15" s="3" t="s">
        <v>65</v>
      </c>
      <c r="AM15" s="3" t="s">
        <v>65</v>
      </c>
      <c r="AN15" s="3" t="s">
        <v>65</v>
      </c>
      <c r="AO15" s="3" t="s">
        <v>65</v>
      </c>
      <c r="AP15" s="3" t="s">
        <v>65</v>
      </c>
      <c r="AQ15" s="3"/>
      <c r="AR15" s="3" t="s">
        <v>65</v>
      </c>
      <c r="AS15" s="3" t="s">
        <v>65</v>
      </c>
      <c r="AT15" s="3" t="s">
        <v>65</v>
      </c>
      <c r="AU15" s="3" t="s">
        <v>65</v>
      </c>
      <c r="AV15" s="3" t="s">
        <v>65</v>
      </c>
      <c r="AW15" s="3" t="s">
        <v>65</v>
      </c>
      <c r="AX15" s="3" t="s">
        <v>65</v>
      </c>
      <c r="AY15" s="3" t="s">
        <v>65</v>
      </c>
      <c r="AZ15" s="3" t="s">
        <v>65</v>
      </c>
      <c r="BA15" s="3" t="s">
        <v>65</v>
      </c>
      <c r="BB15" s="3" t="s">
        <v>65</v>
      </c>
      <c r="BC15" s="3" t="s">
        <v>65</v>
      </c>
      <c r="BD15" s="3" t="s">
        <v>65</v>
      </c>
      <c r="BE15" s="3" t="s">
        <v>65</v>
      </c>
      <c r="BF15" s="3" t="s">
        <v>65</v>
      </c>
      <c r="BG15" s="3" t="s">
        <v>65</v>
      </c>
      <c r="BH15" s="3" t="s">
        <v>65</v>
      </c>
      <c r="BI15" s="3" t="s">
        <v>65</v>
      </c>
      <c r="BJ15" s="3" t="s">
        <v>65</v>
      </c>
      <c r="BK15" s="3" t="s">
        <v>65</v>
      </c>
      <c r="BL15" s="3" t="s">
        <v>65</v>
      </c>
      <c r="BM15" s="3" t="s">
        <v>65</v>
      </c>
      <c r="BN15" s="3" t="s">
        <v>65</v>
      </c>
      <c r="BO15" s="3" t="s">
        <v>65</v>
      </c>
      <c r="BP15" s="3" t="s">
        <v>65</v>
      </c>
      <c r="BQ15" s="3" t="s">
        <v>65</v>
      </c>
      <c r="BR15" s="3" t="s">
        <v>66</v>
      </c>
      <c r="BS15" s="3" t="s">
        <v>65</v>
      </c>
      <c r="BT15" s="3" t="s">
        <v>65</v>
      </c>
      <c r="BU15" s="3" t="s">
        <v>65</v>
      </c>
      <c r="BV15" s="3" t="s">
        <v>65</v>
      </c>
      <c r="BW15" s="3" t="s">
        <v>65</v>
      </c>
      <c r="BX15" s="3" t="s">
        <v>65</v>
      </c>
      <c r="BY15" s="3" t="s">
        <v>65</v>
      </c>
      <c r="BZ15" s="3" t="s">
        <v>65</v>
      </c>
      <c r="CA15" s="3" t="s">
        <v>65</v>
      </c>
      <c r="CB15" s="3" t="s">
        <v>65</v>
      </c>
      <c r="CC15" s="3" t="s">
        <v>65</v>
      </c>
      <c r="CD15" s="3" t="s">
        <v>65</v>
      </c>
      <c r="CE15" s="3" t="s">
        <v>65</v>
      </c>
      <c r="CF15" s="3" t="s">
        <v>65</v>
      </c>
      <c r="CG15" s="3" t="s">
        <v>65</v>
      </c>
      <c r="CH15" s="3" t="s">
        <v>65</v>
      </c>
      <c r="CI15" s="3" t="s">
        <v>65</v>
      </c>
      <c r="CJ15" s="3" t="s">
        <v>65</v>
      </c>
      <c r="CK15" s="3" t="s">
        <v>65</v>
      </c>
      <c r="CL15" s="3" t="s">
        <v>65</v>
      </c>
      <c r="CM15" s="3" t="s">
        <v>65</v>
      </c>
      <c r="CN15" s="3" t="s">
        <v>65</v>
      </c>
      <c r="CO15" s="3" t="s">
        <v>65</v>
      </c>
      <c r="CP15" s="3" t="s">
        <v>65</v>
      </c>
      <c r="CQ15" s="3" t="s">
        <v>65</v>
      </c>
      <c r="CR15" s="3" t="s">
        <v>65</v>
      </c>
      <c r="CS15" s="3" t="s">
        <v>65</v>
      </c>
      <c r="CT15" s="3" t="s">
        <v>65</v>
      </c>
      <c r="CU15" s="3" t="s">
        <v>65</v>
      </c>
      <c r="CV15" s="3" t="s">
        <v>65</v>
      </c>
      <c r="CW15" s="3" t="s">
        <v>65</v>
      </c>
      <c r="CX15" s="3" t="s">
        <v>65</v>
      </c>
      <c r="CY15" s="3" t="s">
        <v>65</v>
      </c>
      <c r="CZ15" s="3" t="s">
        <v>65</v>
      </c>
      <c r="DA15" s="3" t="s">
        <v>65</v>
      </c>
      <c r="DB15" s="3" t="s">
        <v>65</v>
      </c>
      <c r="DC15" s="3" t="s">
        <v>65</v>
      </c>
      <c r="DD15" s="3" t="s">
        <v>65</v>
      </c>
      <c r="DE15" s="3" t="s">
        <v>65</v>
      </c>
      <c r="DF15" s="3" t="s">
        <v>65</v>
      </c>
      <c r="DG15" s="3" t="s">
        <v>65</v>
      </c>
      <c r="DH15" s="3" t="s">
        <v>65</v>
      </c>
      <c r="DI15" s="3" t="s">
        <v>65</v>
      </c>
      <c r="DJ15" s="3" t="s">
        <v>65</v>
      </c>
      <c r="DK15" s="3" t="s">
        <v>65</v>
      </c>
      <c r="DL15" s="3" t="s">
        <v>65</v>
      </c>
      <c r="DM15" s="3" t="s">
        <v>65</v>
      </c>
      <c r="DN15" s="3" t="s">
        <v>65</v>
      </c>
      <c r="DO15" s="3" t="s">
        <v>65</v>
      </c>
      <c r="DP15" s="3" t="s">
        <v>65</v>
      </c>
      <c r="DQ15" s="3" t="s">
        <v>65</v>
      </c>
      <c r="DR15" s="3" t="s">
        <v>65</v>
      </c>
      <c r="DS15" s="3" t="s">
        <v>65</v>
      </c>
      <c r="DT15" s="3" t="s">
        <v>65</v>
      </c>
      <c r="DU15" s="3" t="s">
        <v>65</v>
      </c>
      <c r="DV15" s="3" t="s">
        <v>65</v>
      </c>
      <c r="DW15" s="3" t="s">
        <v>65</v>
      </c>
      <c r="DX15" s="3" t="s">
        <v>65</v>
      </c>
      <c r="DY15" s="3" t="s">
        <v>65</v>
      </c>
      <c r="DZ15" s="3" t="s">
        <v>65</v>
      </c>
      <c r="EA15" s="3" t="s">
        <v>65</v>
      </c>
      <c r="EB15" s="3" t="s">
        <v>65</v>
      </c>
      <c r="EC15" s="3" t="s">
        <v>65</v>
      </c>
      <c r="ED15" s="3" t="s">
        <v>65</v>
      </c>
      <c r="EE15" s="3" t="s">
        <v>65</v>
      </c>
      <c r="EF15" s="3" t="s">
        <v>65</v>
      </c>
      <c r="EG15" s="3" t="s">
        <v>65</v>
      </c>
      <c r="EH15" s="3" t="s">
        <v>65</v>
      </c>
      <c r="EI15" s="3" t="s">
        <v>65</v>
      </c>
      <c r="EJ15" s="3" t="s">
        <v>65</v>
      </c>
      <c r="EK15" s="3" t="s">
        <v>65</v>
      </c>
      <c r="EL15" s="3" t="s">
        <v>65</v>
      </c>
      <c r="EM15" s="3" t="s">
        <v>65</v>
      </c>
      <c r="EN15" s="3" t="s">
        <v>65</v>
      </c>
      <c r="EO15" s="3" t="s">
        <v>65</v>
      </c>
    </row>
    <row r="16" spans="1:145">
      <c r="A16" s="3" t="s">
        <v>539</v>
      </c>
      <c r="B16" s="3">
        <v>123</v>
      </c>
      <c r="C16" s="3">
        <v>123</v>
      </c>
      <c r="D16" s="3">
        <v>124</v>
      </c>
      <c r="E16" s="3">
        <v>123</v>
      </c>
      <c r="F16" s="3">
        <v>124</v>
      </c>
      <c r="G16" s="3">
        <v>124</v>
      </c>
      <c r="H16" s="3">
        <v>124</v>
      </c>
      <c r="I16" s="3">
        <v>124</v>
      </c>
      <c r="J16" s="3">
        <v>124</v>
      </c>
      <c r="K16" s="3">
        <v>124</v>
      </c>
      <c r="L16" s="3">
        <v>124</v>
      </c>
      <c r="M16" s="3">
        <v>124</v>
      </c>
      <c r="N16" s="3">
        <v>124</v>
      </c>
      <c r="O16" s="3">
        <v>124</v>
      </c>
      <c r="P16" s="3">
        <v>124</v>
      </c>
      <c r="Q16" s="3">
        <v>124</v>
      </c>
      <c r="R16" s="3">
        <v>124</v>
      </c>
      <c r="S16" s="3">
        <v>124</v>
      </c>
      <c r="T16" s="3">
        <v>124</v>
      </c>
      <c r="U16" s="3">
        <v>124</v>
      </c>
      <c r="V16" s="3">
        <v>124</v>
      </c>
      <c r="W16" s="3">
        <v>124</v>
      </c>
      <c r="X16" s="3">
        <v>124</v>
      </c>
      <c r="Y16" s="3">
        <v>124</v>
      </c>
      <c r="Z16" s="3">
        <v>124</v>
      </c>
      <c r="AA16" s="3">
        <v>124</v>
      </c>
      <c r="AB16" s="3">
        <v>124</v>
      </c>
      <c r="AC16" s="3">
        <v>124</v>
      </c>
      <c r="AD16" s="3">
        <v>124</v>
      </c>
      <c r="AE16" s="3">
        <v>124</v>
      </c>
      <c r="AF16" s="3">
        <v>124</v>
      </c>
      <c r="AG16" s="3">
        <v>124</v>
      </c>
      <c r="AH16" s="3">
        <v>124</v>
      </c>
      <c r="AI16" s="3">
        <v>124</v>
      </c>
      <c r="AJ16" s="3">
        <v>124</v>
      </c>
      <c r="AK16" s="3">
        <v>124</v>
      </c>
      <c r="AL16" s="3">
        <v>124</v>
      </c>
      <c r="AM16" s="3">
        <v>124</v>
      </c>
      <c r="AN16" s="3">
        <v>124</v>
      </c>
      <c r="AO16" s="3">
        <v>124</v>
      </c>
      <c r="AP16" s="3">
        <v>124</v>
      </c>
      <c r="AQ16" s="3"/>
      <c r="AR16" s="3">
        <v>123</v>
      </c>
      <c r="AS16" s="3">
        <v>123</v>
      </c>
      <c r="AT16" s="3">
        <v>123</v>
      </c>
      <c r="AU16" s="3">
        <v>123</v>
      </c>
      <c r="AV16" s="3">
        <v>123</v>
      </c>
      <c r="AW16" s="3">
        <v>123</v>
      </c>
      <c r="AX16" s="3">
        <v>123</v>
      </c>
      <c r="AY16" s="3">
        <v>123</v>
      </c>
      <c r="AZ16" s="3">
        <v>123</v>
      </c>
      <c r="BA16" s="3">
        <v>123</v>
      </c>
      <c r="BB16" s="3">
        <v>123</v>
      </c>
      <c r="BC16" s="3">
        <v>123</v>
      </c>
      <c r="BD16" s="3">
        <v>123</v>
      </c>
      <c r="BE16" s="3">
        <v>123</v>
      </c>
      <c r="BF16" s="3">
        <v>123</v>
      </c>
      <c r="BG16" s="3">
        <v>123</v>
      </c>
      <c r="BH16" s="3">
        <v>123</v>
      </c>
      <c r="BI16" s="3">
        <v>123</v>
      </c>
      <c r="BJ16" s="3">
        <v>123</v>
      </c>
      <c r="BK16" s="3">
        <v>123</v>
      </c>
      <c r="BL16" s="3">
        <v>123</v>
      </c>
      <c r="BM16" s="3">
        <v>123</v>
      </c>
      <c r="BN16" s="3">
        <v>123</v>
      </c>
      <c r="BO16" s="3">
        <v>123</v>
      </c>
      <c r="BP16" s="3" t="s">
        <v>780</v>
      </c>
      <c r="BQ16" s="3" t="s">
        <v>781</v>
      </c>
      <c r="BR16" s="3" t="s">
        <v>781</v>
      </c>
      <c r="BS16" s="3" t="s">
        <v>781</v>
      </c>
      <c r="BT16" s="3" t="s">
        <v>781</v>
      </c>
      <c r="BU16" s="3" t="s">
        <v>775</v>
      </c>
      <c r="BV16" s="3">
        <v>123</v>
      </c>
      <c r="BW16" s="3">
        <v>123</v>
      </c>
      <c r="BX16" s="3">
        <v>123</v>
      </c>
      <c r="BY16" s="3">
        <v>123</v>
      </c>
      <c r="BZ16" s="3">
        <v>123</v>
      </c>
      <c r="CA16" s="3">
        <v>123</v>
      </c>
      <c r="CB16" s="3">
        <v>123</v>
      </c>
      <c r="CC16" s="3">
        <v>123</v>
      </c>
      <c r="CD16" s="3">
        <v>123</v>
      </c>
      <c r="CE16" s="3">
        <v>123</v>
      </c>
      <c r="CF16" s="3">
        <v>123</v>
      </c>
      <c r="CG16" s="3">
        <v>123</v>
      </c>
      <c r="CH16" s="3">
        <v>123</v>
      </c>
      <c r="CI16" s="3">
        <v>123</v>
      </c>
      <c r="CJ16" s="3">
        <v>123</v>
      </c>
      <c r="CK16" s="3">
        <v>123</v>
      </c>
      <c r="CL16" s="3">
        <v>123</v>
      </c>
      <c r="CM16" s="3">
        <v>123</v>
      </c>
      <c r="CN16" s="3">
        <v>123</v>
      </c>
      <c r="CO16" s="3">
        <v>123</v>
      </c>
      <c r="CP16" s="3">
        <v>123</v>
      </c>
      <c r="CQ16" s="3">
        <v>123</v>
      </c>
      <c r="CR16" s="3">
        <v>123</v>
      </c>
      <c r="CS16" s="3">
        <v>123</v>
      </c>
      <c r="CT16" s="3">
        <v>123</v>
      </c>
      <c r="CU16" s="3">
        <v>123</v>
      </c>
      <c r="CV16" s="3">
        <v>123</v>
      </c>
      <c r="CW16" s="3">
        <v>123</v>
      </c>
      <c r="CX16" s="3">
        <v>123</v>
      </c>
      <c r="CY16" s="3">
        <v>123</v>
      </c>
      <c r="CZ16" s="3">
        <v>123</v>
      </c>
      <c r="DA16" s="3">
        <v>123</v>
      </c>
      <c r="DB16" s="3">
        <v>123</v>
      </c>
      <c r="DC16" s="3">
        <v>123</v>
      </c>
      <c r="DD16" s="3">
        <v>123</v>
      </c>
      <c r="DE16" s="3">
        <v>123</v>
      </c>
      <c r="DF16" s="3">
        <v>123</v>
      </c>
      <c r="DG16" s="3">
        <v>123</v>
      </c>
      <c r="DH16" s="3">
        <v>123</v>
      </c>
      <c r="DI16" s="3">
        <v>123</v>
      </c>
      <c r="DJ16" s="3">
        <v>123</v>
      </c>
      <c r="DK16" s="3">
        <v>123</v>
      </c>
      <c r="DL16" s="3">
        <v>123</v>
      </c>
      <c r="DM16" s="3">
        <v>123</v>
      </c>
      <c r="DN16" s="3">
        <v>123</v>
      </c>
      <c r="DO16" s="3">
        <v>123</v>
      </c>
      <c r="DP16" s="3">
        <v>123</v>
      </c>
      <c r="DQ16" s="3">
        <v>123</v>
      </c>
      <c r="DR16" s="3">
        <v>123</v>
      </c>
      <c r="DS16" s="3">
        <v>123</v>
      </c>
      <c r="DT16" s="3">
        <v>123</v>
      </c>
      <c r="DU16" s="3">
        <v>123</v>
      </c>
      <c r="DV16" s="3">
        <v>123</v>
      </c>
      <c r="DW16" s="3">
        <v>123</v>
      </c>
      <c r="DX16" s="3">
        <v>123</v>
      </c>
      <c r="DY16" s="3">
        <v>123</v>
      </c>
      <c r="DZ16" s="3">
        <v>123</v>
      </c>
      <c r="EA16" s="3">
        <v>123</v>
      </c>
      <c r="EB16" s="3">
        <v>123</v>
      </c>
      <c r="EC16" s="3">
        <v>123</v>
      </c>
      <c r="ED16" s="3">
        <v>123</v>
      </c>
      <c r="EE16" s="3">
        <v>123</v>
      </c>
      <c r="EF16" s="3">
        <v>123</v>
      </c>
      <c r="EG16" s="3">
        <v>123</v>
      </c>
      <c r="EH16" s="3">
        <v>123</v>
      </c>
      <c r="EI16" s="3">
        <v>123</v>
      </c>
      <c r="EJ16" s="3">
        <v>123</v>
      </c>
      <c r="EK16" s="3">
        <v>123</v>
      </c>
      <c r="EL16" s="3">
        <v>123</v>
      </c>
      <c r="EM16" s="3">
        <v>123</v>
      </c>
      <c r="EN16" s="3">
        <v>123</v>
      </c>
      <c r="EO16" s="3">
        <v>123</v>
      </c>
    </row>
    <row r="17" s="17" customFormat="1" spans="1:145">
      <c r="A17" s="6" t="s">
        <v>554</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6"/>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row>
    <row r="18" spans="1:145">
      <c r="A18" s="3" t="s">
        <v>555</v>
      </c>
      <c r="B18" s="3" t="s">
        <v>131</v>
      </c>
      <c r="C18" s="3" t="s">
        <v>131</v>
      </c>
      <c r="D18" s="3" t="s">
        <v>131</v>
      </c>
      <c r="E18" s="3" t="s">
        <v>131</v>
      </c>
      <c r="F18" s="3" t="s">
        <v>131</v>
      </c>
      <c r="G18" s="3" t="s">
        <v>131</v>
      </c>
      <c r="H18" s="3" t="s">
        <v>131</v>
      </c>
      <c r="I18" s="3" t="s">
        <v>131</v>
      </c>
      <c r="J18" s="3" t="s">
        <v>131</v>
      </c>
      <c r="K18" s="3" t="s">
        <v>131</v>
      </c>
      <c r="L18" s="3" t="s">
        <v>131</v>
      </c>
      <c r="M18" s="3" t="s">
        <v>131</v>
      </c>
      <c r="N18" s="3" t="s">
        <v>131</v>
      </c>
      <c r="O18" s="3" t="s">
        <v>131</v>
      </c>
      <c r="P18" s="3" t="s">
        <v>131</v>
      </c>
      <c r="Q18" s="3" t="s">
        <v>131</v>
      </c>
      <c r="R18" s="3" t="s">
        <v>131</v>
      </c>
      <c r="S18" s="3" t="s">
        <v>131</v>
      </c>
      <c r="T18" s="3" t="s">
        <v>131</v>
      </c>
      <c r="U18" s="3" t="s">
        <v>131</v>
      </c>
      <c r="V18" s="3" t="s">
        <v>131</v>
      </c>
      <c r="W18" s="3" t="s">
        <v>131</v>
      </c>
      <c r="X18" s="3" t="s">
        <v>131</v>
      </c>
      <c r="Y18" s="3" t="s">
        <v>131</v>
      </c>
      <c r="Z18" s="3" t="s">
        <v>131</v>
      </c>
      <c r="AA18" s="3" t="s">
        <v>131</v>
      </c>
      <c r="AB18" s="3" t="s">
        <v>131</v>
      </c>
      <c r="AC18" s="3" t="s">
        <v>131</v>
      </c>
      <c r="AD18" s="3" t="s">
        <v>131</v>
      </c>
      <c r="AE18" s="3" t="s">
        <v>131</v>
      </c>
      <c r="AF18" s="3" t="s">
        <v>131</v>
      </c>
      <c r="AG18" s="3" t="s">
        <v>131</v>
      </c>
      <c r="AH18" s="3" t="s">
        <v>131</v>
      </c>
      <c r="AI18" s="3" t="s">
        <v>131</v>
      </c>
      <c r="AJ18" s="3" t="s">
        <v>131</v>
      </c>
      <c r="AK18" s="3" t="s">
        <v>131</v>
      </c>
      <c r="AL18" s="3" t="s">
        <v>131</v>
      </c>
      <c r="AM18" s="3" t="s">
        <v>131</v>
      </c>
      <c r="AN18" s="3" t="s">
        <v>131</v>
      </c>
      <c r="AO18" s="3" t="s">
        <v>131</v>
      </c>
      <c r="AP18" s="3" t="s">
        <v>131</v>
      </c>
      <c r="AQ18" s="3"/>
      <c r="AR18" s="3" t="s">
        <v>131</v>
      </c>
      <c r="AS18" s="3" t="s">
        <v>131</v>
      </c>
      <c r="AT18" s="3" t="s">
        <v>131</v>
      </c>
      <c r="AU18" s="3" t="s">
        <v>131</v>
      </c>
      <c r="AV18" s="3" t="s">
        <v>131</v>
      </c>
      <c r="AW18" s="3" t="s">
        <v>131</v>
      </c>
      <c r="AX18" s="3" t="s">
        <v>131</v>
      </c>
      <c r="AY18" s="3" t="s">
        <v>131</v>
      </c>
      <c r="AZ18" s="3" t="s">
        <v>131</v>
      </c>
      <c r="BA18" s="3" t="s">
        <v>131</v>
      </c>
      <c r="BB18" s="3" t="s">
        <v>131</v>
      </c>
      <c r="BC18" s="3" t="s">
        <v>131</v>
      </c>
      <c r="BD18" s="3" t="s">
        <v>131</v>
      </c>
      <c r="BE18" s="3" t="s">
        <v>131</v>
      </c>
      <c r="BF18" s="3" t="s">
        <v>131</v>
      </c>
      <c r="BG18" s="3" t="s">
        <v>131</v>
      </c>
      <c r="BH18" s="3" t="s">
        <v>131</v>
      </c>
      <c r="BI18" s="3" t="s">
        <v>131</v>
      </c>
      <c r="BJ18" s="3" t="s">
        <v>131</v>
      </c>
      <c r="BK18" s="3" t="s">
        <v>131</v>
      </c>
      <c r="BL18" s="3" t="s">
        <v>131</v>
      </c>
      <c r="BM18" s="3" t="s">
        <v>131</v>
      </c>
      <c r="BN18" s="3" t="s">
        <v>131</v>
      </c>
      <c r="BO18" s="3" t="s">
        <v>131</v>
      </c>
      <c r="BP18" s="3" t="s">
        <v>131</v>
      </c>
      <c r="BQ18" s="3" t="s">
        <v>131</v>
      </c>
      <c r="BR18" s="3" t="s">
        <v>131</v>
      </c>
      <c r="BS18" s="3" t="s">
        <v>131</v>
      </c>
      <c r="BT18" s="3" t="s">
        <v>131</v>
      </c>
      <c r="BU18" s="3" t="s">
        <v>131</v>
      </c>
      <c r="BV18" s="3" t="s">
        <v>131</v>
      </c>
      <c r="BW18" s="3" t="s">
        <v>131</v>
      </c>
      <c r="BX18" s="3" t="s">
        <v>131</v>
      </c>
      <c r="BY18" s="3" t="s">
        <v>131</v>
      </c>
      <c r="BZ18" s="3" t="s">
        <v>131</v>
      </c>
      <c r="CA18" s="3" t="s">
        <v>131</v>
      </c>
      <c r="CB18" s="3" t="s">
        <v>131</v>
      </c>
      <c r="CC18" s="3" t="s">
        <v>131</v>
      </c>
      <c r="CD18" s="3" t="s">
        <v>131</v>
      </c>
      <c r="CE18" s="3" t="s">
        <v>131</v>
      </c>
      <c r="CF18" s="3" t="s">
        <v>131</v>
      </c>
      <c r="CG18" s="3" t="s">
        <v>131</v>
      </c>
      <c r="CH18" s="3" t="s">
        <v>131</v>
      </c>
      <c r="CI18" s="3" t="s">
        <v>131</v>
      </c>
      <c r="CJ18" s="3" t="s">
        <v>131</v>
      </c>
      <c r="CK18" s="3" t="s">
        <v>131</v>
      </c>
      <c r="CL18" s="3" t="s">
        <v>131</v>
      </c>
      <c r="CM18" s="3" t="s">
        <v>131</v>
      </c>
      <c r="CN18" s="3" t="s">
        <v>131</v>
      </c>
      <c r="CO18" s="3" t="s">
        <v>131</v>
      </c>
      <c r="CP18" s="3" t="s">
        <v>131</v>
      </c>
      <c r="CQ18" s="3" t="s">
        <v>131</v>
      </c>
      <c r="CR18" s="3" t="s">
        <v>131</v>
      </c>
      <c r="CS18" s="3" t="s">
        <v>131</v>
      </c>
      <c r="CT18" s="3" t="s">
        <v>131</v>
      </c>
      <c r="CU18" s="3" t="s">
        <v>131</v>
      </c>
      <c r="CV18" s="3" t="s">
        <v>131</v>
      </c>
      <c r="CW18" s="3" t="s">
        <v>131</v>
      </c>
      <c r="CX18" s="3" t="s">
        <v>131</v>
      </c>
      <c r="CY18" s="3" t="s">
        <v>131</v>
      </c>
      <c r="CZ18" s="3" t="s">
        <v>131</v>
      </c>
      <c r="DA18" s="3" t="s">
        <v>131</v>
      </c>
      <c r="DB18" s="3" t="s">
        <v>131</v>
      </c>
      <c r="DC18" s="3" t="s">
        <v>131</v>
      </c>
      <c r="DD18" s="3" t="s">
        <v>131</v>
      </c>
      <c r="DE18" s="3" t="s">
        <v>131</v>
      </c>
      <c r="DF18" s="3" t="s">
        <v>131</v>
      </c>
      <c r="DG18" s="3" t="s">
        <v>131</v>
      </c>
      <c r="DH18" s="3" t="s">
        <v>131</v>
      </c>
      <c r="DI18" s="3" t="s">
        <v>131</v>
      </c>
      <c r="DJ18" s="3" t="s">
        <v>131</v>
      </c>
      <c r="DK18" s="3" t="s">
        <v>131</v>
      </c>
      <c r="DL18" s="3" t="s">
        <v>131</v>
      </c>
      <c r="DM18" s="3" t="s">
        <v>131</v>
      </c>
      <c r="DN18" s="3" t="s">
        <v>131</v>
      </c>
      <c r="DO18" s="3" t="s">
        <v>131</v>
      </c>
      <c r="DP18" s="3" t="s">
        <v>131</v>
      </c>
      <c r="DQ18" s="3" t="s">
        <v>131</v>
      </c>
      <c r="DR18" s="3" t="s">
        <v>131</v>
      </c>
      <c r="DS18" s="3" t="s">
        <v>131</v>
      </c>
      <c r="DT18" s="3" t="s">
        <v>131</v>
      </c>
      <c r="DU18" s="3" t="s">
        <v>131</v>
      </c>
      <c r="DV18" s="3" t="s">
        <v>131</v>
      </c>
      <c r="DW18" s="3" t="s">
        <v>131</v>
      </c>
      <c r="DX18" s="3" t="s">
        <v>131</v>
      </c>
      <c r="DY18" s="3" t="s">
        <v>131</v>
      </c>
      <c r="DZ18" s="3" t="s">
        <v>131</v>
      </c>
      <c r="EA18" s="3" t="s">
        <v>131</v>
      </c>
      <c r="EB18" s="3" t="s">
        <v>131</v>
      </c>
      <c r="EC18" s="3" t="s">
        <v>131</v>
      </c>
      <c r="ED18" s="3" t="s">
        <v>131</v>
      </c>
      <c r="EE18" s="3" t="s">
        <v>131</v>
      </c>
      <c r="EF18" s="3" t="s">
        <v>131</v>
      </c>
      <c r="EG18" s="3" t="s">
        <v>131</v>
      </c>
      <c r="EH18" s="3" t="s">
        <v>131</v>
      </c>
      <c r="EI18" s="3" t="s">
        <v>131</v>
      </c>
      <c r="EJ18" s="3" t="s">
        <v>131</v>
      </c>
      <c r="EK18" s="3" t="s">
        <v>131</v>
      </c>
      <c r="EL18" s="3" t="s">
        <v>131</v>
      </c>
      <c r="EM18" s="3" t="s">
        <v>131</v>
      </c>
      <c r="EN18" s="3" t="s">
        <v>131</v>
      </c>
      <c r="EO18" s="3" t="s">
        <v>131</v>
      </c>
    </row>
    <row r="19" spans="1:145">
      <c r="A19" s="3" t="s">
        <v>556</v>
      </c>
      <c r="B19" s="3" t="s">
        <v>54</v>
      </c>
      <c r="C19" s="3" t="s">
        <v>54</v>
      </c>
      <c r="D19" s="3" t="s">
        <v>54</v>
      </c>
      <c r="E19" s="3" t="s">
        <v>54</v>
      </c>
      <c r="F19" s="3" t="s">
        <v>54</v>
      </c>
      <c r="G19" s="3" t="s">
        <v>54</v>
      </c>
      <c r="H19" s="3" t="s">
        <v>54</v>
      </c>
      <c r="I19" s="3" t="s">
        <v>54</v>
      </c>
      <c r="J19" s="3" t="s">
        <v>54</v>
      </c>
      <c r="K19" s="3" t="s">
        <v>54</v>
      </c>
      <c r="L19" s="3" t="s">
        <v>54</v>
      </c>
      <c r="M19" s="3" t="s">
        <v>54</v>
      </c>
      <c r="N19" s="3" t="s">
        <v>54</v>
      </c>
      <c r="O19" s="3" t="s">
        <v>54</v>
      </c>
      <c r="P19" s="3" t="s">
        <v>54</v>
      </c>
      <c r="Q19" s="3" t="s">
        <v>54</v>
      </c>
      <c r="R19" s="3" t="s">
        <v>54</v>
      </c>
      <c r="S19" s="3" t="s">
        <v>54</v>
      </c>
      <c r="T19" s="3" t="s">
        <v>54</v>
      </c>
      <c r="U19" s="3" t="s">
        <v>54</v>
      </c>
      <c r="V19" s="3" t="s">
        <v>54</v>
      </c>
      <c r="W19" s="3" t="s">
        <v>54</v>
      </c>
      <c r="X19" s="3" t="s">
        <v>54</v>
      </c>
      <c r="Y19" s="3" t="s">
        <v>54</v>
      </c>
      <c r="Z19" s="3" t="s">
        <v>54</v>
      </c>
      <c r="AA19" s="3" t="s">
        <v>54</v>
      </c>
      <c r="AB19" s="3" t="s">
        <v>54</v>
      </c>
      <c r="AC19" s="3" t="s">
        <v>54</v>
      </c>
      <c r="AD19" s="3" t="s">
        <v>54</v>
      </c>
      <c r="AE19" s="3" t="s">
        <v>54</v>
      </c>
      <c r="AF19" s="3" t="s">
        <v>54</v>
      </c>
      <c r="AG19" s="3" t="s">
        <v>54</v>
      </c>
      <c r="AH19" s="3" t="s">
        <v>54</v>
      </c>
      <c r="AI19" s="3" t="s">
        <v>54</v>
      </c>
      <c r="AJ19" s="3" t="s">
        <v>54</v>
      </c>
      <c r="AK19" s="3" t="s">
        <v>54</v>
      </c>
      <c r="AL19" s="3" t="s">
        <v>54</v>
      </c>
      <c r="AM19" s="3" t="s">
        <v>54</v>
      </c>
      <c r="AN19" s="3" t="s">
        <v>54</v>
      </c>
      <c r="AO19" s="3" t="s">
        <v>54</v>
      </c>
      <c r="AP19" s="3" t="s">
        <v>54</v>
      </c>
      <c r="AQ19" s="3"/>
      <c r="AR19" s="3" t="s">
        <v>54</v>
      </c>
      <c r="AS19" s="3" t="s">
        <v>54</v>
      </c>
      <c r="AT19" s="3" t="s">
        <v>54</v>
      </c>
      <c r="AU19" s="3" t="s">
        <v>54</v>
      </c>
      <c r="AV19" s="3" t="s">
        <v>54</v>
      </c>
      <c r="AW19" s="3" t="s">
        <v>54</v>
      </c>
      <c r="AX19" s="3" t="s">
        <v>54</v>
      </c>
      <c r="AY19" s="3" t="s">
        <v>54</v>
      </c>
      <c r="AZ19" s="3" t="s">
        <v>54</v>
      </c>
      <c r="BA19" s="3" t="s">
        <v>54</v>
      </c>
      <c r="BB19" s="3" t="s">
        <v>54</v>
      </c>
      <c r="BC19" s="3" t="s">
        <v>54</v>
      </c>
      <c r="BD19" s="3" t="s">
        <v>54</v>
      </c>
      <c r="BE19" s="3" t="s">
        <v>54</v>
      </c>
      <c r="BF19" s="3" t="s">
        <v>54</v>
      </c>
      <c r="BG19" s="3" t="s">
        <v>54</v>
      </c>
      <c r="BH19" s="3" t="s">
        <v>54</v>
      </c>
      <c r="BI19" s="3" t="s">
        <v>54</v>
      </c>
      <c r="BJ19" s="3" t="s">
        <v>54</v>
      </c>
      <c r="BK19" s="3" t="s">
        <v>54</v>
      </c>
      <c r="BL19" s="3" t="s">
        <v>54</v>
      </c>
      <c r="BM19" s="3" t="s">
        <v>54</v>
      </c>
      <c r="BN19" s="3" t="s">
        <v>54</v>
      </c>
      <c r="BO19" s="3" t="s">
        <v>54</v>
      </c>
      <c r="BP19" s="3" t="s">
        <v>54</v>
      </c>
      <c r="BQ19" s="3" t="s">
        <v>54</v>
      </c>
      <c r="BR19" s="3" t="s">
        <v>54</v>
      </c>
      <c r="BS19" s="3" t="s">
        <v>54</v>
      </c>
      <c r="BT19" s="3" t="s">
        <v>54</v>
      </c>
      <c r="BU19" s="3" t="s">
        <v>54</v>
      </c>
      <c r="BV19" s="3" t="s">
        <v>54</v>
      </c>
      <c r="BW19" s="3" t="s">
        <v>54</v>
      </c>
      <c r="BX19" s="3" t="s">
        <v>54</v>
      </c>
      <c r="BY19" s="3" t="s">
        <v>54</v>
      </c>
      <c r="BZ19" s="3" t="s">
        <v>54</v>
      </c>
      <c r="CA19" s="3" t="s">
        <v>54</v>
      </c>
      <c r="CB19" s="3" t="s">
        <v>54</v>
      </c>
      <c r="CC19" s="3" t="s">
        <v>54</v>
      </c>
      <c r="CD19" s="3" t="s">
        <v>54</v>
      </c>
      <c r="CE19" s="3" t="s">
        <v>54</v>
      </c>
      <c r="CF19" s="3" t="s">
        <v>54</v>
      </c>
      <c r="CG19" s="3" t="s">
        <v>54</v>
      </c>
      <c r="CH19" s="3" t="s">
        <v>54</v>
      </c>
      <c r="CI19" s="3" t="s">
        <v>54</v>
      </c>
      <c r="CJ19" s="3" t="s">
        <v>54</v>
      </c>
      <c r="CK19" s="3" t="s">
        <v>54</v>
      </c>
      <c r="CL19" s="3" t="s">
        <v>54</v>
      </c>
      <c r="CM19" s="3" t="s">
        <v>54</v>
      </c>
      <c r="CN19" s="3" t="s">
        <v>54</v>
      </c>
      <c r="CO19" s="3" t="s">
        <v>54</v>
      </c>
      <c r="CP19" s="3" t="s">
        <v>54</v>
      </c>
      <c r="CQ19" s="3" t="s">
        <v>54</v>
      </c>
      <c r="CR19" s="3" t="s">
        <v>54</v>
      </c>
      <c r="CS19" s="3" t="s">
        <v>54</v>
      </c>
      <c r="CT19" s="3" t="s">
        <v>54</v>
      </c>
      <c r="CU19" s="3" t="s">
        <v>54</v>
      </c>
      <c r="CV19" s="3" t="s">
        <v>54</v>
      </c>
      <c r="CW19" s="3" t="s">
        <v>54</v>
      </c>
      <c r="CX19" s="3" t="s">
        <v>54</v>
      </c>
      <c r="CY19" s="3" t="s">
        <v>54</v>
      </c>
      <c r="CZ19" s="3" t="s">
        <v>54</v>
      </c>
      <c r="DA19" s="3" t="s">
        <v>54</v>
      </c>
      <c r="DB19" s="3" t="s">
        <v>54</v>
      </c>
      <c r="DC19" s="3" t="s">
        <v>54</v>
      </c>
      <c r="DD19" s="3" t="s">
        <v>54</v>
      </c>
      <c r="DE19" s="3" t="s">
        <v>54</v>
      </c>
      <c r="DF19" s="3" t="s">
        <v>54</v>
      </c>
      <c r="DG19" s="3" t="s">
        <v>54</v>
      </c>
      <c r="DH19" s="3" t="s">
        <v>54</v>
      </c>
      <c r="DI19" s="3" t="s">
        <v>54</v>
      </c>
      <c r="DJ19" s="3" t="s">
        <v>54</v>
      </c>
      <c r="DK19" s="3" t="s">
        <v>54</v>
      </c>
      <c r="DL19" s="3" t="s">
        <v>54</v>
      </c>
      <c r="DM19" s="3" t="s">
        <v>54</v>
      </c>
      <c r="DN19" s="3" t="s">
        <v>54</v>
      </c>
      <c r="DO19" s="3" t="s">
        <v>54</v>
      </c>
      <c r="DP19" s="3" t="s">
        <v>54</v>
      </c>
      <c r="DQ19" s="3" t="s">
        <v>54</v>
      </c>
      <c r="DR19" s="3" t="s">
        <v>54</v>
      </c>
      <c r="DS19" s="3" t="s">
        <v>54</v>
      </c>
      <c r="DT19" s="3" t="s">
        <v>54</v>
      </c>
      <c r="DU19" s="3" t="s">
        <v>54</v>
      </c>
      <c r="DV19" s="3" t="s">
        <v>54</v>
      </c>
      <c r="DW19" s="3" t="s">
        <v>54</v>
      </c>
      <c r="DX19" s="3" t="s">
        <v>54</v>
      </c>
      <c r="DY19" s="3" t="s">
        <v>54</v>
      </c>
      <c r="DZ19" s="3" t="s">
        <v>54</v>
      </c>
      <c r="EA19" s="3" t="s">
        <v>54</v>
      </c>
      <c r="EB19" s="3" t="s">
        <v>54</v>
      </c>
      <c r="EC19" s="3" t="s">
        <v>54</v>
      </c>
      <c r="ED19" s="3" t="s">
        <v>54</v>
      </c>
      <c r="EE19" s="3" t="s">
        <v>54</v>
      </c>
      <c r="EF19" s="3" t="s">
        <v>54</v>
      </c>
      <c r="EG19" s="3" t="s">
        <v>54</v>
      </c>
      <c r="EH19" s="3" t="s">
        <v>54</v>
      </c>
      <c r="EI19" s="3" t="s">
        <v>54</v>
      </c>
      <c r="EJ19" s="3" t="s">
        <v>54</v>
      </c>
      <c r="EK19" s="3" t="s">
        <v>54</v>
      </c>
      <c r="EL19" s="3" t="s">
        <v>54</v>
      </c>
      <c r="EM19" s="3" t="s">
        <v>54</v>
      </c>
      <c r="EN19" s="3" t="s">
        <v>54</v>
      </c>
      <c r="EO19" s="3" t="s">
        <v>54</v>
      </c>
    </row>
    <row r="20" customFormat="1" spans="1:145">
      <c r="A20" s="3" t="s">
        <v>75</v>
      </c>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row>
    <row r="21" s="17" customFormat="1" spans="1:145">
      <c r="A21" s="6" t="s">
        <v>557</v>
      </c>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6"/>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row>
    <row r="22" ht="14" customHeight="1" spans="1:145">
      <c r="A22" s="3" t="s">
        <v>558</v>
      </c>
      <c r="B22" s="11" t="s">
        <v>3122</v>
      </c>
      <c r="C22" s="11" t="s">
        <v>3122</v>
      </c>
      <c r="D22" s="11" t="s">
        <v>561</v>
      </c>
      <c r="E22" s="11" t="s">
        <v>561</v>
      </c>
      <c r="F22" s="11" t="s">
        <v>3123</v>
      </c>
      <c r="G22" s="11" t="s">
        <v>3124</v>
      </c>
      <c r="H22" s="11" t="s">
        <v>3125</v>
      </c>
      <c r="I22" s="11" t="s">
        <v>3126</v>
      </c>
      <c r="J22" s="11" t="s">
        <v>3127</v>
      </c>
      <c r="K22" s="11" t="s">
        <v>3127</v>
      </c>
      <c r="L22" s="11" t="s">
        <v>3128</v>
      </c>
      <c r="M22" s="11" t="s">
        <v>3129</v>
      </c>
      <c r="N22" s="11" t="s">
        <v>3130</v>
      </c>
      <c r="O22" s="11" t="s">
        <v>3131</v>
      </c>
      <c r="P22" s="11" t="s">
        <v>3127</v>
      </c>
      <c r="Q22" s="11" t="s">
        <v>3130</v>
      </c>
      <c r="R22" s="11" t="s">
        <v>3132</v>
      </c>
      <c r="S22" s="11" t="s">
        <v>3127</v>
      </c>
      <c r="T22" s="11" t="s">
        <v>3127</v>
      </c>
      <c r="U22" s="11" t="s">
        <v>3133</v>
      </c>
      <c r="V22" s="11" t="s">
        <v>3127</v>
      </c>
      <c r="W22" s="11" t="s">
        <v>3130</v>
      </c>
      <c r="X22" s="11" t="s">
        <v>3134</v>
      </c>
      <c r="Y22" s="11" t="s">
        <v>3127</v>
      </c>
      <c r="Z22" s="11" t="s">
        <v>3135</v>
      </c>
      <c r="AA22" s="11" t="s">
        <v>3127</v>
      </c>
      <c r="AB22" s="11" t="s">
        <v>3136</v>
      </c>
      <c r="AC22" s="11" t="s">
        <v>3130</v>
      </c>
      <c r="AD22" s="11" t="s">
        <v>3127</v>
      </c>
      <c r="AE22" s="11" t="s">
        <v>3130</v>
      </c>
      <c r="AF22" s="11" t="s">
        <v>3127</v>
      </c>
      <c r="AG22" s="11" t="s">
        <v>3130</v>
      </c>
      <c r="AH22" s="11" t="s">
        <v>3122</v>
      </c>
      <c r="AI22" s="11" t="s">
        <v>3127</v>
      </c>
      <c r="AJ22" s="11" t="s">
        <v>3130</v>
      </c>
      <c r="AK22" s="11" t="s">
        <v>3137</v>
      </c>
      <c r="AL22" s="11" t="s">
        <v>3138</v>
      </c>
      <c r="AM22" s="11" t="s">
        <v>3139</v>
      </c>
      <c r="AN22" s="11" t="s">
        <v>3140</v>
      </c>
      <c r="AO22" s="11" t="s">
        <v>3141</v>
      </c>
      <c r="AP22" s="11" t="s">
        <v>3142</v>
      </c>
      <c r="AR22" t="s">
        <v>3143</v>
      </c>
      <c r="AS22" s="3"/>
      <c r="AT22" t="s">
        <v>3144</v>
      </c>
      <c r="AU22" s="3"/>
      <c r="AV22" s="3"/>
      <c r="AW22" t="s">
        <v>3145</v>
      </c>
      <c r="AX22" s="3"/>
      <c r="AY22" s="3"/>
      <c r="AZ22" s="3"/>
      <c r="BA22" t="s">
        <v>3146</v>
      </c>
      <c r="BB22" s="3"/>
      <c r="BC22" t="s">
        <v>3147</v>
      </c>
      <c r="BD22" s="3"/>
      <c r="BE22" t="s">
        <v>3148</v>
      </c>
      <c r="BF22" t="s">
        <v>3149</v>
      </c>
      <c r="BG22" s="3"/>
      <c r="BH22" t="s">
        <v>3150</v>
      </c>
      <c r="BI22" t="s">
        <v>3151</v>
      </c>
      <c r="BJ22" t="s">
        <v>3152</v>
      </c>
      <c r="BK22" t="s">
        <v>3153</v>
      </c>
      <c r="BL22" t="s">
        <v>3154</v>
      </c>
      <c r="BM22" t="s">
        <v>3155</v>
      </c>
      <c r="BN22" t="s">
        <v>3156</v>
      </c>
      <c r="BO22" t="s">
        <v>3157</v>
      </c>
      <c r="BP22" s="3"/>
      <c r="BQ22" s="3"/>
      <c r="BR22" s="3"/>
      <c r="BS22" s="3"/>
      <c r="BT22" s="3"/>
      <c r="BU22" s="3"/>
      <c r="BV22" t="s">
        <v>3158</v>
      </c>
      <c r="BW22" t="s">
        <v>3159</v>
      </c>
      <c r="BX22" s="3"/>
      <c r="BY22" s="3"/>
      <c r="BZ22" t="s">
        <v>3160</v>
      </c>
      <c r="CA22" t="s">
        <v>3161</v>
      </c>
      <c r="CB22" t="s">
        <v>3162</v>
      </c>
      <c r="CC22" t="s">
        <v>3163</v>
      </c>
      <c r="CD22" t="s">
        <v>3164</v>
      </c>
      <c r="CE22" t="s">
        <v>3165</v>
      </c>
      <c r="CF22" t="s">
        <v>3166</v>
      </c>
      <c r="CG22" t="s">
        <v>3167</v>
      </c>
      <c r="CH22" t="s">
        <v>3168</v>
      </c>
      <c r="CI22" s="3"/>
      <c r="CJ22" t="s">
        <v>3169</v>
      </c>
      <c r="CK22" t="s">
        <v>3170</v>
      </c>
      <c r="CL22" t="s">
        <v>3171</v>
      </c>
      <c r="CM22" s="3"/>
      <c r="CN22" s="3"/>
      <c r="CO22" t="s">
        <v>3172</v>
      </c>
      <c r="CP22" t="s">
        <v>3173</v>
      </c>
      <c r="CQ22" s="3"/>
      <c r="CR22" t="s">
        <v>3174</v>
      </c>
      <c r="CS22" t="s">
        <v>3175</v>
      </c>
      <c r="CT22" t="s">
        <v>3176</v>
      </c>
      <c r="CU22" t="s">
        <v>3177</v>
      </c>
      <c r="CV22" t="s">
        <v>3178</v>
      </c>
      <c r="CW22" s="3"/>
      <c r="CX22" t="s">
        <v>3179</v>
      </c>
      <c r="CY22" t="s">
        <v>3180</v>
      </c>
      <c r="CZ22" t="s">
        <v>3181</v>
      </c>
      <c r="DA22" t="s">
        <v>3182</v>
      </c>
      <c r="DB22" t="s">
        <v>3183</v>
      </c>
      <c r="DC22" t="s">
        <v>3184</v>
      </c>
      <c r="DD22" t="s">
        <v>3185</v>
      </c>
      <c r="DE22" t="s">
        <v>3186</v>
      </c>
      <c r="DG22" t="s">
        <v>3187</v>
      </c>
      <c r="DH22" t="s">
        <v>3188</v>
      </c>
      <c r="DI22" t="s">
        <v>3189</v>
      </c>
      <c r="DJ22" t="s">
        <v>3190</v>
      </c>
      <c r="DK22" t="s">
        <v>3191</v>
      </c>
      <c r="DL22" t="s">
        <v>3192</v>
      </c>
      <c r="DM22" t="s">
        <v>3193</v>
      </c>
      <c r="DN22" t="s">
        <v>3194</v>
      </c>
      <c r="DO22" t="s">
        <v>3195</v>
      </c>
      <c r="DP22" t="s">
        <v>3196</v>
      </c>
      <c r="DQ22" t="s">
        <v>3197</v>
      </c>
      <c r="DR22" t="s">
        <v>3198</v>
      </c>
      <c r="DS22" t="s">
        <v>3199</v>
      </c>
      <c r="DT22" t="s">
        <v>3200</v>
      </c>
      <c r="DU22" t="s">
        <v>3201</v>
      </c>
      <c r="DV22" t="s">
        <v>3202</v>
      </c>
      <c r="DW22" t="s">
        <v>3203</v>
      </c>
      <c r="DX22" t="s">
        <v>3204</v>
      </c>
      <c r="DY22" t="s">
        <v>3205</v>
      </c>
      <c r="DZ22" t="s">
        <v>3206</v>
      </c>
      <c r="EA22" t="s">
        <v>3207</v>
      </c>
      <c r="EB22" t="s">
        <v>3208</v>
      </c>
      <c r="EC22" t="s">
        <v>3209</v>
      </c>
      <c r="ED22" t="s">
        <v>3210</v>
      </c>
      <c r="EE22" t="s">
        <v>3211</v>
      </c>
      <c r="EF22" t="s">
        <v>3212</v>
      </c>
      <c r="EH22" t="s">
        <v>3213</v>
      </c>
      <c r="EI22" t="s">
        <v>3214</v>
      </c>
      <c r="EJ22" t="s">
        <v>3215</v>
      </c>
      <c r="EK22" t="s">
        <v>3216</v>
      </c>
      <c r="EL22" t="s">
        <v>3217</v>
      </c>
      <c r="EM22" t="s">
        <v>3218</v>
      </c>
      <c r="EN22" t="s">
        <v>3219</v>
      </c>
      <c r="EO22" t="s">
        <v>3220</v>
      </c>
    </row>
    <row r="23" spans="1:73">
      <c r="A23" s="3" t="s">
        <v>601</v>
      </c>
      <c r="AR23" t="s">
        <v>3221</v>
      </c>
      <c r="BP23" s="20"/>
      <c r="BQ23" s="20"/>
      <c r="BR23" s="20"/>
      <c r="BS23" s="20"/>
      <c r="BT23" s="20"/>
      <c r="BU23" s="20"/>
    </row>
    <row r="24" spans="1:73">
      <c r="A24" s="3" t="s">
        <v>611</v>
      </c>
      <c r="BP24" s="20"/>
      <c r="BQ24" s="20"/>
      <c r="BR24" s="20"/>
      <c r="BS24" s="20"/>
      <c r="BT24" s="20"/>
      <c r="BU24" s="20"/>
    </row>
    <row r="25" spans="1:73">
      <c r="A25" s="3" t="s">
        <v>612</v>
      </c>
      <c r="BP25" s="20"/>
      <c r="BQ25" s="20"/>
      <c r="BR25" s="20"/>
      <c r="BS25" s="20"/>
      <c r="BT25" s="20"/>
      <c r="BU25" s="20"/>
    </row>
    <row r="26" spans="68:73">
      <c r="BP26" s="20"/>
      <c r="BQ26" s="20"/>
      <c r="BR26" s="20"/>
      <c r="BS26" s="20"/>
      <c r="BT26" s="20"/>
      <c r="BU26" s="20"/>
    </row>
  </sheetData>
  <conditionalFormatting sqref="B1">
    <cfRule type="expression" dxfId="0" priority="175">
      <formula>OR(B$1="",B$1="Unexecuted")</formula>
    </cfRule>
    <cfRule type="expression" dxfId="1" priority="176">
      <formula>B1="Warning"</formula>
    </cfRule>
    <cfRule type="expression" dxfId="2" priority="177">
      <formula>B1=B4</formula>
    </cfRule>
    <cfRule type="expression" dxfId="3" priority="178">
      <formula>B1&lt;&gt;B4</formula>
    </cfRule>
  </conditionalFormatting>
  <conditionalFormatting sqref="C1">
    <cfRule type="expression" dxfId="0" priority="171">
      <formula>OR(C$1="",C$1="Unexecuted")</formula>
    </cfRule>
    <cfRule type="expression" dxfId="1" priority="172">
      <formula>C1="Warning"</formula>
    </cfRule>
    <cfRule type="expression" dxfId="2" priority="173">
      <formula>C1=C4</formula>
    </cfRule>
    <cfRule type="expression" dxfId="3" priority="174">
      <formula>C1&lt;&gt;C4</formula>
    </cfRule>
  </conditionalFormatting>
  <conditionalFormatting sqref="D1">
    <cfRule type="expression" dxfId="0" priority="167">
      <formula>OR(D$1="",D$1="Unexecuted")</formula>
    </cfRule>
    <cfRule type="expression" dxfId="1" priority="168">
      <formula>D1="Warning"</formula>
    </cfRule>
    <cfRule type="expression" dxfId="2" priority="169">
      <formula>D1=D4</formula>
    </cfRule>
    <cfRule type="expression" dxfId="3" priority="170">
      <formula>D1&lt;&gt;D4</formula>
    </cfRule>
  </conditionalFormatting>
  <conditionalFormatting sqref="E1">
    <cfRule type="expression" dxfId="0" priority="163">
      <formula>OR(E$1="",E$1="Unexecuted")</formula>
    </cfRule>
    <cfRule type="expression" dxfId="1" priority="164">
      <formula>E1="Warning"</formula>
    </cfRule>
    <cfRule type="expression" dxfId="2" priority="165">
      <formula>E1=E4</formula>
    </cfRule>
    <cfRule type="expression" dxfId="3" priority="166">
      <formula>E1&lt;&gt;E4</formula>
    </cfRule>
  </conditionalFormatting>
  <conditionalFormatting sqref="F1">
    <cfRule type="expression" dxfId="0" priority="155">
      <formula>OR(F$1="",F$1="Unexecuted")</formula>
    </cfRule>
    <cfRule type="expression" dxfId="1" priority="156">
      <formula>F1="Warning"</formula>
    </cfRule>
    <cfRule type="expression" dxfId="2" priority="157">
      <formula>F1=F4</formula>
    </cfRule>
    <cfRule type="expression" dxfId="3" priority="158">
      <formula>F1&lt;&gt;F4</formula>
    </cfRule>
  </conditionalFormatting>
  <conditionalFormatting sqref="G1">
    <cfRule type="expression" dxfId="0" priority="151">
      <formula>OR(G$1="",G$1="Unexecuted")</formula>
    </cfRule>
    <cfRule type="expression" dxfId="1" priority="152">
      <formula>G1="Warning"</formula>
    </cfRule>
    <cfRule type="expression" dxfId="2" priority="153">
      <formula>G1=G4</formula>
    </cfRule>
    <cfRule type="expression" dxfId="3" priority="154">
      <formula>G1&lt;&gt;G4</formula>
    </cfRule>
  </conditionalFormatting>
  <conditionalFormatting sqref="H1">
    <cfRule type="expression" dxfId="0" priority="147">
      <formula>OR(H$1="",H$1="Unexecuted")</formula>
    </cfRule>
    <cfRule type="expression" dxfId="1" priority="148">
      <formula>H1="Warning"</formula>
    </cfRule>
    <cfRule type="expression" dxfId="2" priority="149">
      <formula>H1=H4</formula>
    </cfRule>
    <cfRule type="expression" dxfId="3" priority="150">
      <formula>H1&lt;&gt;H4</formula>
    </cfRule>
  </conditionalFormatting>
  <conditionalFormatting sqref="I1">
    <cfRule type="expression" dxfId="0" priority="143">
      <formula>OR(I$1="",I$1="Unexecuted")</formula>
    </cfRule>
    <cfRule type="expression" dxfId="1" priority="144">
      <formula>I1="Warning"</formula>
    </cfRule>
    <cfRule type="expression" dxfId="2" priority="145">
      <formula>I1=I4</formula>
    </cfRule>
    <cfRule type="expression" dxfId="3" priority="146">
      <formula>I1&lt;&gt;I4</formula>
    </cfRule>
  </conditionalFormatting>
  <conditionalFormatting sqref="J1">
    <cfRule type="expression" dxfId="0" priority="139">
      <formula>OR(J$1="",J$1="Unexecuted")</formula>
    </cfRule>
    <cfRule type="expression" dxfId="1" priority="140">
      <formula>J1="Warning"</formula>
    </cfRule>
    <cfRule type="expression" dxfId="2" priority="141">
      <formula>J1=J4</formula>
    </cfRule>
    <cfRule type="expression" dxfId="3" priority="142">
      <formula>J1&lt;&gt;J4</formula>
    </cfRule>
  </conditionalFormatting>
  <conditionalFormatting sqref="K1">
    <cfRule type="expression" dxfId="0" priority="135">
      <formula>OR(K$1="",K$1="Unexecuted")</formula>
    </cfRule>
    <cfRule type="expression" dxfId="1" priority="136">
      <formula>K1="Warning"</formula>
    </cfRule>
    <cfRule type="expression" dxfId="2" priority="137">
      <formula>K1=K4</formula>
    </cfRule>
    <cfRule type="expression" dxfId="3" priority="138">
      <formula>K1&lt;&gt;K4</formula>
    </cfRule>
  </conditionalFormatting>
  <conditionalFormatting sqref="L1">
    <cfRule type="expression" dxfId="0" priority="131">
      <formula>OR(L$1="",L$1="Unexecuted")</formula>
    </cfRule>
    <cfRule type="expression" dxfId="1" priority="132">
      <formula>L1="Warning"</formula>
    </cfRule>
    <cfRule type="expression" dxfId="2" priority="133">
      <formula>L1=L4</formula>
    </cfRule>
    <cfRule type="expression" dxfId="3" priority="134">
      <formula>L1&lt;&gt;L4</formula>
    </cfRule>
  </conditionalFormatting>
  <conditionalFormatting sqref="M1">
    <cfRule type="expression" dxfId="0" priority="127">
      <formula>OR(M$1="",M$1="Unexecuted")</formula>
    </cfRule>
    <cfRule type="expression" dxfId="1" priority="128">
      <formula>M1="Warning"</formula>
    </cfRule>
    <cfRule type="expression" dxfId="2" priority="129">
      <formula>M1=M4</formula>
    </cfRule>
    <cfRule type="expression" dxfId="3" priority="130">
      <formula>M1&lt;&gt;M4</formula>
    </cfRule>
  </conditionalFormatting>
  <conditionalFormatting sqref="N1">
    <cfRule type="expression" dxfId="0" priority="119">
      <formula>OR(N$1="",N$1="Unexecuted")</formula>
    </cfRule>
    <cfRule type="expression" dxfId="1" priority="120">
      <formula>N1="Warning"</formula>
    </cfRule>
    <cfRule type="expression" dxfId="2" priority="121">
      <formula>N1=N4</formula>
    </cfRule>
    <cfRule type="expression" dxfId="3" priority="122">
      <formula>N1&lt;&gt;N4</formula>
    </cfRule>
  </conditionalFormatting>
  <conditionalFormatting sqref="O1">
    <cfRule type="expression" dxfId="0" priority="115">
      <formula>OR(O$1="",O$1="Unexecuted")</formula>
    </cfRule>
    <cfRule type="expression" dxfId="1" priority="116">
      <formula>O1="Warning"</formula>
    </cfRule>
    <cfRule type="expression" dxfId="2" priority="117">
      <formula>O1=O4</formula>
    </cfRule>
    <cfRule type="expression" dxfId="3" priority="118">
      <formula>O1&lt;&gt;O4</formula>
    </cfRule>
  </conditionalFormatting>
  <conditionalFormatting sqref="P1">
    <cfRule type="expression" dxfId="0" priority="111">
      <formula>OR(P$1="",P$1="Unexecuted")</formula>
    </cfRule>
    <cfRule type="expression" dxfId="1" priority="112">
      <formula>P1="Warning"</formula>
    </cfRule>
    <cfRule type="expression" dxfId="2" priority="113">
      <formula>P1=P4</formula>
    </cfRule>
    <cfRule type="expression" dxfId="3" priority="114">
      <formula>P1&lt;&gt;P4</formula>
    </cfRule>
  </conditionalFormatting>
  <conditionalFormatting sqref="Q1">
    <cfRule type="expression" dxfId="0" priority="107">
      <formula>OR(Q$1="",Q$1="Unexecuted")</formula>
    </cfRule>
    <cfRule type="expression" dxfId="1" priority="108">
      <formula>Q1="Warning"</formula>
    </cfRule>
    <cfRule type="expression" dxfId="2" priority="109">
      <formula>Q1=Q4</formula>
    </cfRule>
    <cfRule type="expression" dxfId="3" priority="110">
      <formula>Q1&lt;&gt;Q4</formula>
    </cfRule>
  </conditionalFormatting>
  <conditionalFormatting sqref="R1">
    <cfRule type="expression" dxfId="0" priority="103">
      <formula>OR(R$1="",R$1="Unexecuted")</formula>
    </cfRule>
    <cfRule type="expression" dxfId="1" priority="104">
      <formula>R1="Warning"</formula>
    </cfRule>
    <cfRule type="expression" dxfId="2" priority="105">
      <formula>R1=R4</formula>
    </cfRule>
    <cfRule type="expression" dxfId="3" priority="106">
      <formula>R1&lt;&gt;R4</formula>
    </cfRule>
  </conditionalFormatting>
  <conditionalFormatting sqref="S1">
    <cfRule type="expression" dxfId="0" priority="99">
      <formula>OR(S$1="",S$1="Unexecuted")</formula>
    </cfRule>
    <cfRule type="expression" dxfId="1" priority="100">
      <formula>S1="Warning"</formula>
    </cfRule>
    <cfRule type="expression" dxfId="2" priority="101">
      <formula>S1=S4</formula>
    </cfRule>
    <cfRule type="expression" dxfId="3" priority="102">
      <formula>S1&lt;&gt;S4</formula>
    </cfRule>
  </conditionalFormatting>
  <conditionalFormatting sqref="T1">
    <cfRule type="expression" dxfId="0" priority="95">
      <formula>OR(T$1="",T$1="Unexecuted")</formula>
    </cfRule>
    <cfRule type="expression" dxfId="1" priority="96">
      <formula>T1="Warning"</formula>
    </cfRule>
    <cfRule type="expression" dxfId="2" priority="97">
      <formula>T1=T4</formula>
    </cfRule>
    <cfRule type="expression" dxfId="3" priority="98">
      <formula>T1&lt;&gt;T4</formula>
    </cfRule>
  </conditionalFormatting>
  <conditionalFormatting sqref="U1">
    <cfRule type="expression" dxfId="0" priority="91">
      <formula>OR(U$1="",U$1="Unexecuted")</formula>
    </cfRule>
    <cfRule type="expression" dxfId="1" priority="92">
      <formula>U1="Warning"</formula>
    </cfRule>
    <cfRule type="expression" dxfId="2" priority="93">
      <formula>U1=U4</formula>
    </cfRule>
    <cfRule type="expression" dxfId="3" priority="94">
      <formula>U1&lt;&gt;U4</formula>
    </cfRule>
  </conditionalFormatting>
  <conditionalFormatting sqref="V1">
    <cfRule type="expression" dxfId="0" priority="87">
      <formula>OR(V$1="",V$1="Unexecuted")</formula>
    </cfRule>
    <cfRule type="expression" dxfId="1" priority="88">
      <formula>V1="Warning"</formula>
    </cfRule>
    <cfRule type="expression" dxfId="2" priority="89">
      <formula>V1=V4</formula>
    </cfRule>
    <cfRule type="expression" dxfId="3" priority="90">
      <formula>V1&lt;&gt;V4</formula>
    </cfRule>
  </conditionalFormatting>
  <conditionalFormatting sqref="W1">
    <cfRule type="expression" dxfId="0" priority="83">
      <formula>OR(W$1="",W$1="Unexecuted")</formula>
    </cfRule>
    <cfRule type="expression" dxfId="1" priority="84">
      <formula>W1="Warning"</formula>
    </cfRule>
    <cfRule type="expression" dxfId="2" priority="85">
      <formula>W1=W4</formula>
    </cfRule>
    <cfRule type="expression" dxfId="3" priority="86">
      <formula>W1&lt;&gt;W4</formula>
    </cfRule>
  </conditionalFormatting>
  <conditionalFormatting sqref="X1">
    <cfRule type="expression" dxfId="0" priority="79">
      <formula>OR(X$1="",X$1="Unexecuted")</formula>
    </cfRule>
    <cfRule type="expression" dxfId="1" priority="80">
      <formula>X1="Warning"</formula>
    </cfRule>
    <cfRule type="expression" dxfId="2" priority="81">
      <formula>X1=X4</formula>
    </cfRule>
    <cfRule type="expression" dxfId="3" priority="82">
      <formula>X1&lt;&gt;X4</formula>
    </cfRule>
  </conditionalFormatting>
  <conditionalFormatting sqref="Y1">
    <cfRule type="expression" dxfId="0" priority="71">
      <formula>OR(Y$1="",Y$1="Unexecuted")</formula>
    </cfRule>
    <cfRule type="expression" dxfId="1" priority="72">
      <formula>Y1="Warning"</formula>
    </cfRule>
    <cfRule type="expression" dxfId="2" priority="73">
      <formula>Y1=Y4</formula>
    </cfRule>
    <cfRule type="expression" dxfId="3" priority="74">
      <formula>Y1&lt;&gt;Y4</formula>
    </cfRule>
  </conditionalFormatting>
  <conditionalFormatting sqref="Z1">
    <cfRule type="expression" dxfId="0" priority="67">
      <formula>OR(Z$1="",Z$1="Unexecuted")</formula>
    </cfRule>
    <cfRule type="expression" dxfId="1" priority="68">
      <formula>Z1="Warning"</formula>
    </cfRule>
    <cfRule type="expression" dxfId="2" priority="69">
      <formula>Z1=Z4</formula>
    </cfRule>
    <cfRule type="expression" dxfId="3" priority="70">
      <formula>Z1&lt;&gt;Z4</formula>
    </cfRule>
  </conditionalFormatting>
  <conditionalFormatting sqref="AA1">
    <cfRule type="expression" dxfId="0" priority="63">
      <formula>OR(AA$1="",AA$1="Unexecuted")</formula>
    </cfRule>
    <cfRule type="expression" dxfId="1" priority="64">
      <formula>AA1="Warning"</formula>
    </cfRule>
    <cfRule type="expression" dxfId="2" priority="65">
      <formula>AA1=AA4</formula>
    </cfRule>
    <cfRule type="expression" dxfId="3" priority="66">
      <formula>AA1&lt;&gt;AA4</formula>
    </cfRule>
  </conditionalFormatting>
  <conditionalFormatting sqref="AB1">
    <cfRule type="expression" dxfId="0" priority="59">
      <formula>OR(AB$1="",AB$1="Unexecuted")</formula>
    </cfRule>
    <cfRule type="expression" dxfId="1" priority="60">
      <formula>AB1="Warning"</formula>
    </cfRule>
    <cfRule type="expression" dxfId="2" priority="61">
      <formula>AB1=AB4</formula>
    </cfRule>
    <cfRule type="expression" dxfId="3" priority="62">
      <formula>AB1&lt;&gt;AB4</formula>
    </cfRule>
  </conditionalFormatting>
  <conditionalFormatting sqref="AC1">
    <cfRule type="expression" dxfId="0" priority="55">
      <formula>OR(AC$1="",AC$1="Unexecuted")</formula>
    </cfRule>
    <cfRule type="expression" dxfId="1" priority="56">
      <formula>AC1="Warning"</formula>
    </cfRule>
    <cfRule type="expression" dxfId="2" priority="57">
      <formula>AC1=AC4</formula>
    </cfRule>
    <cfRule type="expression" dxfId="3" priority="58">
      <formula>AC1&lt;&gt;AC4</formula>
    </cfRule>
  </conditionalFormatting>
  <conditionalFormatting sqref="AD1">
    <cfRule type="expression" dxfId="0" priority="51">
      <formula>OR(AD$1="",AD$1="Unexecuted")</formula>
    </cfRule>
    <cfRule type="expression" dxfId="1" priority="52">
      <formula>AD1="Warning"</formula>
    </cfRule>
    <cfRule type="expression" dxfId="2" priority="53">
      <formula>AD1=AD4</formula>
    </cfRule>
    <cfRule type="expression" dxfId="3" priority="54">
      <formula>AD1&lt;&gt;AD4</formula>
    </cfRule>
  </conditionalFormatting>
  <conditionalFormatting sqref="AE1">
    <cfRule type="expression" dxfId="0" priority="47">
      <formula>OR(AE$1="",AE$1="Unexecuted")</formula>
    </cfRule>
    <cfRule type="expression" dxfId="1" priority="48">
      <formula>AE1="Warning"</formula>
    </cfRule>
    <cfRule type="expression" dxfId="2" priority="49">
      <formula>AE1=AE4</formula>
    </cfRule>
    <cfRule type="expression" dxfId="3" priority="50">
      <formula>AE1&lt;&gt;AE4</formula>
    </cfRule>
  </conditionalFormatting>
  <conditionalFormatting sqref="AF1">
    <cfRule type="expression" dxfId="0" priority="43">
      <formula>OR(AF$1="",AF$1="Unexecuted")</formula>
    </cfRule>
    <cfRule type="expression" dxfId="1" priority="44">
      <formula>AF1="Warning"</formula>
    </cfRule>
    <cfRule type="expression" dxfId="2" priority="45">
      <formula>AF1=AF4</formula>
    </cfRule>
    <cfRule type="expression" dxfId="3" priority="46">
      <formula>AF1&lt;&gt;AF4</formula>
    </cfRule>
  </conditionalFormatting>
  <conditionalFormatting sqref="AG1">
    <cfRule type="expression" dxfId="0" priority="39">
      <formula>OR(AG$1="",AG$1="Unexecuted")</formula>
    </cfRule>
    <cfRule type="expression" dxfId="1" priority="40">
      <formula>AG1="Warning"</formula>
    </cfRule>
    <cfRule type="expression" dxfId="2" priority="41">
      <formula>AG1=AG4</formula>
    </cfRule>
    <cfRule type="expression" dxfId="3" priority="42">
      <formula>AG1&lt;&gt;AG4</formula>
    </cfRule>
  </conditionalFormatting>
  <conditionalFormatting sqref="AH1">
    <cfRule type="expression" dxfId="0" priority="35">
      <formula>OR(AH$1="",AH$1="Unexecuted")</formula>
    </cfRule>
    <cfRule type="expression" dxfId="1" priority="36">
      <formula>AH1="Warning"</formula>
    </cfRule>
    <cfRule type="expression" dxfId="2" priority="37">
      <formula>AH1=AH4</formula>
    </cfRule>
    <cfRule type="expression" dxfId="3" priority="38">
      <formula>AH1&lt;&gt;AH4</formula>
    </cfRule>
  </conditionalFormatting>
  <conditionalFormatting sqref="AI1">
    <cfRule type="expression" dxfId="0" priority="31">
      <formula>OR(AI$1="",AI$1="Unexecuted")</formula>
    </cfRule>
    <cfRule type="expression" dxfId="1" priority="32">
      <formula>AI1="Warning"</formula>
    </cfRule>
    <cfRule type="expression" dxfId="2" priority="33">
      <formula>AI1=AI4</formula>
    </cfRule>
    <cfRule type="expression" dxfId="3" priority="34">
      <formula>AI1&lt;&gt;AI4</formula>
    </cfRule>
  </conditionalFormatting>
  <conditionalFormatting sqref="AJ1">
    <cfRule type="expression" dxfId="0" priority="27">
      <formula>OR(AJ$1="",AJ$1="Unexecuted")</formula>
    </cfRule>
    <cfRule type="expression" dxfId="1" priority="28">
      <formula>AJ1="Warning"</formula>
    </cfRule>
    <cfRule type="expression" dxfId="2" priority="29">
      <formula>AJ1=AJ4</formula>
    </cfRule>
    <cfRule type="expression" dxfId="3" priority="30">
      <formula>AJ1&lt;&gt;AJ4</formula>
    </cfRule>
  </conditionalFormatting>
  <conditionalFormatting sqref="AK1">
    <cfRule type="expression" dxfId="0" priority="23">
      <formula>OR(AK$1="",AK$1="Unexecuted")</formula>
    </cfRule>
    <cfRule type="expression" dxfId="1" priority="24">
      <formula>AK1="Warning"</formula>
    </cfRule>
    <cfRule type="expression" dxfId="2" priority="25">
      <formula>AK1=AK4</formula>
    </cfRule>
    <cfRule type="expression" dxfId="3" priority="26">
      <formula>AK1&lt;&gt;AK4</formula>
    </cfRule>
  </conditionalFormatting>
  <conditionalFormatting sqref="AL1">
    <cfRule type="expression" dxfId="0" priority="19">
      <formula>OR(AL$1="",AL$1="Unexecuted")</formula>
    </cfRule>
    <cfRule type="expression" dxfId="1" priority="20">
      <formula>AL1="Warning"</formula>
    </cfRule>
    <cfRule type="expression" dxfId="2" priority="21">
      <formula>AL1=AL4</formula>
    </cfRule>
    <cfRule type="expression" dxfId="3" priority="22">
      <formula>AL1&lt;&gt;AL4</formula>
    </cfRule>
  </conditionalFormatting>
  <conditionalFormatting sqref="AM1">
    <cfRule type="expression" dxfId="0" priority="15">
      <formula>OR(AM$1="",AM$1="Unexecuted")</formula>
    </cfRule>
    <cfRule type="expression" dxfId="1" priority="16">
      <formula>AM1="Warning"</formula>
    </cfRule>
    <cfRule type="expression" dxfId="2" priority="17">
      <formula>AM1=AM4</formula>
    </cfRule>
    <cfRule type="expression" dxfId="3" priority="18">
      <formula>AM1&lt;&gt;AM4</formula>
    </cfRule>
  </conditionalFormatting>
  <conditionalFormatting sqref="AN1">
    <cfRule type="expression" dxfId="0" priority="11">
      <formula>OR(AN$1="",AN$1="Unexecuted")</formula>
    </cfRule>
    <cfRule type="expression" dxfId="1" priority="12">
      <formula>AN1="Warning"</formula>
    </cfRule>
    <cfRule type="expression" dxfId="2" priority="13">
      <formula>AN1=AN4</formula>
    </cfRule>
    <cfRule type="expression" dxfId="3" priority="14">
      <formula>AN1&lt;&gt;AN4</formula>
    </cfRule>
  </conditionalFormatting>
  <conditionalFormatting sqref="AO1">
    <cfRule type="expression" dxfId="0" priority="7">
      <formula>OR(AO$1="",AO$1="Unexecuted")</formula>
    </cfRule>
    <cfRule type="expression" dxfId="1" priority="8">
      <formula>AO1="Warning"</formula>
    </cfRule>
    <cfRule type="expression" dxfId="2" priority="9">
      <formula>AO1=AO4</formula>
    </cfRule>
    <cfRule type="expression" dxfId="3" priority="10">
      <formula>AO1&lt;&gt;AO4</formula>
    </cfRule>
  </conditionalFormatting>
  <conditionalFormatting sqref="AP1">
    <cfRule type="expression" dxfId="0" priority="3">
      <formula>OR(AP$1="",AP$1="Unexecuted")</formula>
    </cfRule>
    <cfRule type="expression" dxfId="1" priority="4">
      <formula>AP1="Warning"</formula>
    </cfRule>
    <cfRule type="expression" dxfId="2" priority="5">
      <formula>AP1=AP4</formula>
    </cfRule>
    <cfRule type="expression" dxfId="3" priority="6">
      <formula>AP1&lt;&gt;AP4</formula>
    </cfRule>
  </conditionalFormatting>
  <conditionalFormatting sqref="AR1">
    <cfRule type="expression" dxfId="0" priority="595">
      <formula>OR(AR$1="",AR$1="Unexecuted")</formula>
    </cfRule>
    <cfRule type="expression" dxfId="1" priority="596">
      <formula>AR1="Warning"</formula>
    </cfRule>
    <cfRule type="expression" dxfId="2" priority="597">
      <formula>AR1=AR4</formula>
    </cfRule>
    <cfRule type="expression" dxfId="3" priority="598">
      <formula>AR1&lt;&gt;AR4</formula>
    </cfRule>
  </conditionalFormatting>
  <conditionalFormatting sqref="AS1:BJ1">
    <cfRule type="expression" dxfId="0" priority="471">
      <formula>OR(AS$1="",AS$1="Unexecuted")</formula>
    </cfRule>
    <cfRule type="expression" dxfId="1" priority="472">
      <formula>AS1="Warning"</formula>
    </cfRule>
    <cfRule type="expression" dxfId="2" priority="473">
      <formula>AS1=AS4</formula>
    </cfRule>
    <cfRule type="expression" dxfId="3" priority="474">
      <formula>AS1&lt;&gt;AS4</formula>
    </cfRule>
  </conditionalFormatting>
  <conditionalFormatting sqref="BK1">
    <cfRule type="expression" dxfId="0" priority="199">
      <formula>OR(BK$1="",BK$1="Unexecuted")</formula>
    </cfRule>
    <cfRule type="expression" dxfId="1" priority="200">
      <formula>BK1="Warning"</formula>
    </cfRule>
    <cfRule type="expression" dxfId="2" priority="201">
      <formula>BK1=BK4</formula>
    </cfRule>
    <cfRule type="expression" dxfId="3" priority="202">
      <formula>BK1&lt;&gt;BK4</formula>
    </cfRule>
  </conditionalFormatting>
  <conditionalFormatting sqref="BL1">
    <cfRule type="expression" dxfId="0" priority="195">
      <formula>OR(BL$1="",BL$1="Unexecuted")</formula>
    </cfRule>
    <cfRule type="expression" dxfId="1" priority="196">
      <formula>BL1="Warning"</formula>
    </cfRule>
    <cfRule type="expression" dxfId="2" priority="197">
      <formula>BL1=BL4</formula>
    </cfRule>
    <cfRule type="expression" dxfId="3" priority="198">
      <formula>BL1&lt;&gt;BL4</formula>
    </cfRule>
  </conditionalFormatting>
  <conditionalFormatting sqref="BM1">
    <cfRule type="expression" dxfId="0" priority="191">
      <formula>OR(BM$1="",BM$1="Unexecuted")</formula>
    </cfRule>
    <cfRule type="expression" dxfId="1" priority="192">
      <formula>BM1="Warning"</formula>
    </cfRule>
    <cfRule type="expression" dxfId="2" priority="193">
      <formula>BM1=BM4</formula>
    </cfRule>
    <cfRule type="expression" dxfId="3" priority="194">
      <formula>BM1&lt;&gt;BM4</formula>
    </cfRule>
  </conditionalFormatting>
  <conditionalFormatting sqref="EG1">
    <cfRule type="expression" dxfId="0" priority="183">
      <formula>OR(EG$1="",EG$1="Unexecuted")</formula>
    </cfRule>
    <cfRule type="expression" dxfId="1" priority="184">
      <formula>EG1="Warning"</formula>
    </cfRule>
    <cfRule type="expression" dxfId="2" priority="185">
      <formula>EG1=EG4</formula>
    </cfRule>
    <cfRule type="expression" dxfId="3" priority="186">
      <formula>EG1&lt;&gt;EG4</formula>
    </cfRule>
  </conditionalFormatting>
  <conditionalFormatting sqref="$A14:$XFD14">
    <cfRule type="expression" dxfId="4" priority="2">
      <formula>A$13="Yes"</formula>
    </cfRule>
  </conditionalFormatting>
  <conditionalFormatting sqref="$A16:$XFD16">
    <cfRule type="expression" dxfId="4" priority="1">
      <formula>A$15="Yes"</formula>
    </cfRule>
  </conditionalFormatting>
  <conditionalFormatting sqref="BN1:EF1 EH1:EO1">
    <cfRule type="expression" dxfId="0" priority="187">
      <formula>OR(BN$1="",BN$1="Unexecuted")</formula>
    </cfRule>
    <cfRule type="expression" dxfId="1" priority="188">
      <formula>BN1="Warning"</formula>
    </cfRule>
    <cfRule type="expression" dxfId="2" priority="189">
      <formula>BN1=BN4</formula>
    </cfRule>
    <cfRule type="expression" dxfId="3" priority="190">
      <formula>BN1&lt;&gt;BN4</formula>
    </cfRule>
  </conditionalFormatting>
  <dataValidations count="3">
    <dataValidation type="list" allowBlank="1" showInputMessage="1" showErrorMessage="1" sqref="B11 C11 D11 E11 F11 G11 H11 I11 J11 K11 L11 M11 N11 O11 P11 Q11 R11 S11 T11 U11 V11 W11 X11 Y11 Z11 AA11 AB11 AC11 AD11 AE11 AF11 AG11 AH11 AI11 AJ11 AK11 AL11 AM11 AN11 AO11 AP11">
      <formula1>"All,Use OCR KK,Topup OCR KK"</formula1>
    </dataValidation>
    <dataValidation type="list" allowBlank="1" showInputMessage="1" showErrorMessage="1" sqref="AR11 AS11 AT11 AU11 AV11 AW11 AX11 AY11 AZ11 BA11 BB11 BC11 BD11 BE11 BF11 BG11 BH11 BI11 BJ11 BK11 BL11 BM11 BN11 BO11 BP11 BQ11 BR11 BS11 BT11 BU11 BV11 BW11 BX11 BY11 BZ11 CA11 CB11 CC11 CD11 CE11 CF11 CG11 CH11 CI11 CJ11 CK11 CL11 CM11 CN11 CO11 CP11 CQ11 CR11 CS11 CT11 CU11 CV11 CW11 CX11 CY11 CZ11 DA11 DB11 DC11 DD11 DE11 DF11 DG11 DH11 DI11 DJ11 DK11 DL11 DM11 DN11 DO11 DP11 DQ11 DR11 DS11 DT11 DU11 DV11 DW11 DX11 DY11 DZ11 EA11 EB11 EC11 ED11 EE11 EF11 EG11 EH11 EI11 EJ11 EK11 EL11 EM11 EN11 EO11">
      <formula1>"All,Use OCR KTP,Topup OCR KTP"</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R13 AS13 AT13 AU13 AV13 AW13 AX13 AY13 AZ13 BA13 BB13 BC13 BD13 BE13 BF13 BG13 BH13 BI13 BJ13 BK13 BL13 BM13 BN13 BO13 BP13:BR13 BS13 BT13 BU13 BV13 BW13 BX13 BY13 BZ13 CA13 CB13 CC13 CD13 CE13 CF13 CG13 CH13 CI13 CJ13 CK13 CL13 CM13 CN13 CO13 CP13 CQ13 CR13 CS13 CT13 CU13 CV13 CW13 CX13 CY13 CZ13 DA13 DB13 DC13 DD13 DE13 DF13 DG13 DH13 DI13 DJ13 DK13 DL13 DM13 DN13 DO13 DP13 DQ13 DR13 DS13 DT13 DU13 DV13 DW13 DX13 DY13 DZ13 EA13 EB13 EC13 ED13 EE13 EF13 EG13 EH13 EI13 EJ13 EK13 EL13 EM13 EN13 EO13 B15 C15 D15 E15 F15 G15 H15 I15 J15 K15 L15 M15 N15 O15 P15 Q15 R15 S15 T15 U15 V15 W15 X15 Y15 Z15 AA15 AB15 AC15 AD15 AE15 AF15 AG15 AH15 AI15 AJ15 AK15 AL15 AM15 AN15 AO15 AP15 AR15 AS15 AT15 AU15 AV15 AW15 AX15 AY15 AZ15 BA15 BB15 BC15 BD15 BE15 BF15 BG15 BH15 BI15 BJ15 BK15 BL15 BM15 BN15 BO15 BP15:BQ15 BR15 BS15:BU15 BV15 BW15 BX15 BY15 BZ15 CA15 CB15 CC15 CD15 CE15 CF15 CG15 CH15 CI15 CJ15 CK15 CL15 CM15 CN15 CO15 CP15 CQ15 CR15 CS15 CT15 CU15 CV15 CW15 CX15 CY15 CZ15 DA15 DB15 DC15 DD15 DE15 DF15 DG15 DH15 DI15 DJ15 DK15 DL15 DM15 DN15 DO15 DP15 DQ15 DR15 DS15 DT15 DU15 DV15 DW15 DX15 DY15 DZ15 EA15 EB15 EC15 ED15 EE15 EF15 EG15 EH15 EI15 EJ15 EK15 EL15 EM15 EN15 EO15">
      <formula1>"Yes,No"</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K31"/>
  <sheetViews>
    <sheetView topLeftCell="A10" workbookViewId="0">
      <selection activeCell="A28" sqref="A28"/>
    </sheetView>
  </sheetViews>
  <sheetFormatPr defaultColWidth="33.2727272727273" defaultRowHeight="14.5"/>
  <cols>
    <col min="1" max="1" width="33.2727272727273" customWidth="1"/>
    <col min="2" max="37" width="35.7272727272727" customWidth="1"/>
    <col min="38" max="56" width="33.2727272727273" customWidth="1"/>
    <col min="57" max="57" width="36.5454545454545" customWidth="1"/>
    <col min="58" max="60" width="35.7272727272727" customWidth="1"/>
    <col min="61" max="61" width="35.4545454545455" customWidth="1"/>
    <col min="62" max="62" width="34.5454545454545" customWidth="1"/>
    <col min="63" max="16383" width="33.2727272727273" customWidth="1"/>
  </cols>
  <sheetData>
    <row r="1" spans="1:63">
      <c r="A1" s="3" t="s">
        <v>0</v>
      </c>
      <c r="B1" t="s">
        <v>97</v>
      </c>
      <c r="C1" t="s">
        <v>97</v>
      </c>
      <c r="D1" t="s">
        <v>97</v>
      </c>
      <c r="E1" t="s">
        <v>97</v>
      </c>
      <c r="F1" t="s">
        <v>97</v>
      </c>
      <c r="G1" t="s">
        <v>97</v>
      </c>
      <c r="H1" t="s">
        <v>97</v>
      </c>
      <c r="I1" t="s">
        <v>97</v>
      </c>
      <c r="J1" t="s">
        <v>97</v>
      </c>
      <c r="K1" t="s">
        <v>97</v>
      </c>
      <c r="L1" t="s">
        <v>97</v>
      </c>
      <c r="M1" t="s">
        <v>97</v>
      </c>
      <c r="N1" t="s">
        <v>97</v>
      </c>
      <c r="O1" t="s">
        <v>97</v>
      </c>
      <c r="P1" t="s">
        <v>97</v>
      </c>
      <c r="Q1" t="s">
        <v>97</v>
      </c>
      <c r="R1" t="s">
        <v>97</v>
      </c>
      <c r="S1" t="s">
        <v>97</v>
      </c>
      <c r="T1" t="s">
        <v>97</v>
      </c>
      <c r="U1" t="s">
        <v>97</v>
      </c>
      <c r="V1" t="s">
        <v>97</v>
      </c>
      <c r="W1" t="s">
        <v>97</v>
      </c>
      <c r="X1" t="s">
        <v>97</v>
      </c>
      <c r="Y1" t="s">
        <v>97</v>
      </c>
      <c r="Z1" t="s">
        <v>97</v>
      </c>
      <c r="AA1" t="s">
        <v>97</v>
      </c>
      <c r="AB1" t="s">
        <v>97</v>
      </c>
      <c r="AC1" t="s">
        <v>97</v>
      </c>
      <c r="AD1" t="s">
        <v>97</v>
      </c>
      <c r="AE1" t="s">
        <v>97</v>
      </c>
      <c r="AF1" t="s">
        <v>97</v>
      </c>
      <c r="AG1" t="s">
        <v>97</v>
      </c>
      <c r="AH1" t="s">
        <v>97</v>
      </c>
      <c r="AI1" t="s">
        <v>97</v>
      </c>
      <c r="AJ1" t="s">
        <v>97</v>
      </c>
      <c r="AK1" t="s">
        <v>97</v>
      </c>
      <c r="AM1" t="s">
        <v>97</v>
      </c>
      <c r="AO1" t="s">
        <v>97</v>
      </c>
      <c r="AP1" t="s">
        <v>97</v>
      </c>
      <c r="AQ1" t="s">
        <v>97</v>
      </c>
      <c r="AR1" t="s">
        <v>97</v>
      </c>
      <c r="AS1" t="s">
        <v>97</v>
      </c>
      <c r="AT1" t="s">
        <v>97</v>
      </c>
      <c r="AU1" t="s">
        <v>97</v>
      </c>
      <c r="AV1" t="s">
        <v>97</v>
      </c>
      <c r="AW1" t="s">
        <v>97</v>
      </c>
      <c r="AX1" t="s">
        <v>97</v>
      </c>
      <c r="AY1" t="s">
        <v>97</v>
      </c>
      <c r="AZ1" t="s">
        <v>97</v>
      </c>
      <c r="BA1" t="s">
        <v>97</v>
      </c>
      <c r="BB1" t="s">
        <v>96</v>
      </c>
      <c r="BC1" t="s">
        <v>97</v>
      </c>
      <c r="BD1" t="s">
        <v>97</v>
      </c>
      <c r="BE1" t="s">
        <v>97</v>
      </c>
      <c r="BF1" t="s">
        <v>97</v>
      </c>
      <c r="BG1" t="s">
        <v>97</v>
      </c>
      <c r="BH1" t="s">
        <v>97</v>
      </c>
      <c r="BI1" t="s">
        <v>97</v>
      </c>
      <c r="BJ1" t="s">
        <v>97</v>
      </c>
      <c r="BK1" t="s">
        <v>97</v>
      </c>
    </row>
    <row r="2" spans="1:54">
      <c r="A2" s="3" t="s">
        <v>4</v>
      </c>
      <c r="B2" t="s">
        <v>338</v>
      </c>
      <c r="C2" t="s">
        <v>338</v>
      </c>
      <c r="D2" t="s">
        <v>338</v>
      </c>
      <c r="E2" t="s">
        <v>338</v>
      </c>
      <c r="F2" t="s">
        <v>338</v>
      </c>
      <c r="G2" t="s">
        <v>338</v>
      </c>
      <c r="H2" t="s">
        <v>338</v>
      </c>
      <c r="I2" t="s">
        <v>338</v>
      </c>
      <c r="J2" t="s">
        <v>338</v>
      </c>
      <c r="K2" t="s">
        <v>338</v>
      </c>
      <c r="L2" t="s">
        <v>338</v>
      </c>
      <c r="M2" t="s">
        <v>338</v>
      </c>
      <c r="N2" t="s">
        <v>338</v>
      </c>
      <c r="O2" t="s">
        <v>338</v>
      </c>
      <c r="P2" t="s">
        <v>338</v>
      </c>
      <c r="Q2" t="s">
        <v>338</v>
      </c>
      <c r="R2" t="s">
        <v>338</v>
      </c>
      <c r="S2" t="s">
        <v>338</v>
      </c>
      <c r="T2" t="s">
        <v>338</v>
      </c>
      <c r="U2" t="s">
        <v>338</v>
      </c>
      <c r="V2" t="s">
        <v>338</v>
      </c>
      <c r="W2" t="s">
        <v>338</v>
      </c>
      <c r="X2" t="s">
        <v>338</v>
      </c>
      <c r="Y2" t="s">
        <v>338</v>
      </c>
      <c r="Z2" t="s">
        <v>338</v>
      </c>
      <c r="AA2" t="s">
        <v>338</v>
      </c>
      <c r="AB2" t="s">
        <v>338</v>
      </c>
      <c r="AC2" t="s">
        <v>338</v>
      </c>
      <c r="AD2" t="s">
        <v>338</v>
      </c>
      <c r="AE2" t="s">
        <v>338</v>
      </c>
      <c r="AF2" t="s">
        <v>338</v>
      </c>
      <c r="AG2" t="s">
        <v>338</v>
      </c>
      <c r="AH2" t="s">
        <v>338</v>
      </c>
      <c r="AI2" t="s">
        <v>338</v>
      </c>
      <c r="AJ2" t="s">
        <v>338</v>
      </c>
      <c r="AK2" t="s">
        <v>338</v>
      </c>
      <c r="BB2" t="s">
        <v>3222</v>
      </c>
    </row>
    <row r="3" ht="43.5" spans="1:63">
      <c r="A3" s="3" t="s">
        <v>346</v>
      </c>
      <c r="B3" s="5" t="s">
        <v>3223</v>
      </c>
      <c r="C3" s="5" t="s">
        <v>3224</v>
      </c>
      <c r="D3" s="5" t="s">
        <v>3225</v>
      </c>
      <c r="E3" s="5" t="s">
        <v>3226</v>
      </c>
      <c r="F3" s="5" t="s">
        <v>3227</v>
      </c>
      <c r="G3" s="5" t="s">
        <v>3228</v>
      </c>
      <c r="H3" s="5" t="s">
        <v>3229</v>
      </c>
      <c r="I3" s="5" t="s">
        <v>3230</v>
      </c>
      <c r="J3" s="5" t="s">
        <v>3231</v>
      </c>
      <c r="K3" s="5" t="s">
        <v>3232</v>
      </c>
      <c r="L3" s="5" t="s">
        <v>3233</v>
      </c>
      <c r="M3" s="5" t="s">
        <v>3234</v>
      </c>
      <c r="N3" s="5" t="s">
        <v>3235</v>
      </c>
      <c r="O3" s="5" t="s">
        <v>3236</v>
      </c>
      <c r="P3" s="5" t="s">
        <v>3237</v>
      </c>
      <c r="Q3" s="5" t="s">
        <v>3238</v>
      </c>
      <c r="R3" s="5" t="s">
        <v>3239</v>
      </c>
      <c r="S3" s="5" t="s">
        <v>3240</v>
      </c>
      <c r="T3" s="5" t="s">
        <v>3241</v>
      </c>
      <c r="U3" s="5" t="s">
        <v>3242</v>
      </c>
      <c r="V3" s="5" t="s">
        <v>3243</v>
      </c>
      <c r="W3" s="5" t="s">
        <v>3244</v>
      </c>
      <c r="X3" s="5" t="s">
        <v>3245</v>
      </c>
      <c r="Y3" s="5" t="s">
        <v>3246</v>
      </c>
      <c r="Z3" s="5" t="s">
        <v>3247</v>
      </c>
      <c r="AA3" s="5" t="s">
        <v>3248</v>
      </c>
      <c r="AB3" s="5" t="s">
        <v>3249</v>
      </c>
      <c r="AC3" s="5" t="s">
        <v>3250</v>
      </c>
      <c r="AD3" s="5" t="s">
        <v>3251</v>
      </c>
      <c r="AE3" s="5" t="s">
        <v>3252</v>
      </c>
      <c r="AF3" s="5" t="s">
        <v>3253</v>
      </c>
      <c r="AG3" s="5" t="s">
        <v>3254</v>
      </c>
      <c r="AH3" s="5" t="s">
        <v>3255</v>
      </c>
      <c r="AI3" s="5" t="s">
        <v>3256</v>
      </c>
      <c r="AJ3" s="5" t="s">
        <v>3257</v>
      </c>
      <c r="AK3" s="5" t="s">
        <v>3258</v>
      </c>
      <c r="AL3" s="3"/>
      <c r="AM3" s="5" t="s">
        <v>3259</v>
      </c>
      <c r="AN3" s="5" t="s">
        <v>3260</v>
      </c>
      <c r="AO3" s="5" t="s">
        <v>1537</v>
      </c>
      <c r="AP3" s="5" t="s">
        <v>1538</v>
      </c>
      <c r="AQ3" s="5" t="s">
        <v>3261</v>
      </c>
      <c r="AR3" s="5" t="s">
        <v>1539</v>
      </c>
      <c r="AS3" s="5" t="s">
        <v>3262</v>
      </c>
      <c r="AT3" s="5" t="s">
        <v>3263</v>
      </c>
      <c r="AU3" s="5" t="s">
        <v>3264</v>
      </c>
      <c r="AV3" s="5" t="s">
        <v>3265</v>
      </c>
      <c r="AW3" s="5" t="s">
        <v>3266</v>
      </c>
      <c r="AX3" s="5" t="s">
        <v>3267</v>
      </c>
      <c r="AY3" s="5" t="s">
        <v>3268</v>
      </c>
      <c r="AZ3" s="5" t="s">
        <v>3269</v>
      </c>
      <c r="BA3" s="5" t="s">
        <v>3270</v>
      </c>
      <c r="BB3" s="5" t="s">
        <v>3271</v>
      </c>
      <c r="BC3" s="5" t="s">
        <v>3272</v>
      </c>
      <c r="BD3" s="5" t="s">
        <v>3273</v>
      </c>
      <c r="BE3" s="5" t="s">
        <v>1556</v>
      </c>
      <c r="BF3" s="5" t="s">
        <v>1557</v>
      </c>
      <c r="BG3" s="5" t="s">
        <v>1558</v>
      </c>
      <c r="BH3" s="5" t="s">
        <v>678</v>
      </c>
      <c r="BI3" s="5" t="s">
        <v>1559</v>
      </c>
      <c r="BJ3" s="5" t="s">
        <v>438</v>
      </c>
      <c r="BK3" s="5" t="s">
        <v>3274</v>
      </c>
    </row>
    <row r="4" spans="1:63">
      <c r="A4" s="3" t="s">
        <v>32</v>
      </c>
      <c r="B4" s="5" t="s">
        <v>2</v>
      </c>
      <c r="C4" s="5" t="s">
        <v>2</v>
      </c>
      <c r="D4" s="5" t="s">
        <v>2</v>
      </c>
      <c r="E4" s="5" t="s">
        <v>2</v>
      </c>
      <c r="F4" s="5" t="s">
        <v>2</v>
      </c>
      <c r="G4" s="5" t="s">
        <v>2</v>
      </c>
      <c r="H4" s="5" t="s">
        <v>2</v>
      </c>
      <c r="I4" s="5" t="s">
        <v>2</v>
      </c>
      <c r="J4" s="5" t="s">
        <v>2</v>
      </c>
      <c r="K4" s="5" t="s">
        <v>2</v>
      </c>
      <c r="L4" s="5" t="s">
        <v>2</v>
      </c>
      <c r="M4" s="5" t="s">
        <v>2</v>
      </c>
      <c r="N4" s="5" t="s">
        <v>2</v>
      </c>
      <c r="O4" s="5" t="s">
        <v>2</v>
      </c>
      <c r="P4" s="5" t="s">
        <v>2</v>
      </c>
      <c r="Q4" s="5" t="s">
        <v>2</v>
      </c>
      <c r="R4" s="5" t="s">
        <v>2</v>
      </c>
      <c r="S4" s="5" t="s">
        <v>2</v>
      </c>
      <c r="T4" s="5" t="s">
        <v>2</v>
      </c>
      <c r="U4" s="5" t="s">
        <v>2</v>
      </c>
      <c r="V4" s="5" t="s">
        <v>2</v>
      </c>
      <c r="W4" s="5" t="s">
        <v>2</v>
      </c>
      <c r="X4" s="5" t="s">
        <v>2</v>
      </c>
      <c r="Y4" s="5" t="s">
        <v>2</v>
      </c>
      <c r="Z4" s="5" t="s">
        <v>2</v>
      </c>
      <c r="AA4" s="5" t="s">
        <v>2</v>
      </c>
      <c r="AB4" s="5" t="s">
        <v>2</v>
      </c>
      <c r="AC4" s="5" t="s">
        <v>2</v>
      </c>
      <c r="AD4" s="5" t="s">
        <v>2</v>
      </c>
      <c r="AE4" s="5" t="s">
        <v>2</v>
      </c>
      <c r="AF4" s="5" t="s">
        <v>3</v>
      </c>
      <c r="AG4" s="5" t="s">
        <v>3</v>
      </c>
      <c r="AH4" s="5" t="s">
        <v>3</v>
      </c>
      <c r="AI4" s="5" t="s">
        <v>3</v>
      </c>
      <c r="AJ4" s="5" t="s">
        <v>3</v>
      </c>
      <c r="AK4" s="5" t="s">
        <v>2</v>
      </c>
      <c r="AL4" s="3"/>
      <c r="AM4" s="5" t="s">
        <v>2</v>
      </c>
      <c r="AN4" s="5" t="s">
        <v>2</v>
      </c>
      <c r="AO4" s="5" t="s">
        <v>2</v>
      </c>
      <c r="AP4" s="5" t="s">
        <v>2</v>
      </c>
      <c r="AQ4" s="5" t="s">
        <v>2</v>
      </c>
      <c r="AR4" s="5" t="s">
        <v>2</v>
      </c>
      <c r="AS4" s="5" t="s">
        <v>2</v>
      </c>
      <c r="AT4" s="5" t="s">
        <v>2</v>
      </c>
      <c r="AU4" s="5" t="s">
        <v>2</v>
      </c>
      <c r="AV4" s="5" t="s">
        <v>2</v>
      </c>
      <c r="AW4" s="5" t="s">
        <v>2</v>
      </c>
      <c r="AX4" s="5" t="s">
        <v>2</v>
      </c>
      <c r="AY4" s="5" t="s">
        <v>2</v>
      </c>
      <c r="AZ4" s="5" t="s">
        <v>2</v>
      </c>
      <c r="BA4" s="5" t="s">
        <v>2</v>
      </c>
      <c r="BB4" s="5" t="s">
        <v>2</v>
      </c>
      <c r="BC4" s="5" t="s">
        <v>2</v>
      </c>
      <c r="BD4" s="5" t="s">
        <v>2</v>
      </c>
      <c r="BE4" s="5" t="s">
        <v>2</v>
      </c>
      <c r="BF4" s="5" t="s">
        <v>2</v>
      </c>
      <c r="BG4" s="5" t="s">
        <v>2</v>
      </c>
      <c r="BH4" s="5" t="s">
        <v>2</v>
      </c>
      <c r="BI4" s="5" t="s">
        <v>2</v>
      </c>
      <c r="BJ4" s="5" t="s">
        <v>2</v>
      </c>
      <c r="BK4" s="5" t="s">
        <v>3</v>
      </c>
    </row>
    <row r="5" spans="1:63">
      <c r="A5" s="3" t="s">
        <v>33</v>
      </c>
      <c r="B5" s="3">
        <f>COUNTIFS($A$9:$A$22,"*$*",B9:B22,"")</f>
        <v>0</v>
      </c>
      <c r="C5" s="3">
        <f>COUNTIFS($A$9:$A$22,"*$*",C9:C22,"")</f>
        <v>0</v>
      </c>
      <c r="D5" s="3">
        <f>COUNTIFS($A$9:$A$22,"*$*",D9:D22,"")</f>
        <v>0</v>
      </c>
      <c r="E5" s="3">
        <f>COUNTIFS($A$9:$A$22,"*$*",E9:E22,"")</f>
        <v>0</v>
      </c>
      <c r="F5" s="3">
        <f>COUNTIFS($A$9:$A$22,"*$*",F9:F22,"")</f>
        <v>0</v>
      </c>
      <c r="G5" s="3">
        <f>COUNTIFS($A$9:$A$22,"*$*",G9:G22,"")</f>
        <v>0</v>
      </c>
      <c r="H5" s="3">
        <f>COUNTIFS($A$9:$A$22,"*$*",H9:H22,"")</f>
        <v>0</v>
      </c>
      <c r="I5" s="3">
        <f>COUNTIFS($A$9:$A$22,"*$*",I9:I22,"")</f>
        <v>0</v>
      </c>
      <c r="J5" s="3">
        <f>COUNTIFS($A$9:$A$22,"*$*",J9:J22,"")</f>
        <v>0</v>
      </c>
      <c r="K5" s="3">
        <f>COUNTIFS($A$9:$A$22,"*$*",K9:K22,"")</f>
        <v>0</v>
      </c>
      <c r="L5" s="3">
        <f>COUNTIFS($A$9:$A$22,"*$*",L9:L22,"")</f>
        <v>0</v>
      </c>
      <c r="M5" s="3">
        <f>COUNTIFS($A$9:$A$22,"*$*",M9:M22,"")</f>
        <v>0</v>
      </c>
      <c r="N5" s="3">
        <f>COUNTIFS($A$9:$A$22,"*$*",N9:N22,"")</f>
        <v>0</v>
      </c>
      <c r="O5" s="3">
        <f>COUNTIFS($A$9:$A$22,"*$*",O9:O22,"")</f>
        <v>0</v>
      </c>
      <c r="P5" s="3">
        <f>COUNTIFS($A$9:$A$22,"*$*",P9:P22,"")</f>
        <v>0</v>
      </c>
      <c r="Q5" s="3">
        <f>COUNTIFS($A$9:$A$22,"*$*",Q9:Q22,"")</f>
        <v>0</v>
      </c>
      <c r="R5" s="3">
        <f>COUNTIFS($A$9:$A$22,"*$*",R9:R22,"")</f>
        <v>0</v>
      </c>
      <c r="S5" s="3">
        <f>COUNTIFS($A$9:$A$22,"*$*",S9:S22,"")</f>
        <v>0</v>
      </c>
      <c r="T5" s="3">
        <f>COUNTIFS($A$9:$A$22,"*$*",T9:T22,"")</f>
        <v>0</v>
      </c>
      <c r="U5" s="3">
        <f>COUNTIFS($A$9:$A$22,"*$*",U9:U22,"")</f>
        <v>0</v>
      </c>
      <c r="V5" s="3">
        <f>COUNTIFS($A$9:$A$22,"*$*",V9:V22,"")</f>
        <v>0</v>
      </c>
      <c r="W5" s="3">
        <f>COUNTIFS($A$9:$A$22,"*$*",W9:W22,"")</f>
        <v>0</v>
      </c>
      <c r="X5" s="3">
        <f>COUNTIFS($A$9:$A$22,"*$*",X9:X22,"")</f>
        <v>0</v>
      </c>
      <c r="Y5" s="3">
        <f>COUNTIFS($A$9:$A$22,"*$*",Y9:Y22,"")</f>
        <v>0</v>
      </c>
      <c r="Z5" s="3">
        <f>COUNTIFS($A$9:$A$22,"*$*",Z9:Z22,"")</f>
        <v>0</v>
      </c>
      <c r="AA5" s="3">
        <f>COUNTIFS($A$9:$A$22,"*$*",AA9:AA22,"")</f>
        <v>0</v>
      </c>
      <c r="AB5" s="3">
        <f>COUNTIFS($A$9:$A$22,"*$*",AB9:AB22,"")</f>
        <v>0</v>
      </c>
      <c r="AC5" s="3">
        <f>COUNTIFS($A$9:$A$22,"*$*",AC9:AC22,"")</f>
        <v>0</v>
      </c>
      <c r="AD5" s="3">
        <f>COUNTIFS($A$9:$A$22,"*$*",AD9:AD22,"")</f>
        <v>0</v>
      </c>
      <c r="AE5" s="3">
        <f>COUNTIFS($A$9:$A$22,"*$*",AE9:AE22,"")</f>
        <v>0</v>
      </c>
      <c r="AF5" s="3">
        <f>COUNTIFS($A$9:$A$22,"*$*",AF9:AF22,"")</f>
        <v>0</v>
      </c>
      <c r="AG5" s="3">
        <f>COUNTIFS($A$9:$A$22,"*$*",AG9:AG22,"")</f>
        <v>0</v>
      </c>
      <c r="AH5" s="3">
        <f>COUNTIFS($A$9:$A$22,"*$*",AH9:AH22,"")</f>
        <v>0</v>
      </c>
      <c r="AI5" s="3">
        <f>COUNTIFS($A$9:$A$22,"*$*",AI9:AI22,"")</f>
        <v>0</v>
      </c>
      <c r="AJ5" s="3">
        <f>COUNTIFS($A$9:$A$22,"*$*",AJ9:AJ22,"")</f>
        <v>0</v>
      </c>
      <c r="AK5" s="3">
        <f>COUNTIFS($A$9:$A$22,"*$*",AK9:AK22,"")</f>
        <v>0</v>
      </c>
      <c r="AL5" s="3"/>
      <c r="AM5" s="3">
        <f>COUNTIFS($A$9:$A$22,"*$*",AM9:AM22,"")</f>
        <v>0</v>
      </c>
      <c r="AN5" s="3">
        <f>COUNTIFS($A$9:$A$22,"*$*",AN9:AN22,"")</f>
        <v>0</v>
      </c>
      <c r="AO5" s="3">
        <f>COUNTIFS($A$9:$A$22,"*$*",AO9:AO22,"")</f>
        <v>0</v>
      </c>
      <c r="AP5" s="3">
        <f>COUNTIFS($A$9:$A$22,"*$*",AP9:AP22,"")</f>
        <v>0</v>
      </c>
      <c r="AQ5" s="3">
        <f>COUNTIFS($A$9:$A$22,"*$*",AQ9:AQ22,"")</f>
        <v>0</v>
      </c>
      <c r="AR5" s="3">
        <f>COUNTIFS($A$9:$A$22,"*$*",AR9:AR22,"")</f>
        <v>0</v>
      </c>
      <c r="AS5" s="3">
        <f>COUNTIFS($A$9:$A$22,"*$*",AS9:AS22,"")</f>
        <v>0</v>
      </c>
      <c r="AT5" s="3">
        <f>COUNTIFS($A$9:$A$22,"*$*",AT9:AT22,"")</f>
        <v>0</v>
      </c>
      <c r="AU5" s="3">
        <f>COUNTIFS($A$9:$A$22,"*$*",AU9:AU22,"")</f>
        <v>0</v>
      </c>
      <c r="AV5" s="3">
        <f>COUNTIFS($A$9:$A$22,"*$*",AV9:AV22,"")</f>
        <v>0</v>
      </c>
      <c r="AW5" s="3">
        <f>COUNTIFS($A$9:$A$22,"*$*",AW9:AW22,"")</f>
        <v>0</v>
      </c>
      <c r="AX5" s="3">
        <f>COUNTIFS($A$9:$A$22,"*$*",AX9:AX22,"")</f>
        <v>0</v>
      </c>
      <c r="AY5" s="3">
        <f>COUNTIFS($A$9:$A$22,"*$*",AY9:AY22,"")</f>
        <v>0</v>
      </c>
      <c r="AZ5" s="3">
        <f>COUNTIFS($A$9:$A$22,"*$*",AZ9:AZ22,"")</f>
        <v>0</v>
      </c>
      <c r="BA5" s="3">
        <f>COUNTIFS($A$9:$A$22,"*$*",BA9:BA22,"")</f>
        <v>0</v>
      </c>
      <c r="BB5" s="3">
        <f>COUNTIFS($A$9:$A$22,"*$*",BB9:BB22,"")</f>
        <v>0</v>
      </c>
      <c r="BC5" s="3">
        <f>COUNTIFS($A$9:$A$22,"*$*",BC9:BC22,"")</f>
        <v>0</v>
      </c>
      <c r="BD5" s="3">
        <f>COUNTIFS($A$9:$A$22,"*$*",BD9:BD22,"")</f>
        <v>0</v>
      </c>
      <c r="BE5" s="3">
        <f>COUNTIFS($A$9:$A$22,"*$*",BE9:BE22,"")</f>
        <v>0</v>
      </c>
      <c r="BF5" s="3">
        <f>COUNTIFS($A$9:$A$22,"*$*",BF9:BF22,"")</f>
        <v>0</v>
      </c>
      <c r="BG5" s="3">
        <f>COUNTIFS($A$9:$A$22,"*$*",BG9:BG22,"")</f>
        <v>0</v>
      </c>
      <c r="BH5" s="3">
        <f>COUNTIFS($A$9:$A$22,"*$*",BH9:BH22,"")</f>
        <v>0</v>
      </c>
      <c r="BI5" s="3">
        <f>COUNTIFS($A$9:$A$22,"*$*",BI9:BI22,"")</f>
        <v>0</v>
      </c>
      <c r="BJ5" s="3">
        <f>COUNTIFS($A$9:$A$21,"*$*",BJ9:BJ21,"")</f>
        <v>0</v>
      </c>
      <c r="BK5" s="3">
        <f>COUNTIFS($A$9:$A$22,"*$*",BK9:BK22,"")</f>
        <v>0</v>
      </c>
    </row>
    <row r="6" spans="1:63">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17" customFormat="1" spans="1:63">
      <c r="A8" s="6" t="s">
        <v>452</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6"/>
      <c r="AM8" s="8"/>
      <c r="AN8" s="8"/>
      <c r="AO8" s="8"/>
      <c r="AP8" s="8"/>
      <c r="AQ8" s="8"/>
      <c r="AR8" s="8"/>
      <c r="AS8" s="8"/>
      <c r="AT8" s="8"/>
      <c r="AU8" s="8"/>
      <c r="AV8" s="8"/>
      <c r="AW8" s="8"/>
      <c r="AX8" s="8"/>
      <c r="AY8" s="8"/>
      <c r="AZ8" s="8"/>
      <c r="BA8" s="8"/>
      <c r="BB8" s="8"/>
      <c r="BC8" s="8"/>
      <c r="BD8" s="8"/>
      <c r="BE8" s="8"/>
      <c r="BF8" s="8"/>
      <c r="BG8" s="8"/>
      <c r="BH8" s="8"/>
      <c r="BI8" s="8"/>
      <c r="BJ8" s="8"/>
      <c r="BK8" s="8"/>
    </row>
    <row r="9" ht="29" spans="1:63">
      <c r="A9" s="9" t="s">
        <v>453</v>
      </c>
      <c r="B9" s="5" t="s">
        <v>3275</v>
      </c>
      <c r="C9" s="5" t="s">
        <v>455</v>
      </c>
      <c r="D9" s="5" t="s">
        <v>3276</v>
      </c>
      <c r="E9" s="5" t="s">
        <v>3276</v>
      </c>
      <c r="F9" s="5" t="s">
        <v>3277</v>
      </c>
      <c r="G9" s="11" t="s">
        <v>454</v>
      </c>
      <c r="H9" s="5" t="s">
        <v>3278</v>
      </c>
      <c r="I9" s="5" t="s">
        <v>3279</v>
      </c>
      <c r="J9" s="5" t="s">
        <v>3280</v>
      </c>
      <c r="K9" s="5" t="s">
        <v>3281</v>
      </c>
      <c r="L9" s="5" t="s">
        <v>3282</v>
      </c>
      <c r="M9" s="5" t="s">
        <v>3283</v>
      </c>
      <c r="N9" s="5" t="s">
        <v>3284</v>
      </c>
      <c r="O9" s="5" t="s">
        <v>3285</v>
      </c>
      <c r="P9" s="5" t="s">
        <v>3286</v>
      </c>
      <c r="Q9" s="5" t="s">
        <v>3287</v>
      </c>
      <c r="R9" s="5" t="s">
        <v>3288</v>
      </c>
      <c r="S9" s="5" t="s">
        <v>3289</v>
      </c>
      <c r="T9" s="5" t="s">
        <v>3290</v>
      </c>
      <c r="U9" s="5" t="s">
        <v>3291</v>
      </c>
      <c r="V9" s="5" t="s">
        <v>3292</v>
      </c>
      <c r="W9" s="5" t="s">
        <v>3293</v>
      </c>
      <c r="X9" s="5" t="s">
        <v>3294</v>
      </c>
      <c r="Y9" s="5" t="s">
        <v>3295</v>
      </c>
      <c r="Z9" s="5" t="s">
        <v>3287</v>
      </c>
      <c r="AA9" s="5" t="s">
        <v>3296</v>
      </c>
      <c r="AB9" s="5" t="s">
        <v>3297</v>
      </c>
      <c r="AC9" s="5" t="s">
        <v>3298</v>
      </c>
      <c r="AD9" s="5" t="s">
        <v>3299</v>
      </c>
      <c r="AE9" s="5" t="s">
        <v>3297</v>
      </c>
      <c r="AF9" s="5" t="s">
        <v>3276</v>
      </c>
      <c r="AG9" s="5" t="s">
        <v>3300</v>
      </c>
      <c r="AH9" s="5" t="s">
        <v>3301</v>
      </c>
      <c r="AI9" s="5" t="s">
        <v>3276</v>
      </c>
      <c r="AJ9" s="5" t="s">
        <v>3276</v>
      </c>
      <c r="AK9" s="5" t="s">
        <v>3302</v>
      </c>
      <c r="AL9" s="9"/>
      <c r="AM9" s="5" t="s">
        <v>3303</v>
      </c>
      <c r="AN9" s="5" t="s">
        <v>3304</v>
      </c>
      <c r="AO9" s="5" t="s">
        <v>3305</v>
      </c>
      <c r="AP9" s="5" t="s">
        <v>3292</v>
      </c>
      <c r="AQ9" s="5" t="s">
        <v>3306</v>
      </c>
      <c r="AR9" s="5" t="s">
        <v>3307</v>
      </c>
      <c r="AS9" s="5" t="s">
        <v>3308</v>
      </c>
      <c r="AT9" s="5" t="s">
        <v>3278</v>
      </c>
      <c r="AU9" s="5" t="s">
        <v>3309</v>
      </c>
      <c r="AV9" s="5" t="s">
        <v>3288</v>
      </c>
      <c r="AW9" s="5" t="s">
        <v>3310</v>
      </c>
      <c r="AX9" s="5" t="s">
        <v>3311</v>
      </c>
      <c r="AY9" s="5" t="s">
        <v>3312</v>
      </c>
      <c r="AZ9" s="5" t="s">
        <v>3313</v>
      </c>
      <c r="BA9" s="5" t="s">
        <v>3314</v>
      </c>
      <c r="BB9" s="5" t="s">
        <v>3315</v>
      </c>
      <c r="BC9" s="5" t="s">
        <v>3316</v>
      </c>
      <c r="BD9" s="5" t="s">
        <v>3317</v>
      </c>
      <c r="BE9" s="5" t="s">
        <v>3318</v>
      </c>
      <c r="BF9" s="5" t="s">
        <v>3275</v>
      </c>
      <c r="BG9" s="5" t="s">
        <v>3276</v>
      </c>
      <c r="BH9" s="5" t="s">
        <v>3276</v>
      </c>
      <c r="BI9" s="5" t="s">
        <v>455</v>
      </c>
      <c r="BJ9" s="5" t="s">
        <v>525</v>
      </c>
      <c r="BK9" s="5" t="s">
        <v>3276</v>
      </c>
    </row>
    <row r="10" spans="1:63">
      <c r="A10" s="3" t="s">
        <v>530</v>
      </c>
      <c r="B10" s="3" t="s">
        <v>3319</v>
      </c>
      <c r="C10" s="3" t="s">
        <v>3319</v>
      </c>
      <c r="D10" s="3" t="s">
        <v>3319</v>
      </c>
      <c r="E10" s="3" t="s">
        <v>3319</v>
      </c>
      <c r="F10" s="3" t="s">
        <v>3319</v>
      </c>
      <c r="G10" s="3" t="s">
        <v>3319</v>
      </c>
      <c r="H10" s="3" t="s">
        <v>3319</v>
      </c>
      <c r="I10" s="3" t="s">
        <v>3319</v>
      </c>
      <c r="J10" s="3" t="s">
        <v>3319</v>
      </c>
      <c r="K10" s="3" t="s">
        <v>3319</v>
      </c>
      <c r="L10" s="3" t="s">
        <v>3319</v>
      </c>
      <c r="M10" s="3" t="s">
        <v>3319</v>
      </c>
      <c r="N10" s="3" t="s">
        <v>3319</v>
      </c>
      <c r="O10" s="3" t="s">
        <v>3319</v>
      </c>
      <c r="P10" s="3" t="s">
        <v>3319</v>
      </c>
      <c r="Q10" s="3" t="s">
        <v>3319</v>
      </c>
      <c r="R10" s="3" t="s">
        <v>3319</v>
      </c>
      <c r="S10" s="3" t="s">
        <v>3319</v>
      </c>
      <c r="T10" s="3" t="s">
        <v>3319</v>
      </c>
      <c r="U10" s="3" t="s">
        <v>3319</v>
      </c>
      <c r="V10" s="3" t="s">
        <v>3319</v>
      </c>
      <c r="W10" s="3" t="s">
        <v>3319</v>
      </c>
      <c r="X10" s="3" t="s">
        <v>3319</v>
      </c>
      <c r="Y10" s="3" t="s">
        <v>3319</v>
      </c>
      <c r="Z10" s="3" t="s">
        <v>3319</v>
      </c>
      <c r="AA10" s="3" t="s">
        <v>3319</v>
      </c>
      <c r="AB10" s="3" t="s">
        <v>3319</v>
      </c>
      <c r="AC10" s="3" t="s">
        <v>3319</v>
      </c>
      <c r="AD10" s="3" t="s">
        <v>3319</v>
      </c>
      <c r="AE10" s="3" t="s">
        <v>3319</v>
      </c>
      <c r="AF10" s="3" t="s">
        <v>3319</v>
      </c>
      <c r="AG10" s="3" t="s">
        <v>3319</v>
      </c>
      <c r="AH10" s="3" t="s">
        <v>3319</v>
      </c>
      <c r="AI10" s="3" t="s">
        <v>3319</v>
      </c>
      <c r="AJ10" s="3" t="s">
        <v>3319</v>
      </c>
      <c r="AK10" s="3" t="s">
        <v>3319</v>
      </c>
      <c r="AL10" s="3"/>
      <c r="AM10" s="3" t="s">
        <v>3319</v>
      </c>
      <c r="AN10" s="3" t="s">
        <v>3319</v>
      </c>
      <c r="AO10" s="3" t="s">
        <v>3319</v>
      </c>
      <c r="AP10" s="3" t="s">
        <v>3319</v>
      </c>
      <c r="AQ10" s="3" t="s">
        <v>3319</v>
      </c>
      <c r="AR10" s="3" t="s">
        <v>3319</v>
      </c>
      <c r="AS10" s="3" t="s">
        <v>3319</v>
      </c>
      <c r="AT10" s="3" t="s">
        <v>3319</v>
      </c>
      <c r="AU10" s="3" t="s">
        <v>3319</v>
      </c>
      <c r="AV10" s="3" t="s">
        <v>3319</v>
      </c>
      <c r="AW10" s="3" t="s">
        <v>3319</v>
      </c>
      <c r="AX10" s="3" t="s">
        <v>3319</v>
      </c>
      <c r="AY10" s="3" t="s">
        <v>3319</v>
      </c>
      <c r="AZ10" s="3" t="s">
        <v>3319</v>
      </c>
      <c r="BA10" s="3" t="s">
        <v>3319</v>
      </c>
      <c r="BB10" s="3" t="s">
        <v>3319</v>
      </c>
      <c r="BC10" s="3" t="s">
        <v>3319</v>
      </c>
      <c r="BD10" s="3" t="s">
        <v>3319</v>
      </c>
      <c r="BE10" s="3" t="s">
        <v>3319</v>
      </c>
      <c r="BF10" s="3" t="s">
        <v>3319</v>
      </c>
      <c r="BG10" s="3" t="s">
        <v>3319</v>
      </c>
      <c r="BH10" s="3" t="s">
        <v>3319</v>
      </c>
      <c r="BI10" s="3" t="s">
        <v>1725</v>
      </c>
      <c r="BJ10" s="3" t="s">
        <v>1725</v>
      </c>
      <c r="BK10" s="3" t="s">
        <v>3319</v>
      </c>
    </row>
    <row r="11" spans="1:63">
      <c r="A11" s="3" t="s">
        <v>531</v>
      </c>
      <c r="B11" s="3" t="s">
        <v>278</v>
      </c>
      <c r="C11" s="3" t="s">
        <v>278</v>
      </c>
      <c r="D11" s="3" t="s">
        <v>278</v>
      </c>
      <c r="E11" s="3" t="s">
        <v>278</v>
      </c>
      <c r="F11" s="3" t="s">
        <v>278</v>
      </c>
      <c r="G11" s="3" t="s">
        <v>278</v>
      </c>
      <c r="H11" s="3" t="s">
        <v>278</v>
      </c>
      <c r="I11" s="3" t="s">
        <v>278</v>
      </c>
      <c r="J11" s="3" t="s">
        <v>278</v>
      </c>
      <c r="K11" s="3" t="s">
        <v>278</v>
      </c>
      <c r="L11" s="3" t="s">
        <v>278</v>
      </c>
      <c r="M11" s="3" t="s">
        <v>278</v>
      </c>
      <c r="N11" s="3" t="s">
        <v>278</v>
      </c>
      <c r="O11" s="3" t="s">
        <v>278</v>
      </c>
      <c r="P11" s="3" t="s">
        <v>278</v>
      </c>
      <c r="Q11" s="3" t="s">
        <v>278</v>
      </c>
      <c r="R11" s="3" t="s">
        <v>278</v>
      </c>
      <c r="S11" s="3" t="s">
        <v>278</v>
      </c>
      <c r="T11" s="3" t="s">
        <v>278</v>
      </c>
      <c r="U11" s="3" t="s">
        <v>278</v>
      </c>
      <c r="V11" s="3" t="s">
        <v>278</v>
      </c>
      <c r="W11" s="3" t="s">
        <v>278</v>
      </c>
      <c r="X11" s="3" t="s">
        <v>278</v>
      </c>
      <c r="Y11" s="3" t="s">
        <v>278</v>
      </c>
      <c r="Z11" s="3" t="s">
        <v>278</v>
      </c>
      <c r="AA11" s="3" t="s">
        <v>278</v>
      </c>
      <c r="AB11" s="3" t="s">
        <v>278</v>
      </c>
      <c r="AC11" s="3" t="s">
        <v>278</v>
      </c>
      <c r="AD11" s="3" t="s">
        <v>278</v>
      </c>
      <c r="AE11" s="3" t="s">
        <v>278</v>
      </c>
      <c r="AF11" s="3" t="s">
        <v>278</v>
      </c>
      <c r="AG11" s="3" t="s">
        <v>278</v>
      </c>
      <c r="AH11" s="3" t="s">
        <v>278</v>
      </c>
      <c r="AI11" s="3" t="s">
        <v>278</v>
      </c>
      <c r="AJ11" s="3" t="s">
        <v>278</v>
      </c>
      <c r="AK11" s="3" t="s">
        <v>278</v>
      </c>
      <c r="AL11" s="3"/>
      <c r="AM11" s="3" t="s">
        <v>278</v>
      </c>
      <c r="AN11" s="3" t="s">
        <v>278</v>
      </c>
      <c r="AO11" s="3" t="s">
        <v>278</v>
      </c>
      <c r="AP11" s="3" t="s">
        <v>278</v>
      </c>
      <c r="AQ11" s="3" t="s">
        <v>278</v>
      </c>
      <c r="AR11" s="3" t="s">
        <v>278</v>
      </c>
      <c r="AS11" s="3" t="s">
        <v>278</v>
      </c>
      <c r="AT11" s="3" t="s">
        <v>278</v>
      </c>
      <c r="AU11" s="3" t="s">
        <v>278</v>
      </c>
      <c r="AV11" s="3" t="s">
        <v>278</v>
      </c>
      <c r="AW11" s="3" t="s">
        <v>278</v>
      </c>
      <c r="AX11" s="3" t="s">
        <v>278</v>
      </c>
      <c r="AY11" s="3" t="s">
        <v>278</v>
      </c>
      <c r="AZ11" s="3" t="s">
        <v>278</v>
      </c>
      <c r="BA11" s="3" t="s">
        <v>278</v>
      </c>
      <c r="BB11" s="3" t="s">
        <v>278</v>
      </c>
      <c r="BC11" s="3" t="s">
        <v>278</v>
      </c>
      <c r="BD11" s="3" t="s">
        <v>278</v>
      </c>
      <c r="BE11" s="3" t="s">
        <v>278</v>
      </c>
      <c r="BF11" s="3" t="s">
        <v>278</v>
      </c>
      <c r="BG11" s="3" t="s">
        <v>278</v>
      </c>
      <c r="BH11" s="3" t="s">
        <v>278</v>
      </c>
      <c r="BI11" s="3" t="s">
        <v>278</v>
      </c>
      <c r="BJ11" s="3" t="s">
        <v>278</v>
      </c>
      <c r="BK11" s="3" t="s">
        <v>278</v>
      </c>
    </row>
    <row r="12" s="17" customFormat="1" spans="1:63">
      <c r="A12" s="6" t="s">
        <v>532</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6"/>
      <c r="AM12" s="8"/>
      <c r="AN12" s="8"/>
      <c r="AO12" s="8"/>
      <c r="AP12" s="8"/>
      <c r="AQ12" s="8"/>
      <c r="AR12" s="8"/>
      <c r="AS12" s="8"/>
      <c r="AT12" s="8"/>
      <c r="AU12" s="8"/>
      <c r="AV12" s="8"/>
      <c r="AW12" s="8"/>
      <c r="AX12" s="8"/>
      <c r="AY12" s="8"/>
      <c r="AZ12" s="8"/>
      <c r="BA12" s="8"/>
      <c r="BB12" s="8"/>
      <c r="BC12" s="8"/>
      <c r="BD12" s="8"/>
      <c r="BE12" s="8"/>
      <c r="BF12" s="8"/>
      <c r="BG12" s="8"/>
      <c r="BH12" s="8"/>
      <c r="BI12" s="8"/>
      <c r="BJ12" s="8"/>
      <c r="BK12" s="8"/>
    </row>
    <row r="13" spans="1:63">
      <c r="A13" s="3" t="s">
        <v>533</v>
      </c>
      <c r="B13" s="3" t="s">
        <v>65</v>
      </c>
      <c r="C13" s="3" t="s">
        <v>65</v>
      </c>
      <c r="D13" s="3" t="s">
        <v>65</v>
      </c>
      <c r="E13" s="3" t="s">
        <v>66</v>
      </c>
      <c r="F13" s="3" t="s">
        <v>65</v>
      </c>
      <c r="G13" s="3" t="s">
        <v>65</v>
      </c>
      <c r="H13" s="3" t="s">
        <v>65</v>
      </c>
      <c r="I13" s="3" t="s">
        <v>65</v>
      </c>
      <c r="J13" s="3" t="s">
        <v>65</v>
      </c>
      <c r="K13" s="3" t="s">
        <v>65</v>
      </c>
      <c r="L13" s="3" t="s">
        <v>65</v>
      </c>
      <c r="M13" s="3" t="s">
        <v>65</v>
      </c>
      <c r="N13" s="3" t="s">
        <v>65</v>
      </c>
      <c r="O13" s="3" t="s">
        <v>65</v>
      </c>
      <c r="P13" s="3" t="s">
        <v>65</v>
      </c>
      <c r="Q13" s="3" t="s">
        <v>65</v>
      </c>
      <c r="R13" s="3" t="s">
        <v>65</v>
      </c>
      <c r="S13" s="3" t="s">
        <v>65</v>
      </c>
      <c r="T13" s="3" t="s">
        <v>65</v>
      </c>
      <c r="U13" s="3" t="s">
        <v>65</v>
      </c>
      <c r="V13" s="3" t="s">
        <v>65</v>
      </c>
      <c r="W13" s="3" t="s">
        <v>65</v>
      </c>
      <c r="X13" s="3" t="s">
        <v>65</v>
      </c>
      <c r="Y13" s="3" t="s">
        <v>65</v>
      </c>
      <c r="Z13" s="3" t="s">
        <v>65</v>
      </c>
      <c r="AA13" s="3" t="s">
        <v>65</v>
      </c>
      <c r="AB13" s="3" t="s">
        <v>65</v>
      </c>
      <c r="AC13" s="3" t="s">
        <v>65</v>
      </c>
      <c r="AD13" s="3" t="s">
        <v>65</v>
      </c>
      <c r="AE13" s="3" t="s">
        <v>65</v>
      </c>
      <c r="AF13" s="3" t="s">
        <v>65</v>
      </c>
      <c r="AG13" s="3" t="s">
        <v>65</v>
      </c>
      <c r="AH13" s="3" t="s">
        <v>65</v>
      </c>
      <c r="AI13" s="3" t="s">
        <v>65</v>
      </c>
      <c r="AJ13" s="3" t="s">
        <v>65</v>
      </c>
      <c r="AK13" s="3" t="s">
        <v>65</v>
      </c>
      <c r="AL13" s="3"/>
      <c r="AM13" s="3" t="s">
        <v>65</v>
      </c>
      <c r="AN13" s="3" t="s">
        <v>65</v>
      </c>
      <c r="AO13" s="3" t="s">
        <v>65</v>
      </c>
      <c r="AP13" s="3" t="s">
        <v>65</v>
      </c>
      <c r="AQ13" s="3" t="s">
        <v>65</v>
      </c>
      <c r="AR13" s="3" t="s">
        <v>65</v>
      </c>
      <c r="AS13" s="3" t="s">
        <v>65</v>
      </c>
      <c r="AT13" s="3" t="s">
        <v>65</v>
      </c>
      <c r="AU13" s="3" t="s">
        <v>65</v>
      </c>
      <c r="AV13" s="3" t="s">
        <v>65</v>
      </c>
      <c r="AW13" s="3" t="s">
        <v>65</v>
      </c>
      <c r="AX13" s="3" t="s">
        <v>65</v>
      </c>
      <c r="AY13" s="3" t="s">
        <v>65</v>
      </c>
      <c r="AZ13" s="3" t="s">
        <v>65</v>
      </c>
      <c r="BA13" s="3" t="s">
        <v>65</v>
      </c>
      <c r="BB13" s="3" t="s">
        <v>65</v>
      </c>
      <c r="BC13" s="3" t="s">
        <v>65</v>
      </c>
      <c r="BD13" s="3" t="s">
        <v>65</v>
      </c>
      <c r="BE13" s="3" t="s">
        <v>65</v>
      </c>
      <c r="BF13" s="3" t="s">
        <v>65</v>
      </c>
      <c r="BG13" s="3" t="s">
        <v>65</v>
      </c>
      <c r="BH13" s="3" t="s">
        <v>66</v>
      </c>
      <c r="BI13" s="3" t="s">
        <v>65</v>
      </c>
      <c r="BJ13" s="3" t="s">
        <v>65</v>
      </c>
      <c r="BK13" s="3" t="s">
        <v>65</v>
      </c>
    </row>
    <row r="14" spans="1:63">
      <c r="A14" s="3" t="s">
        <v>534</v>
      </c>
      <c r="B14" s="3" t="s">
        <v>535</v>
      </c>
      <c r="C14" s="3" t="s">
        <v>535</v>
      </c>
      <c r="D14" s="3" t="s">
        <v>535</v>
      </c>
      <c r="E14" s="3" t="s">
        <v>536</v>
      </c>
      <c r="F14" s="3" t="s">
        <v>535</v>
      </c>
      <c r="G14" s="3" t="s">
        <v>535</v>
      </c>
      <c r="H14" s="3" t="s">
        <v>535</v>
      </c>
      <c r="I14" s="3" t="s">
        <v>535</v>
      </c>
      <c r="J14" s="3" t="s">
        <v>535</v>
      </c>
      <c r="K14" s="3" t="s">
        <v>535</v>
      </c>
      <c r="L14" s="3" t="s">
        <v>535</v>
      </c>
      <c r="M14" s="3" t="s">
        <v>535</v>
      </c>
      <c r="N14" s="3" t="s">
        <v>535</v>
      </c>
      <c r="O14" s="3" t="s">
        <v>535</v>
      </c>
      <c r="P14" s="3" t="s">
        <v>535</v>
      </c>
      <c r="Q14" s="3" t="s">
        <v>535</v>
      </c>
      <c r="R14" s="3" t="s">
        <v>535</v>
      </c>
      <c r="S14" s="3" t="s">
        <v>535</v>
      </c>
      <c r="T14" s="3" t="s">
        <v>535</v>
      </c>
      <c r="U14" s="3" t="s">
        <v>535</v>
      </c>
      <c r="V14" s="3" t="s">
        <v>535</v>
      </c>
      <c r="W14" s="3" t="s">
        <v>535</v>
      </c>
      <c r="X14" s="3" t="s">
        <v>535</v>
      </c>
      <c r="Y14" s="3" t="s">
        <v>535</v>
      </c>
      <c r="Z14" s="3" t="s">
        <v>535</v>
      </c>
      <c r="AA14" s="3" t="s">
        <v>535</v>
      </c>
      <c r="AB14" s="3" t="s">
        <v>535</v>
      </c>
      <c r="AC14" s="3" t="s">
        <v>535</v>
      </c>
      <c r="AD14" s="3" t="s">
        <v>535</v>
      </c>
      <c r="AE14" s="3" t="s">
        <v>535</v>
      </c>
      <c r="AF14" s="3" t="s">
        <v>535</v>
      </c>
      <c r="AG14" s="3" t="s">
        <v>535</v>
      </c>
      <c r="AH14" s="3" t="s">
        <v>535</v>
      </c>
      <c r="AI14" s="3" t="s">
        <v>535</v>
      </c>
      <c r="AJ14" s="3" t="s">
        <v>535</v>
      </c>
      <c r="AK14" s="3" t="s">
        <v>535</v>
      </c>
      <c r="AL14" s="3"/>
      <c r="AM14" s="3" t="s">
        <v>537</v>
      </c>
      <c r="AN14" s="3" t="s">
        <v>537</v>
      </c>
      <c r="AO14" s="3" t="s">
        <v>537</v>
      </c>
      <c r="AP14" s="3" t="s">
        <v>537</v>
      </c>
      <c r="AQ14" s="3" t="s">
        <v>537</v>
      </c>
      <c r="AR14" s="3" t="s">
        <v>537</v>
      </c>
      <c r="AS14" s="3" t="s">
        <v>537</v>
      </c>
      <c r="AT14" s="3" t="s">
        <v>537</v>
      </c>
      <c r="AU14" s="3" t="s">
        <v>537</v>
      </c>
      <c r="AV14" s="3" t="s">
        <v>537</v>
      </c>
      <c r="AW14" s="3" t="s">
        <v>537</v>
      </c>
      <c r="AX14" s="3" t="s">
        <v>537</v>
      </c>
      <c r="AY14" s="3" t="s">
        <v>537</v>
      </c>
      <c r="AZ14" s="3" t="s">
        <v>537</v>
      </c>
      <c r="BA14" s="3" t="s">
        <v>537</v>
      </c>
      <c r="BB14" s="3" t="s">
        <v>537</v>
      </c>
      <c r="BC14" s="3" t="s">
        <v>537</v>
      </c>
      <c r="BD14" s="3" t="s">
        <v>537</v>
      </c>
      <c r="BE14" s="3" t="s">
        <v>537</v>
      </c>
      <c r="BF14" s="3" t="s">
        <v>537</v>
      </c>
      <c r="BG14" s="3" t="s">
        <v>537</v>
      </c>
      <c r="BH14" s="3" t="s">
        <v>537</v>
      </c>
      <c r="BI14" s="3" t="s">
        <v>537</v>
      </c>
      <c r="BJ14" s="3" t="s">
        <v>537</v>
      </c>
      <c r="BK14" s="3" t="s">
        <v>537</v>
      </c>
    </row>
    <row r="15" spans="1:63">
      <c r="A15" s="3" t="s">
        <v>538</v>
      </c>
      <c r="B15" s="3" t="s">
        <v>65</v>
      </c>
      <c r="C15" s="3" t="s">
        <v>65</v>
      </c>
      <c r="D15" s="3" t="s">
        <v>66</v>
      </c>
      <c r="E15" s="3" t="s">
        <v>65</v>
      </c>
      <c r="F15" s="3" t="s">
        <v>65</v>
      </c>
      <c r="G15" s="3" t="s">
        <v>65</v>
      </c>
      <c r="H15" s="3" t="s">
        <v>65</v>
      </c>
      <c r="I15" s="3" t="s">
        <v>65</v>
      </c>
      <c r="J15" s="3" t="s">
        <v>65</v>
      </c>
      <c r="K15" s="3" t="s">
        <v>65</v>
      </c>
      <c r="L15" s="3" t="s">
        <v>65</v>
      </c>
      <c r="M15" s="3" t="s">
        <v>65</v>
      </c>
      <c r="N15" s="3" t="s">
        <v>65</v>
      </c>
      <c r="O15" s="3" t="s">
        <v>65</v>
      </c>
      <c r="P15" s="3" t="s">
        <v>65</v>
      </c>
      <c r="Q15" s="3" t="s">
        <v>65</v>
      </c>
      <c r="R15" s="3" t="s">
        <v>65</v>
      </c>
      <c r="S15" s="3" t="s">
        <v>65</v>
      </c>
      <c r="T15" s="3" t="s">
        <v>65</v>
      </c>
      <c r="U15" s="3" t="s">
        <v>65</v>
      </c>
      <c r="V15" s="3" t="s">
        <v>65</v>
      </c>
      <c r="W15" s="3" t="s">
        <v>65</v>
      </c>
      <c r="X15" s="3" t="s">
        <v>65</v>
      </c>
      <c r="Y15" s="3" t="s">
        <v>65</v>
      </c>
      <c r="Z15" s="3" t="s">
        <v>65</v>
      </c>
      <c r="AA15" s="3" t="s">
        <v>65</v>
      </c>
      <c r="AB15" s="3" t="s">
        <v>65</v>
      </c>
      <c r="AC15" s="3" t="s">
        <v>65</v>
      </c>
      <c r="AD15" s="3" t="s">
        <v>65</v>
      </c>
      <c r="AE15" s="3" t="s">
        <v>65</v>
      </c>
      <c r="AF15" s="3" t="s">
        <v>65</v>
      </c>
      <c r="AG15" s="3" t="s">
        <v>65</v>
      </c>
      <c r="AH15" s="3" t="s">
        <v>65</v>
      </c>
      <c r="AI15" s="3" t="s">
        <v>65</v>
      </c>
      <c r="AJ15" s="3" t="s">
        <v>65</v>
      </c>
      <c r="AK15" s="3" t="s">
        <v>65</v>
      </c>
      <c r="AL15" s="3"/>
      <c r="AM15" s="3" t="s">
        <v>65</v>
      </c>
      <c r="AN15" s="3" t="s">
        <v>65</v>
      </c>
      <c r="AO15" s="3" t="s">
        <v>65</v>
      </c>
      <c r="AP15" s="3" t="s">
        <v>65</v>
      </c>
      <c r="AQ15" s="3" t="s">
        <v>65</v>
      </c>
      <c r="AR15" s="3" t="s">
        <v>65</v>
      </c>
      <c r="AS15" s="3" t="s">
        <v>65</v>
      </c>
      <c r="AT15" s="3" t="s">
        <v>65</v>
      </c>
      <c r="AU15" s="3" t="s">
        <v>65</v>
      </c>
      <c r="AV15" s="3" t="s">
        <v>65</v>
      </c>
      <c r="AW15" s="3" t="s">
        <v>65</v>
      </c>
      <c r="AX15" s="3" t="s">
        <v>65</v>
      </c>
      <c r="AY15" s="3" t="s">
        <v>65</v>
      </c>
      <c r="AZ15" s="3" t="s">
        <v>65</v>
      </c>
      <c r="BA15" s="3" t="s">
        <v>65</v>
      </c>
      <c r="BB15" s="3" t="s">
        <v>65</v>
      </c>
      <c r="BC15" s="3" t="s">
        <v>65</v>
      </c>
      <c r="BD15" s="3" t="s">
        <v>65</v>
      </c>
      <c r="BE15" s="3" t="s">
        <v>65</v>
      </c>
      <c r="BF15" s="3" t="s">
        <v>65</v>
      </c>
      <c r="BG15" s="3" t="s">
        <v>66</v>
      </c>
      <c r="BH15" s="3" t="s">
        <v>65</v>
      </c>
      <c r="BI15" s="3" t="s">
        <v>65</v>
      </c>
      <c r="BJ15" s="3" t="s">
        <v>65</v>
      </c>
      <c r="BK15" s="3" t="s">
        <v>65</v>
      </c>
    </row>
    <row r="16" spans="1:63">
      <c r="A16" s="3" t="s">
        <v>539</v>
      </c>
      <c r="B16" s="3">
        <v>123</v>
      </c>
      <c r="C16" s="3">
        <v>123</v>
      </c>
      <c r="D16" s="3">
        <v>145</v>
      </c>
      <c r="E16" s="3">
        <v>123</v>
      </c>
      <c r="F16" s="3">
        <v>123</v>
      </c>
      <c r="G16" s="3">
        <v>123</v>
      </c>
      <c r="H16" s="3">
        <v>123</v>
      </c>
      <c r="I16" s="3">
        <v>123</v>
      </c>
      <c r="J16" s="3">
        <v>123</v>
      </c>
      <c r="K16" s="3">
        <v>123</v>
      </c>
      <c r="L16" s="3">
        <v>123</v>
      </c>
      <c r="M16" s="3">
        <v>123</v>
      </c>
      <c r="N16" s="3">
        <v>123</v>
      </c>
      <c r="O16" s="3">
        <v>123</v>
      </c>
      <c r="P16" s="3">
        <v>123</v>
      </c>
      <c r="Q16" s="3">
        <v>123</v>
      </c>
      <c r="R16" s="3">
        <v>123</v>
      </c>
      <c r="S16" s="3">
        <v>123</v>
      </c>
      <c r="T16" s="3">
        <v>123</v>
      </c>
      <c r="U16" s="3">
        <v>123</v>
      </c>
      <c r="V16" s="3">
        <v>123</v>
      </c>
      <c r="W16" s="3">
        <v>123</v>
      </c>
      <c r="X16" s="3">
        <v>123</v>
      </c>
      <c r="Y16" s="3">
        <v>123</v>
      </c>
      <c r="Z16" s="3">
        <v>123</v>
      </c>
      <c r="AA16" s="3">
        <v>123</v>
      </c>
      <c r="AB16" s="3">
        <v>123</v>
      </c>
      <c r="AC16" s="3">
        <v>123</v>
      </c>
      <c r="AD16" s="3">
        <v>123</v>
      </c>
      <c r="AE16" s="3">
        <v>123</v>
      </c>
      <c r="AF16" s="3">
        <v>123</v>
      </c>
      <c r="AG16" s="3">
        <v>123</v>
      </c>
      <c r="AH16" s="3">
        <v>123</v>
      </c>
      <c r="AI16" s="3">
        <v>123</v>
      </c>
      <c r="AJ16" s="3">
        <v>123</v>
      </c>
      <c r="AK16" s="3">
        <v>123</v>
      </c>
      <c r="AL16" s="3"/>
      <c r="AM16" s="3">
        <v>123</v>
      </c>
      <c r="AN16" s="3">
        <v>123</v>
      </c>
      <c r="AO16" s="3">
        <v>123</v>
      </c>
      <c r="AP16" s="3">
        <v>123</v>
      </c>
      <c r="AQ16" s="3">
        <v>123</v>
      </c>
      <c r="AR16" s="3">
        <v>123</v>
      </c>
      <c r="AS16" s="3">
        <v>123</v>
      </c>
      <c r="AT16" s="3">
        <v>123</v>
      </c>
      <c r="AU16" s="3">
        <v>123</v>
      </c>
      <c r="AV16" s="3">
        <v>123</v>
      </c>
      <c r="AW16" s="3">
        <v>123</v>
      </c>
      <c r="AX16" s="3">
        <v>123</v>
      </c>
      <c r="AY16" s="3">
        <v>123</v>
      </c>
      <c r="AZ16" s="3">
        <v>123</v>
      </c>
      <c r="BA16" s="3">
        <v>123</v>
      </c>
      <c r="BB16" s="3">
        <v>123</v>
      </c>
      <c r="BC16" s="3">
        <v>123</v>
      </c>
      <c r="BD16" s="3">
        <v>123</v>
      </c>
      <c r="BE16" s="3" t="s">
        <v>780</v>
      </c>
      <c r="BF16" s="3" t="s">
        <v>781</v>
      </c>
      <c r="BG16" s="3" t="s">
        <v>781</v>
      </c>
      <c r="BH16" s="3" t="s">
        <v>781</v>
      </c>
      <c r="BI16" s="3" t="s">
        <v>781</v>
      </c>
      <c r="BJ16" s="3" t="s">
        <v>775</v>
      </c>
      <c r="BK16" s="3">
        <v>123</v>
      </c>
    </row>
    <row r="17" s="17" customFormat="1" spans="1:63">
      <c r="A17" s="6" t="s">
        <v>782</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6"/>
      <c r="AM17" s="8"/>
      <c r="AN17" s="8"/>
      <c r="AO17" s="8"/>
      <c r="AP17" s="8"/>
      <c r="AQ17" s="8"/>
      <c r="AR17" s="8"/>
      <c r="AS17" s="8"/>
      <c r="AT17" s="8"/>
      <c r="AU17" s="8"/>
      <c r="AV17" s="8"/>
      <c r="AW17" s="8"/>
      <c r="AX17" s="8"/>
      <c r="AY17" s="8"/>
      <c r="AZ17" s="8"/>
      <c r="BA17" s="8"/>
      <c r="BB17" s="8"/>
      <c r="BC17" s="8"/>
      <c r="BD17" s="8"/>
      <c r="BE17" s="8"/>
      <c r="BF17" s="8"/>
      <c r="BG17" s="8"/>
      <c r="BH17" s="8"/>
      <c r="BI17" s="8"/>
      <c r="BJ17" s="8"/>
      <c r="BK17" s="8"/>
    </row>
    <row r="18" spans="1:63">
      <c r="A18" s="3" t="s">
        <v>783</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3" t="s">
        <v>542</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c r="A20" s="3" t="s">
        <v>544</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 t="s">
        <v>546</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 t="s">
        <v>548</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 t="s">
        <v>550</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 t="s">
        <v>552</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17" customFormat="1" spans="1:63">
      <c r="A25" s="6" t="s">
        <v>554</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6"/>
      <c r="AM25" s="8"/>
      <c r="AN25" s="8"/>
      <c r="AO25" s="8"/>
      <c r="AP25" s="8"/>
      <c r="AQ25" s="8"/>
      <c r="AR25" s="8"/>
      <c r="AS25" s="8"/>
      <c r="AT25" s="8"/>
      <c r="AU25" s="8"/>
      <c r="AV25" s="8"/>
      <c r="AW25" s="8"/>
      <c r="AX25" s="8"/>
      <c r="AY25" s="8"/>
      <c r="AZ25" s="8"/>
      <c r="BA25" s="8"/>
      <c r="BB25" s="8"/>
      <c r="BC25" s="8"/>
      <c r="BD25" s="8"/>
      <c r="BE25" s="8"/>
      <c r="BF25" s="8"/>
      <c r="BG25" s="8"/>
      <c r="BH25" s="8"/>
      <c r="BI25" s="8"/>
      <c r="BJ25" s="8"/>
      <c r="BK25" s="8"/>
    </row>
    <row r="26" spans="1:63">
      <c r="A26" s="3" t="s">
        <v>555</v>
      </c>
      <c r="B26" s="3" t="s">
        <v>131</v>
      </c>
      <c r="C26" s="3" t="s">
        <v>131</v>
      </c>
      <c r="D26" s="3" t="s">
        <v>131</v>
      </c>
      <c r="E26" s="3" t="s">
        <v>131</v>
      </c>
      <c r="F26" s="3" t="s">
        <v>131</v>
      </c>
      <c r="G26" s="3" t="s">
        <v>131</v>
      </c>
      <c r="H26" s="3" t="s">
        <v>131</v>
      </c>
      <c r="I26" s="3" t="s">
        <v>131</v>
      </c>
      <c r="J26" s="3" t="s">
        <v>131</v>
      </c>
      <c r="K26" s="3" t="s">
        <v>131</v>
      </c>
      <c r="L26" s="3" t="s">
        <v>131</v>
      </c>
      <c r="M26" s="3" t="s">
        <v>131</v>
      </c>
      <c r="N26" s="3" t="s">
        <v>131</v>
      </c>
      <c r="O26" s="3" t="s">
        <v>131</v>
      </c>
      <c r="P26" s="3" t="s">
        <v>131</v>
      </c>
      <c r="Q26" s="3" t="s">
        <v>131</v>
      </c>
      <c r="R26" s="3" t="s">
        <v>131</v>
      </c>
      <c r="S26" s="3" t="s">
        <v>131</v>
      </c>
      <c r="T26" s="3" t="s">
        <v>131</v>
      </c>
      <c r="U26" s="3" t="s">
        <v>131</v>
      </c>
      <c r="V26" s="3" t="s">
        <v>131</v>
      </c>
      <c r="W26" s="3" t="s">
        <v>131</v>
      </c>
      <c r="X26" s="3" t="s">
        <v>131</v>
      </c>
      <c r="Y26" s="3" t="s">
        <v>131</v>
      </c>
      <c r="Z26" s="3" t="s">
        <v>131</v>
      </c>
      <c r="AA26" s="3" t="s">
        <v>131</v>
      </c>
      <c r="AB26" s="3" t="s">
        <v>131</v>
      </c>
      <c r="AC26" s="3" t="s">
        <v>131</v>
      </c>
      <c r="AD26" s="3" t="s">
        <v>131</v>
      </c>
      <c r="AE26" s="3" t="s">
        <v>131</v>
      </c>
      <c r="AF26" s="3" t="s">
        <v>131</v>
      </c>
      <c r="AG26" s="3" t="s">
        <v>131</v>
      </c>
      <c r="AH26" s="3" t="s">
        <v>131</v>
      </c>
      <c r="AI26" s="3" t="s">
        <v>131</v>
      </c>
      <c r="AJ26" s="3" t="s">
        <v>131</v>
      </c>
      <c r="AK26" s="3" t="s">
        <v>131</v>
      </c>
      <c r="AL26" s="3"/>
      <c r="AM26" s="3" t="s">
        <v>131</v>
      </c>
      <c r="AN26" s="3" t="s">
        <v>131</v>
      </c>
      <c r="AO26" s="3" t="s">
        <v>131</v>
      </c>
      <c r="AP26" s="3" t="s">
        <v>131</v>
      </c>
      <c r="AQ26" s="3" t="s">
        <v>131</v>
      </c>
      <c r="AR26" s="3" t="s">
        <v>131</v>
      </c>
      <c r="AS26" s="3" t="s">
        <v>131</v>
      </c>
      <c r="AT26" s="3" t="s">
        <v>131</v>
      </c>
      <c r="AU26" s="3" t="s">
        <v>131</v>
      </c>
      <c r="AV26" s="3" t="s">
        <v>131</v>
      </c>
      <c r="AW26" s="3" t="s">
        <v>131</v>
      </c>
      <c r="AX26" s="3" t="s">
        <v>131</v>
      </c>
      <c r="AY26" s="3" t="s">
        <v>131</v>
      </c>
      <c r="AZ26" s="3" t="s">
        <v>131</v>
      </c>
      <c r="BA26" s="3" t="s">
        <v>131</v>
      </c>
      <c r="BB26" s="3" t="s">
        <v>131</v>
      </c>
      <c r="BC26" s="3" t="s">
        <v>131</v>
      </c>
      <c r="BD26" s="3" t="s">
        <v>131</v>
      </c>
      <c r="BE26" s="3" t="s">
        <v>131</v>
      </c>
      <c r="BF26" s="3" t="s">
        <v>131</v>
      </c>
      <c r="BG26" s="3" t="s">
        <v>131</v>
      </c>
      <c r="BH26" s="3" t="s">
        <v>131</v>
      </c>
      <c r="BI26" s="3" t="s">
        <v>131</v>
      </c>
      <c r="BJ26" s="3" t="s">
        <v>131</v>
      </c>
      <c r="BK26" s="3" t="s">
        <v>131</v>
      </c>
    </row>
    <row r="27" spans="1:63">
      <c r="A27" s="3" t="s">
        <v>556</v>
      </c>
      <c r="B27" s="3" t="s">
        <v>54</v>
      </c>
      <c r="C27" s="3" t="s">
        <v>54</v>
      </c>
      <c r="D27" s="3" t="s">
        <v>54</v>
      </c>
      <c r="E27" s="3" t="s">
        <v>54</v>
      </c>
      <c r="F27" s="3" t="s">
        <v>54</v>
      </c>
      <c r="G27" s="3" t="s">
        <v>54</v>
      </c>
      <c r="H27" s="3" t="s">
        <v>54</v>
      </c>
      <c r="I27" s="3" t="s">
        <v>54</v>
      </c>
      <c r="J27" s="3" t="s">
        <v>54</v>
      </c>
      <c r="K27" s="3" t="s">
        <v>54</v>
      </c>
      <c r="L27" s="3" t="s">
        <v>54</v>
      </c>
      <c r="M27" s="3" t="s">
        <v>54</v>
      </c>
      <c r="N27" s="3" t="s">
        <v>54</v>
      </c>
      <c r="O27" s="3" t="s">
        <v>54</v>
      </c>
      <c r="P27" s="3" t="s">
        <v>54</v>
      </c>
      <c r="Q27" s="3" t="s">
        <v>54</v>
      </c>
      <c r="R27" s="3" t="s">
        <v>54</v>
      </c>
      <c r="S27" s="3" t="s">
        <v>54</v>
      </c>
      <c r="T27" s="3" t="s">
        <v>54</v>
      </c>
      <c r="U27" s="3" t="s">
        <v>54</v>
      </c>
      <c r="V27" s="3" t="s">
        <v>54</v>
      </c>
      <c r="W27" s="3" t="s">
        <v>54</v>
      </c>
      <c r="X27" s="3" t="s">
        <v>54</v>
      </c>
      <c r="Y27" s="3" t="s">
        <v>54</v>
      </c>
      <c r="Z27" s="3" t="s">
        <v>54</v>
      </c>
      <c r="AA27" s="3" t="s">
        <v>54</v>
      </c>
      <c r="AB27" s="3" t="s">
        <v>54</v>
      </c>
      <c r="AC27" s="3" t="s">
        <v>54</v>
      </c>
      <c r="AD27" s="3" t="s">
        <v>54</v>
      </c>
      <c r="AE27" s="3" t="s">
        <v>54</v>
      </c>
      <c r="AF27" s="3" t="s">
        <v>54</v>
      </c>
      <c r="AG27" s="3" t="s">
        <v>54</v>
      </c>
      <c r="AH27" s="3" t="s">
        <v>54</v>
      </c>
      <c r="AI27" s="3" t="s">
        <v>54</v>
      </c>
      <c r="AJ27" s="3" t="s">
        <v>54</v>
      </c>
      <c r="AK27" s="3" t="s">
        <v>54</v>
      </c>
      <c r="AL27" s="3"/>
      <c r="AM27" s="3" t="s">
        <v>54</v>
      </c>
      <c r="AN27" s="3" t="s">
        <v>54</v>
      </c>
      <c r="AO27" s="3" t="s">
        <v>54</v>
      </c>
      <c r="AP27" s="3" t="s">
        <v>54</v>
      </c>
      <c r="AQ27" s="3" t="s">
        <v>54</v>
      </c>
      <c r="AR27" s="3" t="s">
        <v>54</v>
      </c>
      <c r="AS27" s="3" t="s">
        <v>54</v>
      </c>
      <c r="AT27" s="3" t="s">
        <v>54</v>
      </c>
      <c r="AU27" s="3" t="s">
        <v>54</v>
      </c>
      <c r="AV27" s="3" t="s">
        <v>54</v>
      </c>
      <c r="AW27" s="3" t="s">
        <v>54</v>
      </c>
      <c r="AX27" s="3" t="s">
        <v>54</v>
      </c>
      <c r="AY27" s="3" t="s">
        <v>54</v>
      </c>
      <c r="AZ27" s="3" t="s">
        <v>54</v>
      </c>
      <c r="BA27" s="3" t="s">
        <v>54</v>
      </c>
      <c r="BB27" s="3" t="s">
        <v>54</v>
      </c>
      <c r="BC27" s="3" t="s">
        <v>54</v>
      </c>
      <c r="BD27" s="3" t="s">
        <v>54</v>
      </c>
      <c r="BE27" s="3" t="s">
        <v>54</v>
      </c>
      <c r="BF27" s="3" t="s">
        <v>54</v>
      </c>
      <c r="BG27" s="3" t="s">
        <v>54</v>
      </c>
      <c r="BH27" s="3" t="s">
        <v>54</v>
      </c>
      <c r="BI27" s="3" t="s">
        <v>54</v>
      </c>
      <c r="BJ27" s="3" t="s">
        <v>54</v>
      </c>
      <c r="BK27" s="3" t="s">
        <v>54</v>
      </c>
    </row>
    <row r="28" customFormat="1" spans="1:63">
      <c r="A28" s="3" t="s">
        <v>75</v>
      </c>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17" customFormat="1" spans="1:63">
      <c r="A29" s="6" t="s">
        <v>557</v>
      </c>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6"/>
      <c r="AM29" s="8"/>
      <c r="AN29" s="8"/>
      <c r="AO29" s="8"/>
      <c r="AP29" s="8"/>
      <c r="AQ29" s="8"/>
      <c r="AR29" s="8"/>
      <c r="AS29" s="8"/>
      <c r="AT29" s="8"/>
      <c r="AU29" s="8"/>
      <c r="AV29" s="8"/>
      <c r="AW29" s="8"/>
      <c r="AX29" s="8"/>
      <c r="AY29" s="8"/>
      <c r="AZ29" s="8"/>
      <c r="BA29" s="8"/>
      <c r="BB29" s="8"/>
      <c r="BC29" s="8"/>
      <c r="BD29" s="8"/>
      <c r="BE29" s="8"/>
      <c r="BF29" s="8"/>
      <c r="BG29" s="8"/>
      <c r="BH29" s="8"/>
      <c r="BI29" s="8"/>
      <c r="BJ29" s="8"/>
      <c r="BK29" s="8"/>
    </row>
    <row r="30" spans="1:63">
      <c r="A30" s="3" t="s">
        <v>601</v>
      </c>
      <c r="AM30" t="s">
        <v>3320</v>
      </c>
      <c r="AN30" s="3"/>
      <c r="AO30" s="3"/>
      <c r="AP30" s="3"/>
      <c r="AQ30" s="3"/>
      <c r="AR30" t="s">
        <v>3321</v>
      </c>
      <c r="AS30" s="3"/>
      <c r="AU30" t="s">
        <v>3322</v>
      </c>
      <c r="AV30" t="s">
        <v>3323</v>
      </c>
      <c r="AY30" t="s">
        <v>3324</v>
      </c>
      <c r="BE30" s="3"/>
      <c r="BF30" s="3"/>
      <c r="BG30" s="3"/>
      <c r="BH30" s="3"/>
      <c r="BI30" s="3"/>
      <c r="BJ30" s="3"/>
      <c r="BK30" t="s">
        <v>3325</v>
      </c>
    </row>
    <row r="31" spans="1:63">
      <c r="A31" s="3" t="s">
        <v>611</v>
      </c>
      <c r="AM31" t="s">
        <v>3326</v>
      </c>
      <c r="AN31" t="s">
        <v>3327</v>
      </c>
      <c r="AO31" t="s">
        <v>3328</v>
      </c>
      <c r="AP31" t="s">
        <v>3329</v>
      </c>
      <c r="AQ31" t="s">
        <v>3330</v>
      </c>
      <c r="AR31" t="s">
        <v>3331</v>
      </c>
      <c r="AS31" t="s">
        <v>3332</v>
      </c>
      <c r="AT31" t="s">
        <v>3333</v>
      </c>
      <c r="AU31" t="s">
        <v>3334</v>
      </c>
      <c r="AV31" t="s">
        <v>3335</v>
      </c>
      <c r="AW31" t="s">
        <v>3336</v>
      </c>
      <c r="AX31" t="s">
        <v>3337</v>
      </c>
      <c r="AY31" t="s">
        <v>3338</v>
      </c>
      <c r="AZ31" t="s">
        <v>3339</v>
      </c>
      <c r="BA31" t="s">
        <v>3340</v>
      </c>
      <c r="BE31" t="s">
        <v>3341</v>
      </c>
      <c r="BF31" t="s">
        <v>3342</v>
      </c>
      <c r="BG31" t="s">
        <v>3343</v>
      </c>
      <c r="BH31" t="s">
        <v>3344</v>
      </c>
      <c r="BI31" t="s">
        <v>3345</v>
      </c>
      <c r="BJ31" t="s">
        <v>3346</v>
      </c>
      <c r="BK31" t="s">
        <v>3347</v>
      </c>
    </row>
  </sheetData>
  <conditionalFormatting sqref="B1">
    <cfRule type="expression" dxfId="0" priority="151">
      <formula>OR(B$1="",B$1="Unexecuted")</formula>
    </cfRule>
    <cfRule type="expression" dxfId="1" priority="152">
      <formula>B1="Warning"</formula>
    </cfRule>
    <cfRule type="expression" dxfId="2" priority="153">
      <formula>B1=B4</formula>
    </cfRule>
    <cfRule type="expression" dxfId="3" priority="154">
      <formula>B1&lt;&gt;B4</formula>
    </cfRule>
  </conditionalFormatting>
  <conditionalFormatting sqref="C1">
    <cfRule type="expression" dxfId="0" priority="147">
      <formula>OR(C$1="",C$1="Unexecuted")</formula>
    </cfRule>
    <cfRule type="expression" dxfId="1" priority="148">
      <formula>C1="Warning"</formula>
    </cfRule>
    <cfRule type="expression" dxfId="2" priority="149">
      <formula>C1=C4</formula>
    </cfRule>
    <cfRule type="expression" dxfId="3" priority="150">
      <formula>C1&lt;&gt;C4</formula>
    </cfRule>
  </conditionalFormatting>
  <conditionalFormatting sqref="D1">
    <cfRule type="expression" dxfId="0" priority="143">
      <formula>OR(D$1="",D$1="Unexecuted")</formula>
    </cfRule>
    <cfRule type="expression" dxfId="1" priority="144">
      <formula>D1="Warning"</formula>
    </cfRule>
    <cfRule type="expression" dxfId="2" priority="145">
      <formula>D1=D4</formula>
    </cfRule>
    <cfRule type="expression" dxfId="3" priority="146">
      <formula>D1&lt;&gt;D4</formula>
    </cfRule>
  </conditionalFormatting>
  <conditionalFormatting sqref="E1">
    <cfRule type="expression" dxfId="0" priority="139">
      <formula>OR(E$1="",E$1="Unexecuted")</formula>
    </cfRule>
    <cfRule type="expression" dxfId="1" priority="140">
      <formula>E1="Warning"</formula>
    </cfRule>
    <cfRule type="expression" dxfId="2" priority="141">
      <formula>E1=E4</formula>
    </cfRule>
    <cfRule type="expression" dxfId="3" priority="142">
      <formula>E1&lt;&gt;E4</formula>
    </cfRule>
  </conditionalFormatting>
  <conditionalFormatting sqref="F1">
    <cfRule type="expression" dxfId="0" priority="135">
      <formula>OR(F$1="",F$1="Unexecuted")</formula>
    </cfRule>
    <cfRule type="expression" dxfId="1" priority="136">
      <formula>F1="Warning"</formula>
    </cfRule>
    <cfRule type="expression" dxfId="2" priority="137">
      <formula>F1=F4</formula>
    </cfRule>
    <cfRule type="expression" dxfId="3" priority="138">
      <formula>F1&lt;&gt;F4</formula>
    </cfRule>
  </conditionalFormatting>
  <conditionalFormatting sqref="G1">
    <cfRule type="expression" dxfId="0" priority="131">
      <formula>OR(G$1="",G$1="Unexecuted")</formula>
    </cfRule>
    <cfRule type="expression" dxfId="1" priority="132">
      <formula>G1="Warning"</formula>
    </cfRule>
    <cfRule type="expression" dxfId="2" priority="133">
      <formula>G1=G4</formula>
    </cfRule>
    <cfRule type="expression" dxfId="3" priority="134">
      <formula>G1&lt;&gt;G4</formula>
    </cfRule>
  </conditionalFormatting>
  <conditionalFormatting sqref="H1">
    <cfRule type="expression" dxfId="0" priority="127">
      <formula>OR(H$1="",H$1="Unexecuted")</formula>
    </cfRule>
    <cfRule type="expression" dxfId="1" priority="128">
      <formula>H1="Warning"</formula>
    </cfRule>
    <cfRule type="expression" dxfId="2" priority="129">
      <formula>H1=H4</formula>
    </cfRule>
    <cfRule type="expression" dxfId="3" priority="130">
      <formula>H1&lt;&gt;H4</formula>
    </cfRule>
  </conditionalFormatting>
  <conditionalFormatting sqref="I1">
    <cfRule type="expression" dxfId="0" priority="123">
      <formula>OR(I$1="",I$1="Unexecuted")</formula>
    </cfRule>
    <cfRule type="expression" dxfId="1" priority="124">
      <formula>I1="Warning"</formula>
    </cfRule>
    <cfRule type="expression" dxfId="2" priority="125">
      <formula>I1=I4</formula>
    </cfRule>
    <cfRule type="expression" dxfId="3" priority="126">
      <formula>I1&lt;&gt;I4</formula>
    </cfRule>
  </conditionalFormatting>
  <conditionalFormatting sqref="J1">
    <cfRule type="expression" dxfId="0" priority="119">
      <formula>OR(J$1="",J$1="Unexecuted")</formula>
    </cfRule>
    <cfRule type="expression" dxfId="1" priority="120">
      <formula>J1="Warning"</formula>
    </cfRule>
    <cfRule type="expression" dxfId="2" priority="121">
      <formula>J1=J4</formula>
    </cfRule>
    <cfRule type="expression" dxfId="3" priority="122">
      <formula>J1&lt;&gt;J4</formula>
    </cfRule>
  </conditionalFormatting>
  <conditionalFormatting sqref="K1">
    <cfRule type="expression" dxfId="0" priority="115">
      <formula>OR(K$1="",K$1="Unexecuted")</formula>
    </cfRule>
    <cfRule type="expression" dxfId="1" priority="116">
      <formula>K1="Warning"</formula>
    </cfRule>
    <cfRule type="expression" dxfId="2" priority="117">
      <formula>K1=K4</formula>
    </cfRule>
    <cfRule type="expression" dxfId="3" priority="118">
      <formula>K1&lt;&gt;K4</formula>
    </cfRule>
  </conditionalFormatting>
  <conditionalFormatting sqref="L1">
    <cfRule type="expression" dxfId="0" priority="111">
      <formula>OR(L$1="",L$1="Unexecuted")</formula>
    </cfRule>
    <cfRule type="expression" dxfId="1" priority="112">
      <formula>L1="Warning"</formula>
    </cfRule>
    <cfRule type="expression" dxfId="2" priority="113">
      <formula>L1=L4</formula>
    </cfRule>
    <cfRule type="expression" dxfId="3" priority="114">
      <formula>L1&lt;&gt;L4</formula>
    </cfRule>
  </conditionalFormatting>
  <conditionalFormatting sqref="M1">
    <cfRule type="expression" dxfId="0" priority="107">
      <formula>OR(M$1="",M$1="Unexecuted")</formula>
    </cfRule>
    <cfRule type="expression" dxfId="1" priority="108">
      <formula>M1="Warning"</formula>
    </cfRule>
    <cfRule type="expression" dxfId="2" priority="109">
      <formula>M1=M4</formula>
    </cfRule>
    <cfRule type="expression" dxfId="3" priority="110">
      <formula>M1&lt;&gt;M4</formula>
    </cfRule>
  </conditionalFormatting>
  <conditionalFormatting sqref="N1">
    <cfRule type="expression" dxfId="0" priority="103">
      <formula>OR(N$1="",N$1="Unexecuted")</formula>
    </cfRule>
    <cfRule type="expression" dxfId="1" priority="104">
      <formula>N1="Warning"</formula>
    </cfRule>
    <cfRule type="expression" dxfId="2" priority="105">
      <formula>N1=N4</formula>
    </cfRule>
    <cfRule type="expression" dxfId="3" priority="106">
      <formula>N1&lt;&gt;N4</formula>
    </cfRule>
  </conditionalFormatting>
  <conditionalFormatting sqref="O1">
    <cfRule type="expression" dxfId="0" priority="99">
      <formula>OR(O$1="",O$1="Unexecuted")</formula>
    </cfRule>
    <cfRule type="expression" dxfId="1" priority="100">
      <formula>O1="Warning"</formula>
    </cfRule>
    <cfRule type="expression" dxfId="2" priority="101">
      <formula>O1=O4</formula>
    </cfRule>
    <cfRule type="expression" dxfId="3" priority="102">
      <formula>O1&lt;&gt;O4</formula>
    </cfRule>
  </conditionalFormatting>
  <conditionalFormatting sqref="P1">
    <cfRule type="expression" dxfId="0" priority="95">
      <formula>OR(P$1="",P$1="Unexecuted")</formula>
    </cfRule>
    <cfRule type="expression" dxfId="1" priority="96">
      <formula>P1="Warning"</formula>
    </cfRule>
    <cfRule type="expression" dxfId="2" priority="97">
      <formula>P1=P4</formula>
    </cfRule>
    <cfRule type="expression" dxfId="3" priority="98">
      <formula>P1&lt;&gt;P4</formula>
    </cfRule>
  </conditionalFormatting>
  <conditionalFormatting sqref="Q1">
    <cfRule type="expression" dxfId="0" priority="87">
      <formula>OR(Q$1="",Q$1="Unexecuted")</formula>
    </cfRule>
    <cfRule type="expression" dxfId="1" priority="88">
      <formula>Q1="Warning"</formula>
    </cfRule>
    <cfRule type="expression" dxfId="2" priority="89">
      <formula>Q1=Q4</formula>
    </cfRule>
    <cfRule type="expression" dxfId="3" priority="90">
      <formula>Q1&lt;&gt;Q4</formula>
    </cfRule>
  </conditionalFormatting>
  <conditionalFormatting sqref="R1">
    <cfRule type="expression" dxfId="0" priority="83">
      <formula>OR(R$1="",R$1="Unexecuted")</formula>
    </cfRule>
    <cfRule type="expression" dxfId="1" priority="84">
      <formula>R1="Warning"</formula>
    </cfRule>
    <cfRule type="expression" dxfId="2" priority="85">
      <formula>R1=R4</formula>
    </cfRule>
    <cfRule type="expression" dxfId="3" priority="86">
      <formula>R1&lt;&gt;R4</formula>
    </cfRule>
  </conditionalFormatting>
  <conditionalFormatting sqref="S1">
    <cfRule type="expression" dxfId="0" priority="79">
      <formula>OR(S$1="",S$1="Unexecuted")</formula>
    </cfRule>
    <cfRule type="expression" dxfId="1" priority="80">
      <formula>S1="Warning"</formula>
    </cfRule>
    <cfRule type="expression" dxfId="2" priority="81">
      <formula>S1=S4</formula>
    </cfRule>
    <cfRule type="expression" dxfId="3" priority="82">
      <formula>S1&lt;&gt;S4</formula>
    </cfRule>
  </conditionalFormatting>
  <conditionalFormatting sqref="T1">
    <cfRule type="expression" dxfId="0" priority="75">
      <formula>OR(T$1="",T$1="Unexecuted")</formula>
    </cfRule>
    <cfRule type="expression" dxfId="1" priority="76">
      <formula>T1="Warning"</formula>
    </cfRule>
    <cfRule type="expression" dxfId="2" priority="77">
      <formula>T1=T4</formula>
    </cfRule>
    <cfRule type="expression" dxfId="3" priority="78">
      <formula>T1&lt;&gt;T4</formula>
    </cfRule>
  </conditionalFormatting>
  <conditionalFormatting sqref="U1">
    <cfRule type="expression" dxfId="0" priority="71">
      <formula>OR(U$1="",U$1="Unexecuted")</formula>
    </cfRule>
    <cfRule type="expression" dxfId="1" priority="72">
      <formula>U1="Warning"</formula>
    </cfRule>
    <cfRule type="expression" dxfId="2" priority="73">
      <formula>U1=U4</formula>
    </cfRule>
    <cfRule type="expression" dxfId="3" priority="74">
      <formula>U1&lt;&gt;U4</formula>
    </cfRule>
  </conditionalFormatting>
  <conditionalFormatting sqref="V1">
    <cfRule type="expression" dxfId="0" priority="67">
      <formula>OR(V$1="",V$1="Unexecuted")</formula>
    </cfRule>
    <cfRule type="expression" dxfId="1" priority="68">
      <formula>V1="Warning"</formula>
    </cfRule>
    <cfRule type="expression" dxfId="2" priority="69">
      <formula>V1=V4</formula>
    </cfRule>
    <cfRule type="expression" dxfId="3" priority="70">
      <formula>V1&lt;&gt;V4</formula>
    </cfRule>
  </conditionalFormatting>
  <conditionalFormatting sqref="W1">
    <cfRule type="expression" dxfId="0" priority="59">
      <formula>OR(W$1="",W$1="Unexecuted")</formula>
    </cfRule>
    <cfRule type="expression" dxfId="1" priority="60">
      <formula>W1="Warning"</formula>
    </cfRule>
    <cfRule type="expression" dxfId="2" priority="61">
      <formula>W1=W4</formula>
    </cfRule>
    <cfRule type="expression" dxfId="3" priority="62">
      <formula>W1&lt;&gt;W4</formula>
    </cfRule>
  </conditionalFormatting>
  <conditionalFormatting sqref="X1">
    <cfRule type="expression" dxfId="0" priority="55">
      <formula>OR(X$1="",X$1="Unexecuted")</formula>
    </cfRule>
    <cfRule type="expression" dxfId="1" priority="56">
      <formula>X1="Warning"</formula>
    </cfRule>
    <cfRule type="expression" dxfId="2" priority="57">
      <formula>X1=X4</formula>
    </cfRule>
    <cfRule type="expression" dxfId="3" priority="58">
      <formula>X1&lt;&gt;X4</formula>
    </cfRule>
  </conditionalFormatting>
  <conditionalFormatting sqref="Y1">
    <cfRule type="expression" dxfId="0" priority="51">
      <formula>OR(Y$1="",Y$1="Unexecuted")</formula>
    </cfRule>
    <cfRule type="expression" dxfId="1" priority="52">
      <formula>Y1="Warning"</formula>
    </cfRule>
    <cfRule type="expression" dxfId="2" priority="53">
      <formula>Y1=Y4</formula>
    </cfRule>
    <cfRule type="expression" dxfId="3" priority="54">
      <formula>Y1&lt;&gt;Y4</formula>
    </cfRule>
  </conditionalFormatting>
  <conditionalFormatting sqref="Z1">
    <cfRule type="expression" dxfId="0" priority="47">
      <formula>OR(Z$1="",Z$1="Unexecuted")</formula>
    </cfRule>
    <cfRule type="expression" dxfId="1" priority="48">
      <formula>Z1="Warning"</formula>
    </cfRule>
    <cfRule type="expression" dxfId="2" priority="49">
      <formula>Z1=Z4</formula>
    </cfRule>
    <cfRule type="expression" dxfId="3" priority="50">
      <formula>Z1&lt;&gt;Z4</formula>
    </cfRule>
  </conditionalFormatting>
  <conditionalFormatting sqref="AA1">
    <cfRule type="expression" dxfId="0" priority="43">
      <formula>OR(AA$1="",AA$1="Unexecuted")</formula>
    </cfRule>
    <cfRule type="expression" dxfId="1" priority="44">
      <formula>AA1="Warning"</formula>
    </cfRule>
    <cfRule type="expression" dxfId="2" priority="45">
      <formula>AA1=AA4</formula>
    </cfRule>
    <cfRule type="expression" dxfId="3" priority="46">
      <formula>AA1&lt;&gt;AA4</formula>
    </cfRule>
  </conditionalFormatting>
  <conditionalFormatting sqref="AB1">
    <cfRule type="expression" dxfId="0" priority="39">
      <formula>OR(AB$1="",AB$1="Unexecuted")</formula>
    </cfRule>
    <cfRule type="expression" dxfId="1" priority="40">
      <formula>AB1="Warning"</formula>
    </cfRule>
    <cfRule type="expression" dxfId="2" priority="41">
      <formula>AB1=AB4</formula>
    </cfRule>
    <cfRule type="expression" dxfId="3" priority="42">
      <formula>AB1&lt;&gt;AB4</formula>
    </cfRule>
  </conditionalFormatting>
  <conditionalFormatting sqref="AC1">
    <cfRule type="expression" dxfId="0" priority="35">
      <formula>OR(AC$1="",AC$1="Unexecuted")</formula>
    </cfRule>
    <cfRule type="expression" dxfId="1" priority="36">
      <formula>AC1="Warning"</formula>
    </cfRule>
    <cfRule type="expression" dxfId="2" priority="37">
      <formula>AC1=AC4</formula>
    </cfRule>
    <cfRule type="expression" dxfId="3" priority="38">
      <formula>AC1&lt;&gt;AC4</formula>
    </cfRule>
  </conditionalFormatting>
  <conditionalFormatting sqref="AD1">
    <cfRule type="expression" dxfId="0" priority="31">
      <formula>OR(AD$1="",AD$1="Unexecuted")</formula>
    </cfRule>
    <cfRule type="expression" dxfId="1" priority="32">
      <formula>AD1="Warning"</formula>
    </cfRule>
    <cfRule type="expression" dxfId="2" priority="33">
      <formula>AD1=AD4</formula>
    </cfRule>
    <cfRule type="expression" dxfId="3" priority="34">
      <formula>AD1&lt;&gt;AD4</formula>
    </cfRule>
  </conditionalFormatting>
  <conditionalFormatting sqref="AE1">
    <cfRule type="expression" dxfId="0" priority="27">
      <formula>OR(AE$1="",AE$1="Unexecuted")</formula>
    </cfRule>
    <cfRule type="expression" dxfId="1" priority="28">
      <formula>AE1="Warning"</formula>
    </cfRule>
    <cfRule type="expression" dxfId="2" priority="29">
      <formula>AE1=AE4</formula>
    </cfRule>
    <cfRule type="expression" dxfId="3" priority="30">
      <formula>AE1&lt;&gt;AE4</formula>
    </cfRule>
  </conditionalFormatting>
  <conditionalFormatting sqref="AF1">
    <cfRule type="expression" dxfId="0" priority="23">
      <formula>OR(AF$1="",AF$1="Unexecuted")</formula>
    </cfRule>
    <cfRule type="expression" dxfId="1" priority="24">
      <formula>AF1="Warning"</formula>
    </cfRule>
    <cfRule type="expression" dxfId="2" priority="25">
      <formula>AF1=AF4</formula>
    </cfRule>
    <cfRule type="expression" dxfId="3" priority="26">
      <formula>AF1&lt;&gt;AF4</formula>
    </cfRule>
  </conditionalFormatting>
  <conditionalFormatting sqref="AG1">
    <cfRule type="expression" dxfId="0" priority="19">
      <formula>OR(AG$1="",AG$1="Unexecuted")</formula>
    </cfRule>
    <cfRule type="expression" dxfId="1" priority="20">
      <formula>AG1="Warning"</formula>
    </cfRule>
    <cfRule type="expression" dxfId="2" priority="21">
      <formula>AG1=AG4</formula>
    </cfRule>
    <cfRule type="expression" dxfId="3" priority="22">
      <formula>AG1&lt;&gt;AG4</formula>
    </cfRule>
  </conditionalFormatting>
  <conditionalFormatting sqref="AH1">
    <cfRule type="expression" dxfId="0" priority="15">
      <formula>OR(AH$1="",AH$1="Unexecuted")</formula>
    </cfRule>
    <cfRule type="expression" dxfId="1" priority="16">
      <formula>AH1="Warning"</formula>
    </cfRule>
    <cfRule type="expression" dxfId="2" priority="17">
      <formula>AH1=AH4</formula>
    </cfRule>
    <cfRule type="expression" dxfId="3" priority="18">
      <formula>AH1&lt;&gt;AH4</formula>
    </cfRule>
  </conditionalFormatting>
  <conditionalFormatting sqref="AI1">
    <cfRule type="expression" dxfId="0" priority="11">
      <formula>OR(AI$1="",AI$1="Unexecuted")</formula>
    </cfRule>
    <cfRule type="expression" dxfId="1" priority="12">
      <formula>AI1="Warning"</formula>
    </cfRule>
    <cfRule type="expression" dxfId="2" priority="13">
      <formula>AI1=AI4</formula>
    </cfRule>
    <cfRule type="expression" dxfId="3" priority="14">
      <formula>AI1&lt;&gt;AI4</formula>
    </cfRule>
  </conditionalFormatting>
  <conditionalFormatting sqref="AJ1">
    <cfRule type="expression" dxfId="0" priority="7">
      <formula>OR(AJ$1="",AJ$1="Unexecuted")</formula>
    </cfRule>
    <cfRule type="expression" dxfId="1" priority="8">
      <formula>AJ1="Warning"</formula>
    </cfRule>
    <cfRule type="expression" dxfId="2" priority="9">
      <formula>AJ1=AJ4</formula>
    </cfRule>
    <cfRule type="expression" dxfId="3" priority="10">
      <formula>AJ1&lt;&gt;AJ4</formula>
    </cfRule>
  </conditionalFormatting>
  <conditionalFormatting sqref="AK1">
    <cfRule type="expression" dxfId="0" priority="3">
      <formula>OR(AK$1="",AK$1="Unexecuted")</formula>
    </cfRule>
    <cfRule type="expression" dxfId="1" priority="4">
      <formula>AK1="Warning"</formula>
    </cfRule>
    <cfRule type="expression" dxfId="2" priority="5">
      <formula>AK1=AK4</formula>
    </cfRule>
    <cfRule type="expression" dxfId="3" priority="6">
      <formula>AK1&lt;&gt;AK4</formula>
    </cfRule>
  </conditionalFormatting>
  <conditionalFormatting sqref="AM1:BB1">
    <cfRule type="expression" dxfId="0" priority="231">
      <formula>OR(AM$1="",AM$1="Unexecuted")</formula>
    </cfRule>
    <cfRule type="expression" dxfId="1" priority="232">
      <formula>AM1="Warning"</formula>
    </cfRule>
    <cfRule type="expression" dxfId="2" priority="233">
      <formula>AM1=AM4</formula>
    </cfRule>
    <cfRule type="expression" dxfId="3" priority="234">
      <formula>AM1&lt;&gt;AM4</formula>
    </cfRule>
  </conditionalFormatting>
  <conditionalFormatting sqref="BC1">
    <cfRule type="expression" dxfId="0" priority="163">
      <formula>OR(BC$1="",BC$1="Unexecuted")</formula>
    </cfRule>
    <cfRule type="expression" dxfId="1" priority="164">
      <formula>BC1="Warning"</formula>
    </cfRule>
    <cfRule type="expression" dxfId="2" priority="165">
      <formula>BC1=BC4</formula>
    </cfRule>
    <cfRule type="expression" dxfId="3" priority="166">
      <formula>BC1&lt;&gt;BC4</formula>
    </cfRule>
  </conditionalFormatting>
  <conditionalFormatting sqref="BD1">
    <cfRule type="expression" dxfId="0" priority="159">
      <formula>OR(BD$1="",BD$1="Unexecuted")</formula>
    </cfRule>
    <cfRule type="expression" dxfId="1" priority="160">
      <formula>BD1="Warning"</formula>
    </cfRule>
    <cfRule type="expression" dxfId="2" priority="161">
      <formula>BD1=BD4</formula>
    </cfRule>
    <cfRule type="expression" dxfId="3" priority="162">
      <formula>BD1&lt;&gt;BD4</formula>
    </cfRule>
  </conditionalFormatting>
  <conditionalFormatting sqref="BE1:BK1">
    <cfRule type="expression" dxfId="0" priority="167">
      <formula>OR(BE$1="",BE$1="Unexecuted")</formula>
    </cfRule>
    <cfRule type="expression" dxfId="1" priority="168">
      <formula>BE1="Warning"</formula>
    </cfRule>
    <cfRule type="expression" dxfId="2" priority="169">
      <formula>BE1=BE4</formula>
    </cfRule>
    <cfRule type="expression" dxfId="3" priority="170">
      <formula>BE1&lt;&gt;BE4</formula>
    </cfRule>
  </conditionalFormatting>
  <conditionalFormatting sqref="$A14:$XFD14">
    <cfRule type="expression" dxfId="4" priority="2">
      <formula>A$13="Yes"</formula>
    </cfRule>
  </conditionalFormatting>
  <conditionalFormatting sqref="$A16:$XFD16">
    <cfRule type="expression" dxfId="4" priority="1">
      <formula>A$15="Yes"</formula>
    </cfRule>
  </conditionalFormatting>
  <dataValidations count="3">
    <dataValidation type="list" allowBlank="1" showInputMessage="1" showErrorMessage="1" sqref="B11 C11 D11 E11 F11 G11 H11 I11 J11 K11 L11 M11 N11 O11 P11 Q11 R11 S11 T11 U11 V11 W11 X11 Y11 Z11 AA11 AB11 AC11 AD11 AE11 AF11 AG11 AH11 AI11 AJ11 AK11">
      <formula1>"All,Top Up OCR Rek. Koran Mandiri,Use OCR Rek. Koran Mandiri"</formula1>
    </dataValidation>
    <dataValidation type="list" allowBlank="1" showInputMessage="1" showErrorMessage="1" sqref="AM11 AN11 AO11 AP11 AQ11 AR11 AS11 AT11 AU11 AV11 AW11 AX11 AY11 AZ11 BA11 BB11 BC11 BD11 BE11 BF11 BG11 BH11 BI11:BJ11 BK11">
      <formula1>"All,Top Up OCR Rek. Koran BCA,Use OCR Rek. Koran BCA"</formula1>
    </dataValidation>
    <dataValidation type="list" allowBlank="1" showInputMessage="1" showErrorMessage="1" sqref="B13 C13 D13 E13 F13 G13 H13 I13 J13 K13 L13 M13 N13 O13 P13 Q13 R13 S13 T13 U13 V13 W13 X13 Y13 Z13 AA13 AB13 AC13 AD13 AE13 AF13 AG13 AH13 AI13 AJ13 AK13 AM13 AN13 AO13 AP13 AQ13 AR13 AS13 AT13 AU13 AV13 AW13 AX13 AY13 AZ13 BA13 BB13 BC13 BD13 BE13:BG13 BH13 BI13 BJ13 BK13 B15 C15 D15 E15 F15 G15 H15 I15 J15 K15 L15 M15 N15 O15 P15 Q15 R15 S15 T15 U15 V15 W15 X15 Y15 Z15 AA15 AB15 AC15 AD15 AE15 AF15 AG15 AH15 AI15 AJ15 AK15 AM15 AN15 AO15 AP15 AQ15 AR15 AS15 AT15 AU15 AV15 AW15 AX15 AY15 AZ15 BA15 BB15 BC15 BD15 BE15:BF15 BG15 BH15:BJ15 BK15">
      <formula1>"Yes,No"</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5"/>
  <sheetViews>
    <sheetView topLeftCell="A3" workbookViewId="0">
      <selection activeCell="A21" sqref="A21"/>
    </sheetView>
  </sheetViews>
  <sheetFormatPr defaultColWidth="8.72727272727273" defaultRowHeight="14.5"/>
  <cols>
    <col min="1" max="1" width="23.4545454545455" customWidth="1"/>
    <col min="2" max="2" width="23.4545454545455" style="1" customWidth="1"/>
    <col min="3" max="12" width="34.2727272727273" customWidth="1"/>
    <col min="13" max="13" width="34.2727272727273" style="1" customWidth="1"/>
    <col min="14" max="17" width="34.2727272727273" customWidth="1"/>
    <col min="18" max="18" width="34.2727272727273" style="1" customWidth="1"/>
    <col min="19" max="23" width="34.2727272727273" customWidth="1"/>
    <col min="24" max="24" width="23.4545454545455" style="2" customWidth="1"/>
    <col min="25" max="25" width="34.2727272727273" customWidth="1"/>
  </cols>
  <sheetData>
    <row r="1" spans="1:25">
      <c r="A1" s="3" t="s">
        <v>0</v>
      </c>
      <c r="B1" s="1" t="s">
        <v>1944</v>
      </c>
      <c r="C1" t="s">
        <v>97</v>
      </c>
      <c r="D1" t="s">
        <v>97</v>
      </c>
      <c r="E1" t="s">
        <v>97</v>
      </c>
      <c r="F1" t="s">
        <v>97</v>
      </c>
      <c r="G1" t="s">
        <v>97</v>
      </c>
      <c r="H1" t="s">
        <v>97</v>
      </c>
      <c r="I1" t="s">
        <v>97</v>
      </c>
      <c r="J1" t="s">
        <v>97</v>
      </c>
      <c r="K1" t="s">
        <v>97</v>
      </c>
      <c r="L1" t="s">
        <v>97</v>
      </c>
      <c r="N1" t="s">
        <v>97</v>
      </c>
      <c r="O1" t="s">
        <v>97</v>
      </c>
      <c r="P1" t="s">
        <v>97</v>
      </c>
      <c r="Q1" t="s">
        <v>97</v>
      </c>
      <c r="S1" t="s">
        <v>97</v>
      </c>
      <c r="T1" t="s">
        <v>97</v>
      </c>
      <c r="U1" t="s">
        <v>97</v>
      </c>
      <c r="V1" t="s">
        <v>97</v>
      </c>
      <c r="W1" t="s">
        <v>97</v>
      </c>
      <c r="Y1" t="s">
        <v>97</v>
      </c>
    </row>
    <row r="2" spans="1:25">
      <c r="A2" s="3" t="s">
        <v>4</v>
      </c>
      <c r="C2" t="s">
        <v>338</v>
      </c>
      <c r="D2" t="s">
        <v>338</v>
      </c>
      <c r="E2" t="s">
        <v>338</v>
      </c>
      <c r="F2" t="s">
        <v>338</v>
      </c>
      <c r="G2" t="s">
        <v>338</v>
      </c>
      <c r="H2" t="s">
        <v>338</v>
      </c>
      <c r="I2" t="s">
        <v>338</v>
      </c>
      <c r="J2" t="s">
        <v>338</v>
      </c>
      <c r="K2" t="s">
        <v>338</v>
      </c>
      <c r="L2" t="s">
        <v>338</v>
      </c>
      <c r="N2" t="s">
        <v>338</v>
      </c>
      <c r="O2" t="s">
        <v>338</v>
      </c>
      <c r="P2" t="s">
        <v>338</v>
      </c>
      <c r="Q2" t="s">
        <v>338</v>
      </c>
      <c r="S2" t="s">
        <v>338</v>
      </c>
      <c r="T2" t="s">
        <v>338</v>
      </c>
      <c r="U2" t="s">
        <v>338</v>
      </c>
      <c r="V2" t="s">
        <v>338</v>
      </c>
      <c r="W2" t="s">
        <v>338</v>
      </c>
      <c r="Y2" t="s">
        <v>338</v>
      </c>
    </row>
    <row r="3" ht="72.5" spans="1:25">
      <c r="A3" s="3" t="s">
        <v>346</v>
      </c>
      <c r="B3" s="4" t="s">
        <v>107</v>
      </c>
      <c r="C3" s="5" t="s">
        <v>3348</v>
      </c>
      <c r="D3" s="5" t="s">
        <v>3349</v>
      </c>
      <c r="E3" s="5" t="s">
        <v>3350</v>
      </c>
      <c r="F3" s="5" t="s">
        <v>3351</v>
      </c>
      <c r="G3" s="5" t="s">
        <v>3352</v>
      </c>
      <c r="H3" s="5" t="s">
        <v>3353</v>
      </c>
      <c r="I3" s="5" t="s">
        <v>3354</v>
      </c>
      <c r="J3" s="5" t="s">
        <v>3355</v>
      </c>
      <c r="K3" s="5" t="s">
        <v>3356</v>
      </c>
      <c r="L3" s="5" t="s">
        <v>3357</v>
      </c>
      <c r="M3" s="12" t="s">
        <v>3358</v>
      </c>
      <c r="N3" s="5" t="s">
        <v>3359</v>
      </c>
      <c r="O3" s="5" t="s">
        <v>3360</v>
      </c>
      <c r="P3" s="5" t="s">
        <v>3361</v>
      </c>
      <c r="Q3" s="5" t="s">
        <v>3361</v>
      </c>
      <c r="R3" s="12" t="s">
        <v>3362</v>
      </c>
      <c r="S3" s="5" t="s">
        <v>3363</v>
      </c>
      <c r="T3" s="5" t="s">
        <v>3364</v>
      </c>
      <c r="U3" s="5" t="s">
        <v>3365</v>
      </c>
      <c r="V3" s="5" t="s">
        <v>3365</v>
      </c>
      <c r="W3" s="5" t="s">
        <v>3366</v>
      </c>
      <c r="X3" s="14" t="s">
        <v>3367</v>
      </c>
      <c r="Y3" s="5" t="s">
        <v>3368</v>
      </c>
    </row>
    <row r="4" ht="43.5" spans="1:25">
      <c r="A4" s="3" t="s">
        <v>32</v>
      </c>
      <c r="B4" s="4"/>
      <c r="C4" s="5" t="s">
        <v>2</v>
      </c>
      <c r="D4" s="5" t="s">
        <v>2</v>
      </c>
      <c r="E4" s="5" t="s">
        <v>2</v>
      </c>
      <c r="F4" s="5" t="s">
        <v>2</v>
      </c>
      <c r="G4" s="5" t="s">
        <v>2</v>
      </c>
      <c r="H4" s="5" t="s">
        <v>2</v>
      </c>
      <c r="I4" s="5" t="s">
        <v>2</v>
      </c>
      <c r="J4" s="5" t="s">
        <v>2</v>
      </c>
      <c r="K4" s="5" t="s">
        <v>2</v>
      </c>
      <c r="L4" s="5" t="s">
        <v>2</v>
      </c>
      <c r="M4" s="12" t="s">
        <v>3369</v>
      </c>
      <c r="N4" s="5" t="s">
        <v>2</v>
      </c>
      <c r="O4" s="5" t="s">
        <v>3</v>
      </c>
      <c r="P4" s="5" t="s">
        <v>2</v>
      </c>
      <c r="Q4" s="5" t="s">
        <v>2</v>
      </c>
      <c r="R4" s="12" t="s">
        <v>3370</v>
      </c>
      <c r="S4" s="5" t="s">
        <v>2</v>
      </c>
      <c r="T4" s="5" t="s">
        <v>3</v>
      </c>
      <c r="U4" s="5" t="s">
        <v>3</v>
      </c>
      <c r="V4" s="5" t="s">
        <v>3</v>
      </c>
      <c r="W4" s="5" t="s">
        <v>3</v>
      </c>
      <c r="X4" s="14"/>
      <c r="Y4" s="5" t="s">
        <v>3</v>
      </c>
    </row>
    <row r="5" spans="1:25">
      <c r="A5" s="3" t="s">
        <v>33</v>
      </c>
      <c r="B5" s="4"/>
      <c r="C5" s="3">
        <f>COUNTIFS($A$9:$A$16,"*$*",C9:C16,"")</f>
        <v>0</v>
      </c>
      <c r="D5" s="3">
        <f>COUNTIFS($A$9:$A$16,"*$*",D9:D16,"")</f>
        <v>0</v>
      </c>
      <c r="E5" s="3">
        <f>COUNTIFS($A$9:$A$16,"*$*",E9:E16,"")</f>
        <v>0</v>
      </c>
      <c r="F5" s="3">
        <f>COUNTIFS($A$9:$A$16,"*$*",F9:F16,"")</f>
        <v>0</v>
      </c>
      <c r="G5" s="3">
        <f>COUNTIFS($A$9:$A$16,"*$*",G9:G16,"")</f>
        <v>0</v>
      </c>
      <c r="H5" s="3">
        <f>COUNTIFS($A$9:$A$16,"*$*",H9:H16,"")</f>
        <v>0</v>
      </c>
      <c r="I5" s="3">
        <f>COUNTIFS($A$9:$A$16,"*$*",I9:I16,"")</f>
        <v>0</v>
      </c>
      <c r="J5" s="3">
        <f>COUNTIFS($A$9:$A$16,"*$*",J9:J16,"")</f>
        <v>0</v>
      </c>
      <c r="K5" s="3">
        <f>COUNTIFS($A$9:$A$16,"*$*",K9:K16,"")</f>
        <v>0</v>
      </c>
      <c r="L5" s="3">
        <f>COUNTIFS($A$9:$A$16,"*$*",L9:L16,"")</f>
        <v>0</v>
      </c>
      <c r="M5" s="4"/>
      <c r="N5" s="3">
        <f>COUNTIFS($A$9:$A$16,"*$*",N9:N16,"")</f>
        <v>0</v>
      </c>
      <c r="O5" s="3">
        <f>COUNTIFS($A$9:$A$16,"*$*",O9:O16,"")</f>
        <v>0</v>
      </c>
      <c r="P5" s="3">
        <f>COUNTIFS($A$9:$A$16,"*$*",P9:P16,"")</f>
        <v>0</v>
      </c>
      <c r="Q5" s="3">
        <f>COUNTIFS($A$9:$A$16,"*$*",Q9:Q16,"")</f>
        <v>0</v>
      </c>
      <c r="R5" s="4"/>
      <c r="S5" s="3">
        <f>COUNTIFS($A$9:$A$16,"*$*",S9:S16,"")</f>
        <v>0</v>
      </c>
      <c r="T5" s="3">
        <f>COUNTIFS($A$9:$A$16,"*$*",T9:T16,"")</f>
        <v>0</v>
      </c>
      <c r="U5" s="3">
        <f>COUNTIFS($A$9:$A$16,"*$*",U9:U16,"")</f>
        <v>0</v>
      </c>
      <c r="V5" s="3">
        <f>COUNTIFS($A$9:$A$16,"*$*",V9:V16,"")</f>
        <v>0</v>
      </c>
      <c r="W5" s="3">
        <f>COUNTIFS($A$9:$A$16,"*$*",W9:W16,"")</f>
        <v>0</v>
      </c>
      <c r="X5" s="14"/>
      <c r="Y5" s="3">
        <f>COUNTIFS($A$9:$A$16,"*$*",Y9:Y16,"")</f>
        <v>0</v>
      </c>
    </row>
    <row r="6" spans="1:25">
      <c r="A6" s="3"/>
      <c r="B6" s="4"/>
      <c r="C6" s="3"/>
      <c r="D6" s="3"/>
      <c r="E6" s="3"/>
      <c r="F6" s="3"/>
      <c r="G6" s="3"/>
      <c r="H6" s="3"/>
      <c r="I6" s="3"/>
      <c r="J6" s="3"/>
      <c r="K6" s="3"/>
      <c r="L6" s="3"/>
      <c r="M6" s="4"/>
      <c r="N6" s="3"/>
      <c r="O6" s="3"/>
      <c r="P6" s="3"/>
      <c r="Q6" s="3"/>
      <c r="R6" s="4"/>
      <c r="S6" s="3"/>
      <c r="T6" s="3"/>
      <c r="U6" s="3"/>
      <c r="V6" s="3"/>
      <c r="W6" s="3"/>
      <c r="X6" s="14"/>
      <c r="Y6" s="3"/>
    </row>
    <row r="7" spans="1:25">
      <c r="A7" s="3"/>
      <c r="B7" s="4"/>
      <c r="C7" s="3"/>
      <c r="D7" s="3"/>
      <c r="E7" s="3"/>
      <c r="F7" s="3"/>
      <c r="G7" s="3"/>
      <c r="H7" s="3"/>
      <c r="I7" s="3"/>
      <c r="J7" s="3"/>
      <c r="K7" s="3"/>
      <c r="L7" s="3"/>
      <c r="M7" s="4"/>
      <c r="N7" s="3"/>
      <c r="O7" s="3"/>
      <c r="P7" s="3"/>
      <c r="Q7" s="3"/>
      <c r="R7" s="4"/>
      <c r="S7" s="3"/>
      <c r="T7" s="3"/>
      <c r="U7" s="3"/>
      <c r="V7" s="3"/>
      <c r="W7" s="3"/>
      <c r="X7" s="14"/>
      <c r="Y7" s="3"/>
    </row>
    <row r="8" spans="1:25">
      <c r="A8" s="6" t="s">
        <v>452</v>
      </c>
      <c r="B8" s="7"/>
      <c r="C8" s="8"/>
      <c r="D8" s="8"/>
      <c r="E8" s="8"/>
      <c r="F8" s="8"/>
      <c r="G8" s="8"/>
      <c r="H8" s="8"/>
      <c r="I8" s="8"/>
      <c r="J8" s="8"/>
      <c r="K8" s="8"/>
      <c r="L8" s="8"/>
      <c r="M8" s="4"/>
      <c r="N8" s="8"/>
      <c r="O8" s="8"/>
      <c r="P8" s="8"/>
      <c r="Q8" s="8"/>
      <c r="R8" s="4"/>
      <c r="S8" s="8"/>
      <c r="T8" s="8"/>
      <c r="U8" s="8"/>
      <c r="V8" s="8"/>
      <c r="W8" s="8"/>
      <c r="X8" s="15"/>
      <c r="Y8" s="8"/>
    </row>
    <row r="9" ht="29" spans="1:25">
      <c r="A9" s="9" t="s">
        <v>453</v>
      </c>
      <c r="B9" s="10"/>
      <c r="C9" s="11" t="s">
        <v>3371</v>
      </c>
      <c r="D9" s="11" t="s">
        <v>3372</v>
      </c>
      <c r="E9" s="11" t="s">
        <v>3373</v>
      </c>
      <c r="F9" s="11" t="s">
        <v>3374</v>
      </c>
      <c r="G9" s="11" t="s">
        <v>3375</v>
      </c>
      <c r="H9" s="11" t="s">
        <v>3376</v>
      </c>
      <c r="I9" s="11" t="s">
        <v>3377</v>
      </c>
      <c r="J9" s="11" t="s">
        <v>3378</v>
      </c>
      <c r="K9" s="11" t="s">
        <v>454</v>
      </c>
      <c r="L9" s="11" t="s">
        <v>3379</v>
      </c>
      <c r="M9" s="13"/>
      <c r="N9" s="11" t="s">
        <v>3380</v>
      </c>
      <c r="O9" s="11" t="s">
        <v>3380</v>
      </c>
      <c r="P9" s="11" t="s">
        <v>3380</v>
      </c>
      <c r="Q9" s="11" t="s">
        <v>3380</v>
      </c>
      <c r="R9" s="13"/>
      <c r="S9" s="11" t="s">
        <v>3380</v>
      </c>
      <c r="T9" s="11" t="s">
        <v>3380</v>
      </c>
      <c r="U9" s="11" t="s">
        <v>3380</v>
      </c>
      <c r="V9" s="11" t="s">
        <v>3380</v>
      </c>
      <c r="W9" s="11" t="s">
        <v>3380</v>
      </c>
      <c r="X9" s="16"/>
      <c r="Y9" s="11" t="s">
        <v>3381</v>
      </c>
    </row>
    <row r="10" spans="1:25">
      <c r="A10" s="3" t="s">
        <v>530</v>
      </c>
      <c r="B10" s="4"/>
      <c r="C10" s="3" t="s">
        <v>3382</v>
      </c>
      <c r="D10" s="3" t="s">
        <v>3382</v>
      </c>
      <c r="E10" s="3" t="s">
        <v>3382</v>
      </c>
      <c r="F10" s="3" t="s">
        <v>3382</v>
      </c>
      <c r="G10" s="3" t="s">
        <v>3382</v>
      </c>
      <c r="H10" s="3" t="s">
        <v>3382</v>
      </c>
      <c r="I10" s="3" t="s">
        <v>3382</v>
      </c>
      <c r="J10" s="3" t="s">
        <v>3382</v>
      </c>
      <c r="K10" s="3" t="s">
        <v>3382</v>
      </c>
      <c r="L10" s="3" t="s">
        <v>3382</v>
      </c>
      <c r="M10" s="4"/>
      <c r="N10" s="3" t="s">
        <v>3382</v>
      </c>
      <c r="O10" s="3" t="s">
        <v>3382</v>
      </c>
      <c r="P10" s="3" t="s">
        <v>3382</v>
      </c>
      <c r="Q10" s="3" t="s">
        <v>3382</v>
      </c>
      <c r="R10" s="4"/>
      <c r="S10" s="3" t="s">
        <v>1035</v>
      </c>
      <c r="T10" s="3" t="s">
        <v>1035</v>
      </c>
      <c r="U10" s="3" t="s">
        <v>1035</v>
      </c>
      <c r="V10" s="3" t="s">
        <v>1035</v>
      </c>
      <c r="W10" s="3" t="s">
        <v>1035</v>
      </c>
      <c r="X10" s="14"/>
      <c r="Y10" s="3" t="s">
        <v>331</v>
      </c>
    </row>
    <row r="11" spans="1:25">
      <c r="A11" s="3" t="s">
        <v>531</v>
      </c>
      <c r="B11" s="4"/>
      <c r="C11" s="3" t="s">
        <v>278</v>
      </c>
      <c r="D11" s="3" t="s">
        <v>278</v>
      </c>
      <c r="E11" s="3" t="s">
        <v>278</v>
      </c>
      <c r="F11" s="3" t="s">
        <v>278</v>
      </c>
      <c r="G11" s="3" t="s">
        <v>278</v>
      </c>
      <c r="H11" s="3" t="s">
        <v>278</v>
      </c>
      <c r="I11" s="3" t="s">
        <v>278</v>
      </c>
      <c r="J11" s="3" t="s">
        <v>278</v>
      </c>
      <c r="K11" s="3" t="s">
        <v>278</v>
      </c>
      <c r="L11" s="3" t="s">
        <v>278</v>
      </c>
      <c r="M11" s="4"/>
      <c r="N11" s="3" t="s">
        <v>278</v>
      </c>
      <c r="O11" s="3" t="s">
        <v>278</v>
      </c>
      <c r="P11" s="3" t="s">
        <v>278</v>
      </c>
      <c r="Q11" s="3" t="s">
        <v>278</v>
      </c>
      <c r="R11" s="4"/>
      <c r="S11" s="3" t="s">
        <v>278</v>
      </c>
      <c r="T11" s="3" t="s">
        <v>278</v>
      </c>
      <c r="U11" s="3" t="s">
        <v>278</v>
      </c>
      <c r="V11" s="3" t="s">
        <v>278</v>
      </c>
      <c r="W11" s="3" t="s">
        <v>278</v>
      </c>
      <c r="X11" s="14"/>
      <c r="Y11" s="3" t="s">
        <v>278</v>
      </c>
    </row>
    <row r="12" spans="1:25">
      <c r="A12" s="6" t="s">
        <v>532</v>
      </c>
      <c r="B12" s="7"/>
      <c r="C12" s="8"/>
      <c r="D12" s="8"/>
      <c r="E12" s="8"/>
      <c r="F12" s="8"/>
      <c r="G12" s="8"/>
      <c r="H12" s="8"/>
      <c r="I12" s="8"/>
      <c r="J12" s="8"/>
      <c r="K12" s="8"/>
      <c r="L12" s="8"/>
      <c r="M12" s="4"/>
      <c r="N12" s="8"/>
      <c r="O12" s="8"/>
      <c r="P12" s="8"/>
      <c r="Q12" s="8"/>
      <c r="R12" s="4"/>
      <c r="S12" s="8"/>
      <c r="T12" s="8"/>
      <c r="U12" s="8"/>
      <c r="V12" s="8"/>
      <c r="W12" s="8"/>
      <c r="X12" s="15"/>
      <c r="Y12" s="8"/>
    </row>
    <row r="13" spans="1:25">
      <c r="A13" s="3" t="s">
        <v>533</v>
      </c>
      <c r="B13" s="4"/>
      <c r="C13" s="3" t="s">
        <v>65</v>
      </c>
      <c r="D13" s="3" t="s">
        <v>65</v>
      </c>
      <c r="E13" s="3" t="s">
        <v>65</v>
      </c>
      <c r="F13" s="3" t="s">
        <v>65</v>
      </c>
      <c r="G13" s="3" t="s">
        <v>65</v>
      </c>
      <c r="H13" s="3" t="s">
        <v>65</v>
      </c>
      <c r="I13" s="3" t="s">
        <v>65</v>
      </c>
      <c r="J13" s="3" t="s">
        <v>65</v>
      </c>
      <c r="K13" s="3" t="s">
        <v>65</v>
      </c>
      <c r="L13" s="3" t="s">
        <v>65</v>
      </c>
      <c r="M13" s="4"/>
      <c r="N13" s="3" t="s">
        <v>65</v>
      </c>
      <c r="O13" s="3" t="s">
        <v>65</v>
      </c>
      <c r="P13" s="3" t="s">
        <v>65</v>
      </c>
      <c r="Q13" s="3" t="s">
        <v>65</v>
      </c>
      <c r="R13" s="4"/>
      <c r="S13" s="3" t="s">
        <v>65</v>
      </c>
      <c r="T13" s="3" t="s">
        <v>65</v>
      </c>
      <c r="U13" s="3" t="s">
        <v>65</v>
      </c>
      <c r="V13" s="3" t="s">
        <v>65</v>
      </c>
      <c r="W13" s="3" t="s">
        <v>65</v>
      </c>
      <c r="X13" s="14"/>
      <c r="Y13" s="3" t="s">
        <v>66</v>
      </c>
    </row>
    <row r="14" spans="1:25">
      <c r="A14" s="3" t="s">
        <v>534</v>
      </c>
      <c r="B14" s="4"/>
      <c r="C14" s="3" t="s">
        <v>1803</v>
      </c>
      <c r="D14" s="3" t="s">
        <v>1803</v>
      </c>
      <c r="E14" s="3" t="s">
        <v>1803</v>
      </c>
      <c r="F14" s="3" t="s">
        <v>1803</v>
      </c>
      <c r="G14" s="3" t="s">
        <v>1803</v>
      </c>
      <c r="H14" s="3" t="s">
        <v>1803</v>
      </c>
      <c r="I14" s="3" t="s">
        <v>1803</v>
      </c>
      <c r="J14" s="3" t="s">
        <v>1803</v>
      </c>
      <c r="K14" s="3" t="s">
        <v>1803</v>
      </c>
      <c r="L14" s="3" t="s">
        <v>1803</v>
      </c>
      <c r="M14" s="4"/>
      <c r="N14" s="3" t="s">
        <v>1803</v>
      </c>
      <c r="O14" s="3" t="s">
        <v>1803</v>
      </c>
      <c r="P14" s="3" t="s">
        <v>1803</v>
      </c>
      <c r="Q14" s="3" t="s">
        <v>1803</v>
      </c>
      <c r="R14" s="4"/>
      <c r="S14" s="3" t="s">
        <v>1803</v>
      </c>
      <c r="T14" s="3" t="s">
        <v>1803</v>
      </c>
      <c r="U14" s="3" t="s">
        <v>1803</v>
      </c>
      <c r="V14" s="3" t="s">
        <v>1803</v>
      </c>
      <c r="W14" s="3" t="s">
        <v>1803</v>
      </c>
      <c r="X14" s="14"/>
      <c r="Y14" s="3" t="s">
        <v>1803</v>
      </c>
    </row>
    <row r="15" spans="1:25">
      <c r="A15" s="3" t="s">
        <v>538</v>
      </c>
      <c r="B15" s="4"/>
      <c r="C15" s="3" t="s">
        <v>65</v>
      </c>
      <c r="D15" s="3" t="s">
        <v>65</v>
      </c>
      <c r="E15" s="3" t="s">
        <v>65</v>
      </c>
      <c r="F15" s="3" t="s">
        <v>65</v>
      </c>
      <c r="G15" s="3" t="s">
        <v>65</v>
      </c>
      <c r="H15" s="3" t="s">
        <v>65</v>
      </c>
      <c r="I15" s="3" t="s">
        <v>65</v>
      </c>
      <c r="J15" s="3" t="s">
        <v>65</v>
      </c>
      <c r="K15" s="3" t="s">
        <v>65</v>
      </c>
      <c r="L15" s="3" t="s">
        <v>65</v>
      </c>
      <c r="M15" s="4"/>
      <c r="N15" s="3" t="s">
        <v>65</v>
      </c>
      <c r="O15" s="3" t="s">
        <v>65</v>
      </c>
      <c r="P15" s="3" t="s">
        <v>65</v>
      </c>
      <c r="Q15" s="3" t="s">
        <v>65</v>
      </c>
      <c r="R15" s="4"/>
      <c r="S15" s="3" t="s">
        <v>65</v>
      </c>
      <c r="T15" s="3" t="s">
        <v>65</v>
      </c>
      <c r="U15" s="3" t="s">
        <v>65</v>
      </c>
      <c r="V15" s="3" t="s">
        <v>65</v>
      </c>
      <c r="W15" s="3" t="s">
        <v>65</v>
      </c>
      <c r="X15" s="14"/>
      <c r="Y15" s="3" t="s">
        <v>66</v>
      </c>
    </row>
    <row r="16" spans="1:25">
      <c r="A16" s="3" t="s">
        <v>539</v>
      </c>
      <c r="C16" t="s">
        <v>3383</v>
      </c>
      <c r="D16" t="s">
        <v>3383</v>
      </c>
      <c r="E16" t="s">
        <v>3383</v>
      </c>
      <c r="F16" t="s">
        <v>3383</v>
      </c>
      <c r="G16" t="s">
        <v>3383</v>
      </c>
      <c r="H16" t="s">
        <v>3383</v>
      </c>
      <c r="I16" t="s">
        <v>3383</v>
      </c>
      <c r="J16" t="s">
        <v>3383</v>
      </c>
      <c r="K16" t="s">
        <v>3383</v>
      </c>
      <c r="L16" t="s">
        <v>3383</v>
      </c>
      <c r="N16" t="s">
        <v>3383</v>
      </c>
      <c r="O16" t="s">
        <v>3383</v>
      </c>
      <c r="P16" t="s">
        <v>3383</v>
      </c>
      <c r="Q16" t="s">
        <v>3383</v>
      </c>
      <c r="S16" t="s">
        <v>3383</v>
      </c>
      <c r="T16" t="s">
        <v>3383</v>
      </c>
      <c r="U16" t="s">
        <v>3383</v>
      </c>
      <c r="V16" t="s">
        <v>3383</v>
      </c>
      <c r="W16" t="s">
        <v>3383</v>
      </c>
      <c r="Y16" t="s">
        <v>3383</v>
      </c>
    </row>
    <row r="17" spans="1:25">
      <c r="A17" s="6" t="s">
        <v>554</v>
      </c>
      <c r="B17" s="7"/>
      <c r="C17" s="8"/>
      <c r="D17" s="8"/>
      <c r="E17" s="8"/>
      <c r="F17" s="8"/>
      <c r="G17" s="8"/>
      <c r="H17" s="8"/>
      <c r="I17" s="8"/>
      <c r="J17" s="8"/>
      <c r="K17" s="8"/>
      <c r="L17" s="8"/>
      <c r="M17" s="4"/>
      <c r="N17" s="8"/>
      <c r="O17" s="8"/>
      <c r="P17" s="8"/>
      <c r="Q17" s="8"/>
      <c r="R17" s="4"/>
      <c r="S17" s="8"/>
      <c r="T17" s="8"/>
      <c r="U17" s="8"/>
      <c r="V17" s="8"/>
      <c r="W17" s="8"/>
      <c r="X17" s="15"/>
      <c r="Y17" s="8"/>
    </row>
    <row r="18" spans="1:25">
      <c r="A18" s="3" t="s">
        <v>555</v>
      </c>
      <c r="B18" s="4"/>
      <c r="C18" s="3" t="s">
        <v>131</v>
      </c>
      <c r="D18" s="3" t="s">
        <v>131</v>
      </c>
      <c r="E18" s="3" t="s">
        <v>131</v>
      </c>
      <c r="F18" s="3" t="s">
        <v>131</v>
      </c>
      <c r="G18" s="3" t="s">
        <v>131</v>
      </c>
      <c r="H18" s="3" t="s">
        <v>131</v>
      </c>
      <c r="I18" s="3" t="s">
        <v>131</v>
      </c>
      <c r="J18" s="3" t="s">
        <v>131</v>
      </c>
      <c r="K18" s="3" t="s">
        <v>131</v>
      </c>
      <c r="L18" s="3" t="s">
        <v>131</v>
      </c>
      <c r="M18" s="4"/>
      <c r="N18" s="3" t="s">
        <v>131</v>
      </c>
      <c r="O18" s="3" t="s">
        <v>131</v>
      </c>
      <c r="P18" s="3" t="s">
        <v>131</v>
      </c>
      <c r="Q18" s="3" t="s">
        <v>131</v>
      </c>
      <c r="R18" s="4"/>
      <c r="S18" s="3" t="s">
        <v>131</v>
      </c>
      <c r="T18" s="3" t="s">
        <v>131</v>
      </c>
      <c r="U18" s="3" t="s">
        <v>131</v>
      </c>
      <c r="V18" s="3" t="s">
        <v>131</v>
      </c>
      <c r="W18" s="3" t="s">
        <v>131</v>
      </c>
      <c r="X18" s="14"/>
      <c r="Y18" s="3" t="s">
        <v>131</v>
      </c>
    </row>
    <row r="19" spans="1:25">
      <c r="A19" s="3" t="s">
        <v>556</v>
      </c>
      <c r="B19" s="4"/>
      <c r="C19" s="3" t="s">
        <v>54</v>
      </c>
      <c r="D19" s="3" t="s">
        <v>54</v>
      </c>
      <c r="E19" s="3" t="s">
        <v>54</v>
      </c>
      <c r="F19" s="3" t="s">
        <v>54</v>
      </c>
      <c r="G19" s="3" t="s">
        <v>54</v>
      </c>
      <c r="H19" s="3" t="s">
        <v>54</v>
      </c>
      <c r="I19" s="3" t="s">
        <v>54</v>
      </c>
      <c r="J19" s="3" t="s">
        <v>54</v>
      </c>
      <c r="K19" s="3" t="s">
        <v>54</v>
      </c>
      <c r="L19" s="3" t="s">
        <v>54</v>
      </c>
      <c r="M19" s="4"/>
      <c r="N19" s="3" t="s">
        <v>54</v>
      </c>
      <c r="O19" s="3" t="s">
        <v>54</v>
      </c>
      <c r="P19" s="3" t="s">
        <v>54</v>
      </c>
      <c r="Q19" s="3" t="s">
        <v>54</v>
      </c>
      <c r="R19" s="4"/>
      <c r="S19" s="3" t="s">
        <v>54</v>
      </c>
      <c r="T19" s="3" t="s">
        <v>54</v>
      </c>
      <c r="U19" s="3" t="s">
        <v>54</v>
      </c>
      <c r="V19" s="3" t="s">
        <v>54</v>
      </c>
      <c r="W19" s="3" t="s">
        <v>54</v>
      </c>
      <c r="X19" s="14"/>
      <c r="Y19" s="3" t="s">
        <v>54</v>
      </c>
    </row>
    <row r="20" spans="1:25">
      <c r="A20" s="3" t="s">
        <v>75</v>
      </c>
      <c r="B20" s="4"/>
      <c r="C20" s="3"/>
      <c r="D20" s="3"/>
      <c r="E20" s="3"/>
      <c r="F20" s="3"/>
      <c r="G20" s="3"/>
      <c r="H20" s="3"/>
      <c r="I20" s="3"/>
      <c r="J20" s="3"/>
      <c r="K20" s="3"/>
      <c r="L20" s="3"/>
      <c r="M20" s="4"/>
      <c r="N20" s="3"/>
      <c r="O20" s="3"/>
      <c r="P20" s="3"/>
      <c r="Q20" s="3"/>
      <c r="R20" s="4"/>
      <c r="S20" s="3"/>
      <c r="T20" s="3"/>
      <c r="U20" s="3"/>
      <c r="V20" s="3"/>
      <c r="W20" s="3"/>
      <c r="X20" s="14"/>
      <c r="Y20" s="3"/>
    </row>
    <row r="21" spans="1:25">
      <c r="A21" s="6" t="s">
        <v>557</v>
      </c>
      <c r="B21" s="7"/>
      <c r="C21" s="8"/>
      <c r="D21" s="8"/>
      <c r="E21" s="8"/>
      <c r="F21" s="8"/>
      <c r="G21" s="8"/>
      <c r="H21" s="8"/>
      <c r="I21" s="8"/>
      <c r="J21" s="8"/>
      <c r="K21" s="8"/>
      <c r="L21" s="8"/>
      <c r="M21" s="4"/>
      <c r="N21" s="8"/>
      <c r="O21" s="8"/>
      <c r="P21" s="8"/>
      <c r="Q21" s="8"/>
      <c r="R21" s="4"/>
      <c r="S21" s="8"/>
      <c r="T21" s="8"/>
      <c r="U21" s="8"/>
      <c r="V21" s="8"/>
      <c r="W21" s="8"/>
      <c r="X21" s="15"/>
      <c r="Y21" s="8"/>
    </row>
    <row r="22" spans="1:1">
      <c r="A22" s="3" t="s">
        <v>558</v>
      </c>
    </row>
    <row r="23" spans="1:1">
      <c r="A23" s="3" t="s">
        <v>601</v>
      </c>
    </row>
    <row r="24" spans="1:1">
      <c r="A24" s="3" t="s">
        <v>611</v>
      </c>
    </row>
    <row r="25" spans="1:1">
      <c r="A25" s="3" t="s">
        <v>612</v>
      </c>
    </row>
  </sheetData>
  <conditionalFormatting sqref="C1">
    <cfRule type="expression" dxfId="0" priority="161">
      <formula>OR(C$1="",C$1="Unexecuted")</formula>
    </cfRule>
    <cfRule type="expression" dxfId="1" priority="162">
      <formula>C1="Warning"</formula>
    </cfRule>
    <cfRule type="expression" dxfId="2" priority="163">
      <formula>C1=C4</formula>
    </cfRule>
    <cfRule type="expression" dxfId="3" priority="164">
      <formula>C1&lt;&gt;C4</formula>
    </cfRule>
  </conditionalFormatting>
  <conditionalFormatting sqref="D1">
    <cfRule type="expression" dxfId="0" priority="157">
      <formula>OR(D$1="",D$1="Unexecuted")</formula>
    </cfRule>
    <cfRule type="expression" dxfId="1" priority="158">
      <formula>D1="Warning"</formula>
    </cfRule>
    <cfRule type="expression" dxfId="2" priority="159">
      <formula>D1=D4</formula>
    </cfRule>
    <cfRule type="expression" dxfId="3" priority="160">
      <formula>D1&lt;&gt;D4</formula>
    </cfRule>
  </conditionalFormatting>
  <conditionalFormatting sqref="E1">
    <cfRule type="expression" dxfId="0" priority="153">
      <formula>OR(E$1="",E$1="Unexecuted")</formula>
    </cfRule>
    <cfRule type="expression" dxfId="1" priority="154">
      <formula>E1="Warning"</formula>
    </cfRule>
    <cfRule type="expression" dxfId="2" priority="155">
      <formula>E1=E4</formula>
    </cfRule>
    <cfRule type="expression" dxfId="3" priority="156">
      <formula>E1&lt;&gt;E4</formula>
    </cfRule>
  </conditionalFormatting>
  <conditionalFormatting sqref="F1">
    <cfRule type="expression" dxfId="0" priority="149">
      <formula>OR(F$1="",F$1="Unexecuted")</formula>
    </cfRule>
    <cfRule type="expression" dxfId="1" priority="150">
      <formula>F1="Warning"</formula>
    </cfRule>
    <cfRule type="expression" dxfId="2" priority="151">
      <formula>F1=F4</formula>
    </cfRule>
    <cfRule type="expression" dxfId="3" priority="152">
      <formula>F1&lt;&gt;F4</formula>
    </cfRule>
  </conditionalFormatting>
  <conditionalFormatting sqref="G1">
    <cfRule type="expression" dxfId="0" priority="145">
      <formula>OR(G$1="",G$1="Unexecuted")</formula>
    </cfRule>
    <cfRule type="expression" dxfId="1" priority="146">
      <formula>G1="Warning"</formula>
    </cfRule>
    <cfRule type="expression" dxfId="2" priority="147">
      <formula>G1=G4</formula>
    </cfRule>
    <cfRule type="expression" dxfId="3" priority="148">
      <formula>G1&lt;&gt;G4</formula>
    </cfRule>
  </conditionalFormatting>
  <conditionalFormatting sqref="H1">
    <cfRule type="expression" dxfId="0" priority="141">
      <formula>OR(H$1="",H$1="Unexecuted")</formula>
    </cfRule>
    <cfRule type="expression" dxfId="1" priority="142">
      <formula>H1="Warning"</formula>
    </cfRule>
    <cfRule type="expression" dxfId="2" priority="143">
      <formula>H1=H4</formula>
    </cfRule>
    <cfRule type="expression" dxfId="3" priority="144">
      <formula>H1&lt;&gt;H4</formula>
    </cfRule>
  </conditionalFormatting>
  <conditionalFormatting sqref="I1">
    <cfRule type="expression" dxfId="0" priority="137">
      <formula>OR(I$1="",I$1="Unexecuted")</formula>
    </cfRule>
    <cfRule type="expression" dxfId="1" priority="138">
      <formula>I1="Warning"</formula>
    </cfRule>
    <cfRule type="expression" dxfId="2" priority="139">
      <formula>I1=I4</formula>
    </cfRule>
    <cfRule type="expression" dxfId="3" priority="140">
      <formula>I1&lt;&gt;I4</formula>
    </cfRule>
  </conditionalFormatting>
  <conditionalFormatting sqref="J1">
    <cfRule type="expression" dxfId="0" priority="133">
      <formula>OR(J$1="",J$1="Unexecuted")</formula>
    </cfRule>
    <cfRule type="expression" dxfId="1" priority="134">
      <formula>J1="Warning"</formula>
    </cfRule>
    <cfRule type="expression" dxfId="2" priority="135">
      <formula>J1=J4</formula>
    </cfRule>
    <cfRule type="expression" dxfId="3" priority="136">
      <formula>J1&lt;&gt;J4</formula>
    </cfRule>
  </conditionalFormatting>
  <conditionalFormatting sqref="K1">
    <cfRule type="expression" dxfId="0" priority="129">
      <formula>OR(K$1="",K$1="Unexecuted")</formula>
    </cfRule>
    <cfRule type="expression" dxfId="1" priority="130">
      <formula>K1="Warning"</formula>
    </cfRule>
    <cfRule type="expression" dxfId="2" priority="131">
      <formula>K1=K4</formula>
    </cfRule>
    <cfRule type="expression" dxfId="3" priority="132">
      <formula>K1&lt;&gt;K4</formula>
    </cfRule>
  </conditionalFormatting>
  <conditionalFormatting sqref="N1">
    <cfRule type="expression" dxfId="0" priority="121">
      <formula>OR(N$1="",N$1="Unexecuted")</formula>
    </cfRule>
    <cfRule type="expression" dxfId="1" priority="122">
      <formula>N1="Warning"</formula>
    </cfRule>
    <cfRule type="expression" dxfId="2" priority="123">
      <formula>N1=N4</formula>
    </cfRule>
    <cfRule type="expression" dxfId="3" priority="124">
      <formula>N1&lt;&gt;N4</formula>
    </cfRule>
  </conditionalFormatting>
  <conditionalFormatting sqref="O1">
    <cfRule type="expression" dxfId="0" priority="117">
      <formula>OR(O$1="",O$1="Unexecuted")</formula>
    </cfRule>
    <cfRule type="expression" dxfId="1" priority="118">
      <formula>O1="Warning"</formula>
    </cfRule>
    <cfRule type="expression" dxfId="2" priority="119">
      <formula>O1=O4</formula>
    </cfRule>
    <cfRule type="expression" dxfId="3" priority="120">
      <formula>O1&lt;&gt;O4</formula>
    </cfRule>
  </conditionalFormatting>
  <conditionalFormatting sqref="P1">
    <cfRule type="expression" dxfId="0" priority="113">
      <formula>OR(P$1="",P$1="Unexecuted")</formula>
    </cfRule>
    <cfRule type="expression" dxfId="1" priority="114">
      <formula>P1="Warning"</formula>
    </cfRule>
    <cfRule type="expression" dxfId="2" priority="115">
      <formula>P1=P4</formula>
    </cfRule>
    <cfRule type="expression" dxfId="3" priority="116">
      <formula>P1&lt;&gt;P4</formula>
    </cfRule>
  </conditionalFormatting>
  <conditionalFormatting sqref="Q1">
    <cfRule type="expression" dxfId="0" priority="9">
      <formula>OR(Q$1="",Q$1="Unexecuted")</formula>
    </cfRule>
    <cfRule type="expression" dxfId="1" priority="10">
      <formula>Q1="Warning"</formula>
    </cfRule>
    <cfRule type="expression" dxfId="2" priority="11">
      <formula>Q1=Q4</formula>
    </cfRule>
    <cfRule type="expression" dxfId="3" priority="12">
      <formula>Q1&lt;&gt;Q4</formula>
    </cfRule>
  </conditionalFormatting>
  <conditionalFormatting sqref="S1">
    <cfRule type="expression" dxfId="0" priority="109">
      <formula>OR(S$1="",S$1="Unexecuted")</formula>
    </cfRule>
    <cfRule type="expression" dxfId="1" priority="110">
      <formula>S1="Warning"</formula>
    </cfRule>
    <cfRule type="expression" dxfId="2" priority="111">
      <formula>S1=S4</formula>
    </cfRule>
    <cfRule type="expression" dxfId="3" priority="112">
      <formula>S1&lt;&gt;S4</formula>
    </cfRule>
  </conditionalFormatting>
  <conditionalFormatting sqref="T1">
    <cfRule type="expression" dxfId="0" priority="105">
      <formula>OR(T$1="",T$1="Unexecuted")</formula>
    </cfRule>
    <cfRule type="expression" dxfId="1" priority="106">
      <formula>T1="Warning"</formula>
    </cfRule>
    <cfRule type="expression" dxfId="2" priority="107">
      <formula>T1=T4</formula>
    </cfRule>
    <cfRule type="expression" dxfId="3" priority="108">
      <formula>T1&lt;&gt;T4</formula>
    </cfRule>
  </conditionalFormatting>
  <conditionalFormatting sqref="U1">
    <cfRule type="expression" dxfId="0" priority="101">
      <formula>OR(U$1="",U$1="Unexecuted")</formula>
    </cfRule>
    <cfRule type="expression" dxfId="1" priority="102">
      <formula>U1="Warning"</formula>
    </cfRule>
    <cfRule type="expression" dxfId="2" priority="103">
      <formula>U1=U4</formula>
    </cfRule>
    <cfRule type="expression" dxfId="3" priority="104">
      <formula>U1&lt;&gt;U4</formula>
    </cfRule>
  </conditionalFormatting>
  <conditionalFormatting sqref="V1">
    <cfRule type="expression" dxfId="0" priority="3">
      <formula>OR(V$1="",V$1="Unexecuted")</formula>
    </cfRule>
    <cfRule type="expression" dxfId="1" priority="4">
      <formula>V1="Warning"</formula>
    </cfRule>
    <cfRule type="expression" dxfId="2" priority="5">
      <formula>V1=V4</formula>
    </cfRule>
    <cfRule type="expression" dxfId="3" priority="6">
      <formula>V1&lt;&gt;V4</formula>
    </cfRule>
  </conditionalFormatting>
  <conditionalFormatting sqref="W1">
    <cfRule type="expression" dxfId="0" priority="97">
      <formula>OR(W$1="",W$1="Unexecuted")</formula>
    </cfRule>
    <cfRule type="expression" dxfId="1" priority="98">
      <formula>W1="Warning"</formula>
    </cfRule>
    <cfRule type="expression" dxfId="2" priority="99">
      <formula>W1=W4</formula>
    </cfRule>
    <cfRule type="expression" dxfId="3" priority="100">
      <formula>W1&lt;&gt;W4</formula>
    </cfRule>
  </conditionalFormatting>
  <conditionalFormatting sqref="Y1">
    <cfRule type="expression" dxfId="0" priority="165">
      <formula>OR(Y$1="",Y$1="Unexecuted")</formula>
    </cfRule>
    <cfRule type="expression" dxfId="1" priority="166">
      <formula>Y1="Warning"</formula>
    </cfRule>
    <cfRule type="expression" dxfId="2" priority="167">
      <formula>Y1=Y4</formula>
    </cfRule>
    <cfRule type="expression" dxfId="3" priority="168">
      <formula>Y1&lt;&gt;Y4</formula>
    </cfRule>
  </conditionalFormatting>
  <conditionalFormatting sqref="C14:L14">
    <cfRule type="expression" dxfId="4" priority="28">
      <formula>C$13="Yes"</formula>
    </cfRule>
  </conditionalFormatting>
  <conditionalFormatting sqref="N14:P14">
    <cfRule type="expression" dxfId="4" priority="26">
      <formula>N$13="Yes"</formula>
    </cfRule>
  </conditionalFormatting>
  <conditionalFormatting sqref="Q14">
    <cfRule type="expression" dxfId="4" priority="8">
      <formula>Q$13="Yes"</formula>
    </cfRule>
  </conditionalFormatting>
  <conditionalFormatting sqref="S14:U14">
    <cfRule type="expression" dxfId="4" priority="24">
      <formula>S$13="Yes"</formula>
    </cfRule>
  </conditionalFormatting>
  <conditionalFormatting sqref="V14">
    <cfRule type="expression" dxfId="4" priority="2">
      <formula>V$13="Yes"</formula>
    </cfRule>
  </conditionalFormatting>
  <conditionalFormatting sqref="W14">
    <cfRule type="expression" dxfId="4" priority="22">
      <formula>W$13="Yes"</formula>
    </cfRule>
  </conditionalFormatting>
  <conditionalFormatting sqref="C16:L16">
    <cfRule type="expression" dxfId="4" priority="27">
      <formula>C$15="Yes"</formula>
    </cfRule>
  </conditionalFormatting>
  <conditionalFormatting sqref="N16:P16">
    <cfRule type="expression" dxfId="4" priority="25">
      <formula>N$15="Yes"</formula>
    </cfRule>
  </conditionalFormatting>
  <conditionalFormatting sqref="Q16">
    <cfRule type="expression" dxfId="4" priority="7">
      <formula>Q$15="Yes"</formula>
    </cfRule>
  </conditionalFormatting>
  <conditionalFormatting sqref="S16:U16">
    <cfRule type="expression" dxfId="4" priority="23">
      <formula>S$15="Yes"</formula>
    </cfRule>
  </conditionalFormatting>
  <conditionalFormatting sqref="V16">
    <cfRule type="expression" dxfId="4" priority="1">
      <formula>V$15="Yes"</formula>
    </cfRule>
  </conditionalFormatting>
  <conditionalFormatting sqref="W16">
    <cfRule type="expression" dxfId="4" priority="21">
      <formula>W$15="Yes"</formula>
    </cfRule>
  </conditionalFormatting>
  <conditionalFormatting sqref="L1:M1 R1">
    <cfRule type="expression" dxfId="0" priority="125">
      <formula>OR(L$1="",L$1="Unexecuted")</formula>
    </cfRule>
    <cfRule type="expression" dxfId="1" priority="126">
      <formula>L1="Warning"</formula>
    </cfRule>
    <cfRule type="expression" dxfId="2" priority="127">
      <formula>L1=L4</formula>
    </cfRule>
    <cfRule type="expression" dxfId="3" priority="128">
      <formula>L1&lt;&gt;L4</formula>
    </cfRule>
  </conditionalFormatting>
  <dataValidations count="2">
    <dataValidation type="list" allowBlank="1" showInputMessage="1" showErrorMessage="1" sqref="C11 D11 E11 F11 G11 H11 I11 J11 K11 L11 M11 N11 O11 P11 Q11 R11 S11 T11 U11 V11 W11 Y11">
      <formula1>"All,Use OCR KTP,Topup OCR KTP"</formula1>
    </dataValidation>
    <dataValidation type="list" allowBlank="1" showInputMessage="1" showErrorMessage="1" sqref="C13:L13 M13 N13:P13 Q13 R13 S13:U13 V13 W13 Y13 C15:L15 M15 N15:P15 Q15 R15 S15:U15 V15 W15 Y15">
      <formula1>"Yes,No"</formula1>
    </dataValidation>
  </dataValidations>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15"/>
  <sheetViews>
    <sheetView topLeftCell="A7" workbookViewId="0">
      <selection activeCell="C13" sqref="C13:O14"/>
    </sheetView>
  </sheetViews>
  <sheetFormatPr defaultColWidth="23.5454545454545" defaultRowHeight="14.5"/>
  <cols>
    <col min="2" max="2" width="23.5454545454545" style="61"/>
    <col min="16" max="16" width="23.5454545454545" style="2"/>
  </cols>
  <sheetData>
    <row r="1" spans="1:46">
      <c r="A1" t="s">
        <v>0</v>
      </c>
      <c r="B1" s="61" t="s">
        <v>212</v>
      </c>
      <c r="C1" t="s">
        <v>97</v>
      </c>
      <c r="D1" t="s">
        <v>97</v>
      </c>
      <c r="E1" t="s">
        <v>97</v>
      </c>
      <c r="F1" t="s">
        <v>97</v>
      </c>
      <c r="G1" t="s">
        <v>97</v>
      </c>
      <c r="H1" t="s">
        <v>97</v>
      </c>
      <c r="I1" t="s">
        <v>97</v>
      </c>
      <c r="J1" t="s">
        <v>97</v>
      </c>
      <c r="K1" t="s">
        <v>97</v>
      </c>
      <c r="L1" t="s">
        <v>97</v>
      </c>
      <c r="M1" t="s">
        <v>97</v>
      </c>
      <c r="N1" t="s">
        <v>97</v>
      </c>
      <c r="O1" t="s">
        <v>97</v>
      </c>
      <c r="Q1" s="24" t="s">
        <v>1</v>
      </c>
      <c r="R1" s="24" t="s">
        <v>1</v>
      </c>
      <c r="S1" s="24" t="s">
        <v>1</v>
      </c>
      <c r="T1" s="24" t="s">
        <v>1</v>
      </c>
      <c r="U1" s="24" t="s">
        <v>1</v>
      </c>
      <c r="V1" s="24" t="s">
        <v>1</v>
      </c>
      <c r="W1" s="24" t="s">
        <v>1</v>
      </c>
      <c r="X1" s="24" t="s">
        <v>1</v>
      </c>
      <c r="Y1" s="24" t="s">
        <v>1</v>
      </c>
      <c r="Z1" s="24" t="s">
        <v>1</v>
      </c>
      <c r="AA1" s="24" t="s">
        <v>1</v>
      </c>
      <c r="AB1" t="s">
        <v>2</v>
      </c>
      <c r="AC1" t="s">
        <v>3</v>
      </c>
      <c r="AD1" t="s">
        <v>2</v>
      </c>
      <c r="AE1" t="s">
        <v>3</v>
      </c>
      <c r="AF1" t="s">
        <v>3</v>
      </c>
      <c r="AG1" t="s">
        <v>3</v>
      </c>
      <c r="AH1" t="s">
        <v>3</v>
      </c>
      <c r="AI1" t="s">
        <v>3</v>
      </c>
      <c r="AJ1" t="s">
        <v>2</v>
      </c>
      <c r="AK1" t="s">
        <v>3</v>
      </c>
      <c r="AL1" t="s">
        <v>3</v>
      </c>
      <c r="AM1" t="s">
        <v>3</v>
      </c>
      <c r="AN1" t="s">
        <v>3</v>
      </c>
      <c r="AO1" t="s">
        <v>3</v>
      </c>
      <c r="AP1" t="s">
        <v>3</v>
      </c>
      <c r="AQ1" t="s">
        <v>3</v>
      </c>
      <c r="AR1" t="s">
        <v>3</v>
      </c>
      <c r="AS1" t="s">
        <v>3</v>
      </c>
      <c r="AT1" t="s">
        <v>3</v>
      </c>
    </row>
    <row r="2" spans="1:46">
      <c r="A2" t="s">
        <v>4</v>
      </c>
      <c r="AB2" t="s">
        <v>7</v>
      </c>
      <c r="AC2" t="s">
        <v>216</v>
      </c>
      <c r="AD2" t="s">
        <v>290</v>
      </c>
      <c r="AE2" t="s">
        <v>216</v>
      </c>
      <c r="AF2" t="s">
        <v>216</v>
      </c>
      <c r="AG2" t="s">
        <v>216</v>
      </c>
      <c r="AH2" t="s">
        <v>216</v>
      </c>
      <c r="AI2" t="s">
        <v>291</v>
      </c>
      <c r="AJ2" t="s">
        <v>7</v>
      </c>
      <c r="AK2" t="s">
        <v>216</v>
      </c>
      <c r="AL2" t="s">
        <v>216</v>
      </c>
      <c r="AM2" t="s">
        <v>216</v>
      </c>
      <c r="AN2" t="s">
        <v>216</v>
      </c>
      <c r="AO2" t="s">
        <v>216</v>
      </c>
      <c r="AP2" t="s">
        <v>216</v>
      </c>
      <c r="AQ2" t="s">
        <v>216</v>
      </c>
      <c r="AR2" t="s">
        <v>216</v>
      </c>
      <c r="AS2" t="s">
        <v>216</v>
      </c>
      <c r="AT2" t="s">
        <v>291</v>
      </c>
    </row>
    <row r="3" ht="58" spans="1:46">
      <c r="A3" t="s">
        <v>10</v>
      </c>
      <c r="B3" s="61" t="s">
        <v>107</v>
      </c>
      <c r="C3" s="11" t="s">
        <v>292</v>
      </c>
      <c r="D3" s="11" t="s">
        <v>293</v>
      </c>
      <c r="E3" s="11" t="s">
        <v>294</v>
      </c>
      <c r="F3" s="11" t="s">
        <v>295</v>
      </c>
      <c r="G3" s="11" t="s">
        <v>296</v>
      </c>
      <c r="H3" s="11" t="s">
        <v>297</v>
      </c>
      <c r="I3" s="11" t="s">
        <v>298</v>
      </c>
      <c r="J3" s="11" t="s">
        <v>299</v>
      </c>
      <c r="K3" s="11" t="s">
        <v>300</v>
      </c>
      <c r="L3" s="11" t="s">
        <v>301</v>
      </c>
      <c r="M3" s="11" t="s">
        <v>302</v>
      </c>
      <c r="N3" s="11" t="s">
        <v>303</v>
      </c>
      <c r="O3" s="11" t="s">
        <v>304</v>
      </c>
      <c r="P3" s="94"/>
      <c r="Q3" s="11" t="s">
        <v>292</v>
      </c>
      <c r="R3" s="11" t="s">
        <v>293</v>
      </c>
      <c r="S3" s="11" t="s">
        <v>305</v>
      </c>
      <c r="T3" s="11" t="s">
        <v>306</v>
      </c>
      <c r="U3" s="11" t="s">
        <v>307</v>
      </c>
      <c r="V3" s="11" t="s">
        <v>308</v>
      </c>
      <c r="W3" s="11" t="s">
        <v>309</v>
      </c>
      <c r="X3" s="11" t="s">
        <v>310</v>
      </c>
      <c r="Y3" s="11" t="s">
        <v>311</v>
      </c>
      <c r="Z3" s="11" t="s">
        <v>312</v>
      </c>
      <c r="AA3" s="11" t="s">
        <v>313</v>
      </c>
      <c r="AB3" s="11" t="s">
        <v>314</v>
      </c>
      <c r="AC3" s="11" t="s">
        <v>315</v>
      </c>
      <c r="AD3" s="11" t="s">
        <v>315</v>
      </c>
      <c r="AE3" s="11" t="s">
        <v>315</v>
      </c>
      <c r="AF3" s="11" t="s">
        <v>315</v>
      </c>
      <c r="AG3" s="11" t="s">
        <v>315</v>
      </c>
      <c r="AH3" s="11" t="s">
        <v>316</v>
      </c>
      <c r="AI3" s="11" t="s">
        <v>317</v>
      </c>
      <c r="AJ3" s="11" t="s">
        <v>318</v>
      </c>
      <c r="AK3" s="11" t="s">
        <v>293</v>
      </c>
      <c r="AL3" s="11" t="s">
        <v>305</v>
      </c>
      <c r="AM3" s="11" t="s">
        <v>306</v>
      </c>
      <c r="AN3" s="11" t="s">
        <v>307</v>
      </c>
      <c r="AO3" s="11" t="s">
        <v>308</v>
      </c>
      <c r="AP3" s="11" t="s">
        <v>309</v>
      </c>
      <c r="AQ3" s="11" t="s">
        <v>310</v>
      </c>
      <c r="AR3" s="11" t="s">
        <v>311</v>
      </c>
      <c r="AS3" s="11" t="s">
        <v>312</v>
      </c>
      <c r="AT3" s="11" t="s">
        <v>313</v>
      </c>
    </row>
    <row r="4" spans="1:46">
      <c r="A4" s="24" t="s">
        <v>32</v>
      </c>
      <c r="B4" s="103"/>
      <c r="C4" s="21" t="s">
        <v>2</v>
      </c>
      <c r="D4" s="21" t="s">
        <v>3</v>
      </c>
      <c r="E4" s="21" t="s">
        <v>3</v>
      </c>
      <c r="F4" s="21" t="s">
        <v>3</v>
      </c>
      <c r="G4" s="21" t="s">
        <v>3</v>
      </c>
      <c r="H4" s="21" t="s">
        <v>3</v>
      </c>
      <c r="I4" s="21" t="s">
        <v>3</v>
      </c>
      <c r="J4" s="21" t="s">
        <v>3</v>
      </c>
      <c r="K4" s="21" t="s">
        <v>3</v>
      </c>
      <c r="L4" s="21" t="s">
        <v>3</v>
      </c>
      <c r="M4" s="21" t="s">
        <v>3</v>
      </c>
      <c r="N4" s="21" t="s">
        <v>2</v>
      </c>
      <c r="O4" s="21" t="s">
        <v>2</v>
      </c>
      <c r="P4" s="104"/>
      <c r="Q4" s="21" t="s">
        <v>2</v>
      </c>
      <c r="R4" s="21" t="s">
        <v>3</v>
      </c>
      <c r="S4" s="21" t="s">
        <v>3</v>
      </c>
      <c r="T4" s="21" t="s">
        <v>3</v>
      </c>
      <c r="U4" s="21" t="s">
        <v>3</v>
      </c>
      <c r="V4" s="21" t="s">
        <v>3</v>
      </c>
      <c r="W4" s="21" t="s">
        <v>3</v>
      </c>
      <c r="X4" s="21" t="s">
        <v>3</v>
      </c>
      <c r="Y4" s="21" t="s">
        <v>3</v>
      </c>
      <c r="Z4" s="21" t="s">
        <v>3</v>
      </c>
      <c r="AA4" s="21" t="s">
        <v>2</v>
      </c>
      <c r="AB4" s="21" t="s">
        <v>2</v>
      </c>
      <c r="AC4" s="21" t="s">
        <v>3</v>
      </c>
      <c r="AD4" s="21" t="s">
        <v>3</v>
      </c>
      <c r="AE4" s="21" t="s">
        <v>3</v>
      </c>
      <c r="AF4" s="21" t="s">
        <v>3</v>
      </c>
      <c r="AG4" s="21" t="s">
        <v>3</v>
      </c>
      <c r="AH4" s="21" t="s">
        <v>3</v>
      </c>
      <c r="AI4" s="21" t="s">
        <v>2</v>
      </c>
      <c r="AJ4" s="21" t="s">
        <v>2</v>
      </c>
      <c r="AK4" s="21" t="s">
        <v>3</v>
      </c>
      <c r="AL4" s="21" t="s">
        <v>3</v>
      </c>
      <c r="AM4" s="21" t="s">
        <v>3</v>
      </c>
      <c r="AN4" s="21" t="s">
        <v>3</v>
      </c>
      <c r="AO4" s="21" t="s">
        <v>3</v>
      </c>
      <c r="AP4" s="21" t="s">
        <v>3</v>
      </c>
      <c r="AQ4" s="21" t="s">
        <v>3</v>
      </c>
      <c r="AR4" s="21" t="s">
        <v>3</v>
      </c>
      <c r="AS4" s="21" t="s">
        <v>3</v>
      </c>
      <c r="AT4" s="21" t="s">
        <v>2</v>
      </c>
    </row>
    <row r="5" spans="1:46">
      <c r="A5" t="s">
        <v>33</v>
      </c>
      <c r="C5">
        <f>COUNTIFS($A$9:$A$11,"*$*",C9:C11,"")</f>
        <v>1</v>
      </c>
      <c r="D5">
        <f>COUNTIFS($A$9:$A$11,"*$*",D9:D11,"")</f>
        <v>0</v>
      </c>
      <c r="E5">
        <f>COUNTIFS($A$9:$A$11,"*$*",E9:E11,"")</f>
        <v>0</v>
      </c>
      <c r="F5">
        <f>COUNTIFS($A$9:$A$11,"*$*",F9:F11,"")</f>
        <v>0</v>
      </c>
      <c r="G5">
        <f>COUNTIFS($A$9:$A$11,"*$*",G9:G11,"")</f>
        <v>0</v>
      </c>
      <c r="H5">
        <f>COUNTIFS($A$9:$A$11,"*$*",H9:H11,"")</f>
        <v>0</v>
      </c>
      <c r="I5">
        <f>COUNTIFS($A$9:$A$11,"*$*",I9:I11,"")</f>
        <v>0</v>
      </c>
      <c r="J5">
        <f>COUNTIFS($A$9:$A$11,"*$*",J9:J11,"")</f>
        <v>0</v>
      </c>
      <c r="K5">
        <f>COUNTIFS($A$9:$A$11,"*$*",K9:K11,"")</f>
        <v>0</v>
      </c>
      <c r="L5">
        <f>COUNTIFS($A$9:$A$11,"*$*",L9:L11,"")</f>
        <v>0</v>
      </c>
      <c r="M5">
        <f>COUNTIFS($A$9:$A$11,"*$*",M9:M11,"")</f>
        <v>0</v>
      </c>
      <c r="N5">
        <f>COUNTIFS($A$9:$A$11,"*$*",N9:N11,"")</f>
        <v>0</v>
      </c>
      <c r="O5">
        <f>COUNTIFS($A$9:$A$11,"*$*",O9:O11,"")</f>
        <v>0</v>
      </c>
      <c r="Q5">
        <f t="shared" ref="Q5:AA5" si="0">COUNTIFS($A$9:$A$11,"*$*",Q9:Q11,"")</f>
        <v>1</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ref="AB5:AI5" si="1">COUNTIFS($A$9:$A$11,"*$*",AB9:AB11,"")</f>
        <v>1</v>
      </c>
      <c r="AC5">
        <f t="shared" si="1"/>
        <v>0</v>
      </c>
      <c r="AD5">
        <f t="shared" si="1"/>
        <v>0</v>
      </c>
      <c r="AE5">
        <f t="shared" si="1"/>
        <v>0</v>
      </c>
      <c r="AF5">
        <f t="shared" si="1"/>
        <v>0</v>
      </c>
      <c r="AG5">
        <f t="shared" si="1"/>
        <v>0</v>
      </c>
      <c r="AH5">
        <f t="shared" si="1"/>
        <v>0</v>
      </c>
      <c r="AI5">
        <f t="shared" si="1"/>
        <v>0</v>
      </c>
      <c r="AJ5">
        <f>COUNTIFS($A$9:$A$11,"*$*",AJ9:AJ11,"")</f>
        <v>1</v>
      </c>
      <c r="AK5">
        <f>COUNTIFS($A$9:$A$11,"*$*",AK9:AK11,"")</f>
        <v>0</v>
      </c>
      <c r="AL5">
        <f>COUNTIFS($A$9:$A$11,"*$*",AL9:AL11,"")</f>
        <v>0</v>
      </c>
      <c r="AM5">
        <f>COUNTIFS($A$9:$A$11,"*$*",AM9:AM11,"")</f>
        <v>0</v>
      </c>
      <c r="AN5">
        <f>COUNTIFS($A$9:$A$11,"*$*",AN9:AN11,"")</f>
        <v>0</v>
      </c>
      <c r="AO5">
        <f>COUNTIFS($A$9:$A$11,"*$*",AO9:AO11,"")</f>
        <v>0</v>
      </c>
      <c r="AP5">
        <f>COUNTIFS($A$9:$A$11,"*$*",AP9:AP11,"")</f>
        <v>0</v>
      </c>
      <c r="AQ5">
        <f>COUNTIFS($A$9:$A$11,"*$*",AQ9:AQ11,"")</f>
        <v>0</v>
      </c>
      <c r="AR5">
        <f>COUNTIFS($A$9:$A$11,"*$*",AR9:AR11,"")</f>
        <v>0</v>
      </c>
      <c r="AS5">
        <f>COUNTIFS($A$9:$A$11,"*$*",AS9:AS11,"")</f>
        <v>0</v>
      </c>
      <c r="AT5">
        <f>COUNTIFS($A$9:$A$11,"*$*",AT9:AT11,"")</f>
        <v>0</v>
      </c>
    </row>
    <row r="8" s="17" customFormat="1" spans="1:16">
      <c r="A8" s="22" t="s">
        <v>319</v>
      </c>
      <c r="B8" s="63"/>
      <c r="P8" s="2"/>
    </row>
    <row r="9" spans="1:46">
      <c r="A9" t="s">
        <v>320</v>
      </c>
      <c r="D9" t="s">
        <v>321</v>
      </c>
      <c r="E9" t="s">
        <v>322</v>
      </c>
      <c r="F9" t="s">
        <v>323</v>
      </c>
      <c r="G9" t="s">
        <v>324</v>
      </c>
      <c r="H9" t="s">
        <v>325</v>
      </c>
      <c r="I9" t="s">
        <v>326</v>
      </c>
      <c r="J9" t="s">
        <v>327</v>
      </c>
      <c r="K9" t="s">
        <v>328</v>
      </c>
      <c r="L9" t="s">
        <v>329</v>
      </c>
      <c r="M9" t="s">
        <v>330</v>
      </c>
      <c r="N9" t="s">
        <v>330</v>
      </c>
      <c r="O9" t="s">
        <v>331</v>
      </c>
      <c r="R9" t="s">
        <v>321</v>
      </c>
      <c r="S9" t="s">
        <v>323</v>
      </c>
      <c r="T9" t="s">
        <v>324</v>
      </c>
      <c r="U9" t="s">
        <v>325</v>
      </c>
      <c r="V9" t="s">
        <v>326</v>
      </c>
      <c r="W9" t="s">
        <v>327</v>
      </c>
      <c r="X9" t="s">
        <v>328</v>
      </c>
      <c r="Y9" t="s">
        <v>329</v>
      </c>
      <c r="Z9" t="s">
        <v>330</v>
      </c>
      <c r="AA9" t="s">
        <v>330</v>
      </c>
      <c r="AC9" t="s">
        <v>329</v>
      </c>
      <c r="AD9" t="s">
        <v>323</v>
      </c>
      <c r="AE9" t="s">
        <v>325</v>
      </c>
      <c r="AF9" t="s">
        <v>328</v>
      </c>
      <c r="AG9" t="s">
        <v>330</v>
      </c>
      <c r="AH9" t="s">
        <v>321</v>
      </c>
      <c r="AI9" t="s">
        <v>326</v>
      </c>
      <c r="AK9" t="s">
        <v>321</v>
      </c>
      <c r="AL9" t="s">
        <v>323</v>
      </c>
      <c r="AM9" t="s">
        <v>324</v>
      </c>
      <c r="AN9" t="s">
        <v>325</v>
      </c>
      <c r="AO9" t="s">
        <v>326</v>
      </c>
      <c r="AP9" t="s">
        <v>327</v>
      </c>
      <c r="AQ9" t="s">
        <v>328</v>
      </c>
      <c r="AR9" t="s">
        <v>329</v>
      </c>
      <c r="AS9" t="s">
        <v>330</v>
      </c>
      <c r="AT9" t="s">
        <v>330</v>
      </c>
    </row>
    <row r="10" spans="1:46">
      <c r="A10" t="s">
        <v>332</v>
      </c>
      <c r="C10" t="s">
        <v>65</v>
      </c>
      <c r="D10" t="s">
        <v>65</v>
      </c>
      <c r="E10" t="s">
        <v>65</v>
      </c>
      <c r="F10" t="s">
        <v>65</v>
      </c>
      <c r="G10" t="s">
        <v>65</v>
      </c>
      <c r="H10" t="s">
        <v>65</v>
      </c>
      <c r="I10" t="s">
        <v>65</v>
      </c>
      <c r="J10" t="s">
        <v>65</v>
      </c>
      <c r="K10" t="s">
        <v>65</v>
      </c>
      <c r="L10" t="s">
        <v>65</v>
      </c>
      <c r="M10" t="s">
        <v>65</v>
      </c>
      <c r="N10" t="s">
        <v>65</v>
      </c>
      <c r="O10" t="s">
        <v>65</v>
      </c>
      <c r="Q10" t="s">
        <v>65</v>
      </c>
      <c r="R10" t="s">
        <v>65</v>
      </c>
      <c r="S10" t="s">
        <v>65</v>
      </c>
      <c r="T10" t="s">
        <v>65</v>
      </c>
      <c r="U10" t="s">
        <v>65</v>
      </c>
      <c r="V10" t="s">
        <v>65</v>
      </c>
      <c r="W10" t="s">
        <v>65</v>
      </c>
      <c r="X10" t="s">
        <v>65</v>
      </c>
      <c r="Y10" t="s">
        <v>65</v>
      </c>
      <c r="Z10" t="s">
        <v>65</v>
      </c>
      <c r="AA10" t="s">
        <v>65</v>
      </c>
      <c r="AB10" t="s">
        <v>65</v>
      </c>
      <c r="AC10" t="s">
        <v>65</v>
      </c>
      <c r="AD10" t="s">
        <v>65</v>
      </c>
      <c r="AE10" t="s">
        <v>65</v>
      </c>
      <c r="AF10" t="s">
        <v>65</v>
      </c>
      <c r="AG10" t="s">
        <v>65</v>
      </c>
      <c r="AH10" t="s">
        <v>66</v>
      </c>
      <c r="AI10" t="s">
        <v>66</v>
      </c>
      <c r="AJ10" t="s">
        <v>65</v>
      </c>
      <c r="AK10" t="s">
        <v>65</v>
      </c>
      <c r="AL10" t="s">
        <v>65</v>
      </c>
      <c r="AM10" t="s">
        <v>65</v>
      </c>
      <c r="AN10" t="s">
        <v>65</v>
      </c>
      <c r="AO10" t="s">
        <v>65</v>
      </c>
      <c r="AP10" t="s">
        <v>65</v>
      </c>
      <c r="AQ10" t="s">
        <v>65</v>
      </c>
      <c r="AR10" t="s">
        <v>65</v>
      </c>
      <c r="AS10" t="s">
        <v>65</v>
      </c>
      <c r="AT10" t="s">
        <v>65</v>
      </c>
    </row>
    <row r="11" spans="1:46">
      <c r="A11" t="s">
        <v>333</v>
      </c>
      <c r="C11" t="s">
        <v>66</v>
      </c>
      <c r="D11" t="s">
        <v>66</v>
      </c>
      <c r="E11" t="s">
        <v>66</v>
      </c>
      <c r="F11" t="s">
        <v>66</v>
      </c>
      <c r="G11" t="s">
        <v>66</v>
      </c>
      <c r="H11" t="s">
        <v>66</v>
      </c>
      <c r="I11" t="s">
        <v>66</v>
      </c>
      <c r="J11" t="s">
        <v>66</v>
      </c>
      <c r="K11" t="s">
        <v>66</v>
      </c>
      <c r="L11" t="s">
        <v>66</v>
      </c>
      <c r="M11" t="s">
        <v>66</v>
      </c>
      <c r="N11" t="s">
        <v>65</v>
      </c>
      <c r="O11" t="s">
        <v>65</v>
      </c>
      <c r="Q11" t="s">
        <v>66</v>
      </c>
      <c r="R11" t="s">
        <v>66</v>
      </c>
      <c r="S11" t="s">
        <v>66</v>
      </c>
      <c r="T11" t="s">
        <v>66</v>
      </c>
      <c r="U11" t="s">
        <v>66</v>
      </c>
      <c r="V11" t="s">
        <v>66</v>
      </c>
      <c r="W11" t="s">
        <v>66</v>
      </c>
      <c r="X11" t="s">
        <v>66</v>
      </c>
      <c r="Y11" t="s">
        <v>66</v>
      </c>
      <c r="Z11" t="s">
        <v>66</v>
      </c>
      <c r="AA11" t="s">
        <v>65</v>
      </c>
      <c r="AB11" t="s">
        <v>66</v>
      </c>
      <c r="AC11" t="s">
        <v>66</v>
      </c>
      <c r="AD11" t="s">
        <v>66</v>
      </c>
      <c r="AE11" t="s">
        <v>66</v>
      </c>
      <c r="AF11" t="s">
        <v>66</v>
      </c>
      <c r="AG11" t="s">
        <v>66</v>
      </c>
      <c r="AH11" t="s">
        <v>66</v>
      </c>
      <c r="AI11" t="s">
        <v>65</v>
      </c>
      <c r="AJ11" t="s">
        <v>66</v>
      </c>
      <c r="AK11" t="s">
        <v>66</v>
      </c>
      <c r="AL11" t="s">
        <v>66</v>
      </c>
      <c r="AM11" t="s">
        <v>66</v>
      </c>
      <c r="AN11" t="s">
        <v>66</v>
      </c>
      <c r="AO11" t="s">
        <v>66</v>
      </c>
      <c r="AP11" t="s">
        <v>66</v>
      </c>
      <c r="AQ11" t="s">
        <v>66</v>
      </c>
      <c r="AR11" t="s">
        <v>66</v>
      </c>
      <c r="AS11" t="s">
        <v>66</v>
      </c>
      <c r="AT11" t="s">
        <v>65</v>
      </c>
    </row>
    <row r="12" s="17" customFormat="1" spans="1:16">
      <c r="A12" s="22" t="s">
        <v>334</v>
      </c>
      <c r="B12" s="63"/>
      <c r="P12" s="2"/>
    </row>
    <row r="13" ht="29" spans="1:17">
      <c r="A13" s="24" t="s">
        <v>335</v>
      </c>
      <c r="B13" s="103"/>
      <c r="C13" s="11" t="s">
        <v>131</v>
      </c>
      <c r="D13" s="11" t="s">
        <v>131</v>
      </c>
      <c r="E13" s="11" t="s">
        <v>131</v>
      </c>
      <c r="F13" s="11" t="s">
        <v>131</v>
      </c>
      <c r="G13" s="11" t="s">
        <v>131</v>
      </c>
      <c r="H13" s="11" t="s">
        <v>131</v>
      </c>
      <c r="I13" s="11" t="s">
        <v>131</v>
      </c>
      <c r="J13" s="11" t="s">
        <v>131</v>
      </c>
      <c r="K13" s="11" t="s">
        <v>131</v>
      </c>
      <c r="L13" s="11" t="s">
        <v>131</v>
      </c>
      <c r="M13" s="11" t="s">
        <v>131</v>
      </c>
      <c r="N13" s="11" t="s">
        <v>131</v>
      </c>
      <c r="O13" s="11" t="s">
        <v>131</v>
      </c>
      <c r="Q13" s="11" t="s">
        <v>131</v>
      </c>
    </row>
    <row r="14" spans="1:17">
      <c r="A14" s="24" t="s">
        <v>57</v>
      </c>
      <c r="B14" s="103"/>
      <c r="C14" t="s">
        <v>54</v>
      </c>
      <c r="D14" t="s">
        <v>54</v>
      </c>
      <c r="E14" t="s">
        <v>54</v>
      </c>
      <c r="F14" t="s">
        <v>54</v>
      </c>
      <c r="G14" t="s">
        <v>54</v>
      </c>
      <c r="H14" t="s">
        <v>54</v>
      </c>
      <c r="I14" t="s">
        <v>54</v>
      </c>
      <c r="J14" t="s">
        <v>54</v>
      </c>
      <c r="K14" t="s">
        <v>54</v>
      </c>
      <c r="L14" t="s">
        <v>54</v>
      </c>
      <c r="M14" t="s">
        <v>54</v>
      </c>
      <c r="N14" t="s">
        <v>54</v>
      </c>
      <c r="O14" t="s">
        <v>54</v>
      </c>
      <c r="Q14" t="s">
        <v>54</v>
      </c>
    </row>
    <row r="15" customFormat="1" spans="1:12">
      <c r="A15" t="s">
        <v>75</v>
      </c>
      <c r="B15" s="61"/>
      <c r="L15" s="2"/>
    </row>
  </sheetData>
  <conditionalFormatting sqref="B1">
    <cfRule type="expression" dxfId="2" priority="3">
      <formula>B1=B4</formula>
    </cfRule>
    <cfRule type="expression" dxfId="1" priority="2">
      <formula>B1="Warning"</formula>
    </cfRule>
    <cfRule type="expression" dxfId="0" priority="1">
      <formula>OR(B$1="",B$1="Unexecuted")</formula>
    </cfRule>
  </conditionalFormatting>
  <conditionalFormatting sqref="E1">
    <cfRule type="expression" dxfId="0" priority="8">
      <formula>OR(E$1="",E$1="Unexecuted")</formula>
    </cfRule>
    <cfRule type="expression" dxfId="1" priority="9">
      <formula>E1="Warning"</formula>
    </cfRule>
    <cfRule type="expression" dxfId="2" priority="10">
      <formula>E1=E4</formula>
    </cfRule>
    <cfRule type="expression" dxfId="3" priority="11">
      <formula>E1&lt;&gt;E4</formula>
    </cfRule>
  </conditionalFormatting>
  <conditionalFormatting sqref="O1:P1">
    <cfRule type="expression" dxfId="0" priority="4">
      <formula>OR(O$1="",O$1="Unexecuted")</formula>
    </cfRule>
    <cfRule type="expression" dxfId="1" priority="5">
      <formula>O1="Warning"</formula>
    </cfRule>
    <cfRule type="expression" dxfId="2" priority="6">
      <formula>O1=O4</formula>
    </cfRule>
    <cfRule type="expression" dxfId="3" priority="7">
      <formula>O1&lt;&gt;O4</formula>
    </cfRule>
  </conditionalFormatting>
  <conditionalFormatting sqref="AJ1:AT1">
    <cfRule type="expression" dxfId="0" priority="16">
      <formula>OR(AJ$1="",AJ$1="Unexecuted")</formula>
    </cfRule>
    <cfRule type="expression" dxfId="1" priority="17">
      <formula>AJ1="Warning"</formula>
    </cfRule>
    <cfRule type="expression" dxfId="2" priority="18">
      <formula>AJ1=AJ4</formula>
    </cfRule>
    <cfRule type="expression" dxfId="3" priority="19">
      <formula>AJ1&lt;&gt;AJ4</formula>
    </cfRule>
  </conditionalFormatting>
  <conditionalFormatting sqref="A1 Q1:AI1 AU1:XFD1">
    <cfRule type="expression" dxfId="0" priority="20">
      <formula>OR(A$1="",A$1="Unexecuted")</formula>
    </cfRule>
    <cfRule type="expression" dxfId="1" priority="21">
      <formula>A1="Warning"</formula>
    </cfRule>
    <cfRule type="expression" dxfId="2" priority="22">
      <formula>A1=A4</formula>
    </cfRule>
  </conditionalFormatting>
  <conditionalFormatting sqref="C1:D1 F1:N1">
    <cfRule type="expression" dxfId="0" priority="12">
      <formula>OR(C$1="",C$1="Unexecuted")</formula>
    </cfRule>
    <cfRule type="expression" dxfId="1" priority="13">
      <formula>C1="Warning"</formula>
    </cfRule>
    <cfRule type="expression" dxfId="2" priority="14">
      <formula>C1=C4</formula>
    </cfRule>
    <cfRule type="expression" dxfId="3" priority="15">
      <formula>C1&lt;&gt;C4</formula>
    </cfRule>
  </conditionalFormatting>
  <conditionalFormatting sqref="Q1:AI1 AU1:XFD1">
    <cfRule type="expression" dxfId="3" priority="23">
      <formula>Q1&lt;&gt;Q4</formula>
    </cfRule>
  </conditionalFormatting>
  <dataValidations count="2">
    <dataValidation type="list" allowBlank="1" showInputMessage="1" showErrorMessage="1" sqref="C9:D9 E9 F9:N9 P9 Q9:AI9 AJ9:AT9">
      <formula1>"OCR BPKB,OCR REK KORAN MANDIRI,LIVENESS + FACECOMPARE,OCR KK,OCR REK KORAN BCA,OCR STNK,FACECOMPARE,OCR KTP,OCR NPWP,LIVENESS"</formula1>
    </dataValidation>
    <dataValidation type="list" allowBlank="1" showInputMessage="1" showErrorMessage="1" sqref="C10:D10 E10 F10:N10 O10 P10 Q10:AF10 AG10 AH10:AI10 AJ10:AT10 C11:D11 E11 F11:M11 N11 O11 P11 Q11:Z11 AA11 AB11:AG11 AH11 AI11 AJ11:AS11 AT11">
      <formula1>"Yes,No"</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G33"/>
  <sheetViews>
    <sheetView workbookViewId="0">
      <pane xSplit="1" ySplit="9" topLeftCell="F22" activePane="bottomRight" state="frozen"/>
      <selection/>
      <selection pane="topRight"/>
      <selection pane="bottomLeft"/>
      <selection pane="bottomRight" activeCell="A16" sqref="A16"/>
    </sheetView>
  </sheetViews>
  <sheetFormatPr defaultColWidth="8.72727272727273" defaultRowHeight="14.5"/>
  <cols>
    <col min="1" max="1" width="23.4545454545455" customWidth="1"/>
    <col min="2" max="47" width="34.2727272727273" customWidth="1"/>
    <col min="48" max="48" width="23.4545454545455" customWidth="1"/>
    <col min="49" max="49" width="49.1818181818182" customWidth="1"/>
    <col min="50" max="51" width="45.1818181818182" customWidth="1"/>
    <col min="52" max="52" width="52.8181818181818" customWidth="1"/>
    <col min="53" max="93" width="49.1818181818182" customWidth="1"/>
    <col min="94" max="94" width="51.5454545454545" customWidth="1"/>
    <col min="95" max="95" width="43.7272727272727" customWidth="1"/>
    <col min="96" max="96" width="35.2727272727273" customWidth="1"/>
    <col min="97" max="111" width="36.8181818181818" customWidth="1"/>
  </cols>
  <sheetData>
    <row r="1" spans="1:110">
      <c r="A1" s="3" t="s">
        <v>0</v>
      </c>
      <c r="B1" t="s">
        <v>97</v>
      </c>
      <c r="C1" t="s">
        <v>97</v>
      </c>
      <c r="D1" t="s">
        <v>97</v>
      </c>
      <c r="E1" t="s">
        <v>97</v>
      </c>
      <c r="F1" t="s">
        <v>97</v>
      </c>
      <c r="G1" t="s">
        <v>97</v>
      </c>
      <c r="H1" t="s">
        <v>97</v>
      </c>
      <c r="I1" t="s">
        <v>97</v>
      </c>
      <c r="J1" t="s">
        <v>97</v>
      </c>
      <c r="K1" t="s">
        <v>97</v>
      </c>
      <c r="L1" t="s">
        <v>97</v>
      </c>
      <c r="M1" t="s">
        <v>97</v>
      </c>
      <c r="N1" t="s">
        <v>97</v>
      </c>
      <c r="O1" t="s">
        <v>97</v>
      </c>
      <c r="P1" t="s">
        <v>97</v>
      </c>
      <c r="Q1" t="s">
        <v>97</v>
      </c>
      <c r="R1" t="s">
        <v>97</v>
      </c>
      <c r="S1" t="s">
        <v>97</v>
      </c>
      <c r="T1" t="s">
        <v>97</v>
      </c>
      <c r="U1" t="s">
        <v>97</v>
      </c>
      <c r="V1" t="s">
        <v>97</v>
      </c>
      <c r="W1" t="s">
        <v>97</v>
      </c>
      <c r="X1" t="s">
        <v>97</v>
      </c>
      <c r="Y1" t="s">
        <v>97</v>
      </c>
      <c r="Z1" t="s">
        <v>97</v>
      </c>
      <c r="AA1" t="s">
        <v>97</v>
      </c>
      <c r="AB1" t="s">
        <v>97</v>
      </c>
      <c r="AC1" t="s">
        <v>97</v>
      </c>
      <c r="AD1" t="s">
        <v>97</v>
      </c>
      <c r="AE1" t="s">
        <v>97</v>
      </c>
      <c r="AF1" t="s">
        <v>97</v>
      </c>
      <c r="AG1" t="s">
        <v>97</v>
      </c>
      <c r="AH1" t="s">
        <v>97</v>
      </c>
      <c r="AI1" t="s">
        <v>97</v>
      </c>
      <c r="AJ1" t="s">
        <v>97</v>
      </c>
      <c r="AK1" t="s">
        <v>97</v>
      </c>
      <c r="AL1" t="s">
        <v>97</v>
      </c>
      <c r="AM1" t="s">
        <v>97</v>
      </c>
      <c r="AN1" t="s">
        <v>97</v>
      </c>
      <c r="AO1" t="s">
        <v>97</v>
      </c>
      <c r="AP1" t="s">
        <v>97</v>
      </c>
      <c r="AQ1" t="s">
        <v>97</v>
      </c>
      <c r="AR1" t="s">
        <v>97</v>
      </c>
      <c r="AS1" t="s">
        <v>97</v>
      </c>
      <c r="AT1" t="s">
        <v>97</v>
      </c>
      <c r="AU1" t="s">
        <v>97</v>
      </c>
      <c r="AW1" t="s">
        <v>336</v>
      </c>
      <c r="AX1" t="s">
        <v>336</v>
      </c>
      <c r="AY1" t="s">
        <v>336</v>
      </c>
      <c r="AZ1" t="s">
        <v>336</v>
      </c>
      <c r="BA1" t="s">
        <v>337</v>
      </c>
      <c r="BB1" t="s">
        <v>337</v>
      </c>
      <c r="BC1" t="s">
        <v>337</v>
      </c>
      <c r="BD1" t="s">
        <v>337</v>
      </c>
      <c r="BE1" t="s">
        <v>336</v>
      </c>
      <c r="BF1" t="s">
        <v>337</v>
      </c>
      <c r="BG1" t="s">
        <v>337</v>
      </c>
      <c r="BH1" t="s">
        <v>337</v>
      </c>
      <c r="BI1" t="s">
        <v>336</v>
      </c>
      <c r="BJ1" t="s">
        <v>336</v>
      </c>
      <c r="BK1" t="s">
        <v>336</v>
      </c>
      <c r="BL1" t="s">
        <v>336</v>
      </c>
      <c r="BM1" t="s">
        <v>336</v>
      </c>
      <c r="BN1" t="s">
        <v>336</v>
      </c>
      <c r="BO1" t="s">
        <v>336</v>
      </c>
      <c r="BP1" t="s">
        <v>336</v>
      </c>
      <c r="BQ1" t="s">
        <v>336</v>
      </c>
      <c r="BR1" t="s">
        <v>336</v>
      </c>
      <c r="BS1" t="s">
        <v>336</v>
      </c>
      <c r="BT1" t="s">
        <v>336</v>
      </c>
      <c r="BU1" t="s">
        <v>336</v>
      </c>
      <c r="BV1" t="s">
        <v>336</v>
      </c>
      <c r="BW1" t="s">
        <v>336</v>
      </c>
      <c r="BX1" t="s">
        <v>336</v>
      </c>
      <c r="BY1" t="s">
        <v>336</v>
      </c>
      <c r="BZ1" t="s">
        <v>336</v>
      </c>
      <c r="CA1" t="s">
        <v>336</v>
      </c>
      <c r="CB1" t="s">
        <v>336</v>
      </c>
      <c r="CC1" t="s">
        <v>336</v>
      </c>
      <c r="CD1" t="s">
        <v>336</v>
      </c>
      <c r="CE1" t="s">
        <v>337</v>
      </c>
      <c r="CF1" t="s">
        <v>337</v>
      </c>
      <c r="CG1" t="s">
        <v>336</v>
      </c>
      <c r="CH1" t="s">
        <v>336</v>
      </c>
      <c r="CI1" t="s">
        <v>336</v>
      </c>
      <c r="CJ1" t="s">
        <v>336</v>
      </c>
      <c r="CK1" t="s">
        <v>336</v>
      </c>
      <c r="CL1" t="s">
        <v>97</v>
      </c>
      <c r="CM1" t="s">
        <v>97</v>
      </c>
      <c r="CN1" t="s">
        <v>97</v>
      </c>
      <c r="CO1" t="s">
        <v>97</v>
      </c>
      <c r="CP1" t="s">
        <v>337</v>
      </c>
      <c r="CQ1" t="s">
        <v>337</v>
      </c>
      <c r="CR1" t="s">
        <v>337</v>
      </c>
      <c r="CS1" t="s">
        <v>337</v>
      </c>
      <c r="CT1" t="s">
        <v>337</v>
      </c>
      <c r="CU1" t="s">
        <v>336</v>
      </c>
      <c r="CV1" t="s">
        <v>336</v>
      </c>
      <c r="CW1" t="s">
        <v>97</v>
      </c>
      <c r="CX1" t="s">
        <v>97</v>
      </c>
      <c r="CY1" t="s">
        <v>97</v>
      </c>
      <c r="CZ1" t="s">
        <v>97</v>
      </c>
      <c r="DA1" t="s">
        <v>97</v>
      </c>
      <c r="DB1" t="s">
        <v>97</v>
      </c>
      <c r="DC1" t="s">
        <v>97</v>
      </c>
      <c r="DD1" t="s">
        <v>97</v>
      </c>
      <c r="DE1" t="s">
        <v>97</v>
      </c>
      <c r="DF1" t="s">
        <v>97</v>
      </c>
    </row>
    <row r="2" spans="1:100">
      <c r="A2" s="3" t="s">
        <v>4</v>
      </c>
      <c r="B2" t="s">
        <v>338</v>
      </c>
      <c r="C2" t="s">
        <v>338</v>
      </c>
      <c r="D2" t="s">
        <v>338</v>
      </c>
      <c r="E2" t="s">
        <v>338</v>
      </c>
      <c r="F2" t="s">
        <v>338</v>
      </c>
      <c r="G2" t="s">
        <v>338</v>
      </c>
      <c r="H2" t="s">
        <v>338</v>
      </c>
      <c r="I2" t="s">
        <v>338</v>
      </c>
      <c r="J2" t="s">
        <v>338</v>
      </c>
      <c r="K2" t="s">
        <v>338</v>
      </c>
      <c r="L2" t="s">
        <v>338</v>
      </c>
      <c r="M2" t="s">
        <v>338</v>
      </c>
      <c r="N2" t="s">
        <v>338</v>
      </c>
      <c r="O2" t="s">
        <v>338</v>
      </c>
      <c r="P2" t="s">
        <v>338</v>
      </c>
      <c r="Q2" t="s">
        <v>338</v>
      </c>
      <c r="R2" t="s">
        <v>338</v>
      </c>
      <c r="S2" t="s">
        <v>338</v>
      </c>
      <c r="T2" t="s">
        <v>338</v>
      </c>
      <c r="U2" t="s">
        <v>338</v>
      </c>
      <c r="V2" t="s">
        <v>338</v>
      </c>
      <c r="W2" t="s">
        <v>338</v>
      </c>
      <c r="X2" t="s">
        <v>338</v>
      </c>
      <c r="Y2" t="s">
        <v>338</v>
      </c>
      <c r="Z2" t="s">
        <v>338</v>
      </c>
      <c r="AA2" t="s">
        <v>338</v>
      </c>
      <c r="AB2" t="s">
        <v>338</v>
      </c>
      <c r="AC2" t="s">
        <v>338</v>
      </c>
      <c r="AD2" t="s">
        <v>338</v>
      </c>
      <c r="AE2" t="s">
        <v>338</v>
      </c>
      <c r="AF2" t="s">
        <v>338</v>
      </c>
      <c r="AG2" t="s">
        <v>338</v>
      </c>
      <c r="AH2" t="s">
        <v>338</v>
      </c>
      <c r="AI2" t="s">
        <v>338</v>
      </c>
      <c r="AJ2" t="s">
        <v>338</v>
      </c>
      <c r="AK2" t="s">
        <v>338</v>
      </c>
      <c r="AL2" t="s">
        <v>338</v>
      </c>
      <c r="AM2" t="s">
        <v>338</v>
      </c>
      <c r="AN2" t="s">
        <v>338</v>
      </c>
      <c r="AO2" t="s">
        <v>338</v>
      </c>
      <c r="AP2" t="s">
        <v>338</v>
      </c>
      <c r="AQ2" t="s">
        <v>338</v>
      </c>
      <c r="AR2" t="s">
        <v>338</v>
      </c>
      <c r="AS2" t="s">
        <v>338</v>
      </c>
      <c r="AT2" t="s">
        <v>338</v>
      </c>
      <c r="AU2" t="s">
        <v>338</v>
      </c>
      <c r="AW2" t="s">
        <v>338</v>
      </c>
      <c r="AX2" t="s">
        <v>338</v>
      </c>
      <c r="AZ2" t="s">
        <v>338</v>
      </c>
      <c r="BA2" t="s">
        <v>339</v>
      </c>
      <c r="BB2" t="s">
        <v>339</v>
      </c>
      <c r="BC2" t="s">
        <v>340</v>
      </c>
      <c r="BD2" t="s">
        <v>341</v>
      </c>
      <c r="BE2" t="s">
        <v>338</v>
      </c>
      <c r="BF2" t="s">
        <v>342</v>
      </c>
      <c r="BG2" t="s">
        <v>341</v>
      </c>
      <c r="BH2" t="s">
        <v>343</v>
      </c>
      <c r="BI2" t="s">
        <v>338</v>
      </c>
      <c r="BJ2" t="s">
        <v>338</v>
      </c>
      <c r="BK2" t="s">
        <v>338</v>
      </c>
      <c r="BL2" t="s">
        <v>338</v>
      </c>
      <c r="BM2" t="s">
        <v>338</v>
      </c>
      <c r="BN2" t="s">
        <v>338</v>
      </c>
      <c r="BO2" t="s">
        <v>338</v>
      </c>
      <c r="BP2" t="s">
        <v>338</v>
      </c>
      <c r="BQ2" t="s">
        <v>338</v>
      </c>
      <c r="BR2" t="s">
        <v>338</v>
      </c>
      <c r="BS2" t="s">
        <v>338</v>
      </c>
      <c r="BT2" t="s">
        <v>338</v>
      </c>
      <c r="BU2" t="s">
        <v>338</v>
      </c>
      <c r="BV2" t="s">
        <v>338</v>
      </c>
      <c r="BW2" t="s">
        <v>338</v>
      </c>
      <c r="BX2" t="s">
        <v>338</v>
      </c>
      <c r="BY2" t="s">
        <v>338</v>
      </c>
      <c r="BZ2" t="s">
        <v>338</v>
      </c>
      <c r="CA2" t="s">
        <v>338</v>
      </c>
      <c r="CB2" t="s">
        <v>338</v>
      </c>
      <c r="CC2" t="s">
        <v>338</v>
      </c>
      <c r="CD2" t="s">
        <v>338</v>
      </c>
      <c r="CE2" t="s">
        <v>344</v>
      </c>
      <c r="CF2" t="s">
        <v>344</v>
      </c>
      <c r="CG2" t="s">
        <v>338</v>
      </c>
      <c r="CH2" t="s">
        <v>338</v>
      </c>
      <c r="CI2" t="s">
        <v>338</v>
      </c>
      <c r="CJ2" t="s">
        <v>338</v>
      </c>
      <c r="CK2" t="s">
        <v>338</v>
      </c>
      <c r="CL2" t="s">
        <v>338</v>
      </c>
      <c r="CM2" t="s">
        <v>338</v>
      </c>
      <c r="CN2" t="s">
        <v>338</v>
      </c>
      <c r="CO2" t="s">
        <v>338</v>
      </c>
      <c r="CP2" t="s">
        <v>340</v>
      </c>
      <c r="CQ2" t="s">
        <v>343</v>
      </c>
      <c r="CR2" t="s">
        <v>342</v>
      </c>
      <c r="CS2" t="s">
        <v>345</v>
      </c>
      <c r="CT2" t="s">
        <v>341</v>
      </c>
      <c r="CU2" t="s">
        <v>338</v>
      </c>
      <c r="CV2" t="s">
        <v>338</v>
      </c>
    </row>
    <row r="3" ht="29" spans="1:111">
      <c r="A3" s="3" t="s">
        <v>346</v>
      </c>
      <c r="B3" s="5" t="s">
        <v>347</v>
      </c>
      <c r="C3" s="5" t="s">
        <v>348</v>
      </c>
      <c r="D3" s="5" t="s">
        <v>349</v>
      </c>
      <c r="E3" s="5" t="s">
        <v>350</v>
      </c>
      <c r="F3" s="5" t="s">
        <v>351</v>
      </c>
      <c r="G3" s="5" t="s">
        <v>352</v>
      </c>
      <c r="H3" s="5" t="s">
        <v>353</v>
      </c>
      <c r="I3" s="5" t="s">
        <v>354</v>
      </c>
      <c r="J3" s="5" t="s">
        <v>355</v>
      </c>
      <c r="K3" s="5" t="s">
        <v>356</v>
      </c>
      <c r="L3" s="5" t="s">
        <v>357</v>
      </c>
      <c r="M3" s="5" t="s">
        <v>358</v>
      </c>
      <c r="N3" s="5" t="s">
        <v>359</v>
      </c>
      <c r="O3" s="5" t="s">
        <v>360</v>
      </c>
      <c r="P3" s="5" t="s">
        <v>361</v>
      </c>
      <c r="Q3" s="5" t="s">
        <v>362</v>
      </c>
      <c r="R3" s="5" t="s">
        <v>363</v>
      </c>
      <c r="S3" s="5" t="s">
        <v>364</v>
      </c>
      <c r="T3" s="5" t="s">
        <v>365</v>
      </c>
      <c r="U3" s="5" t="s">
        <v>366</v>
      </c>
      <c r="V3" s="5" t="s">
        <v>367</v>
      </c>
      <c r="W3" s="5" t="s">
        <v>368</v>
      </c>
      <c r="X3" s="5" t="s">
        <v>369</v>
      </c>
      <c r="Y3" s="5" t="s">
        <v>370</v>
      </c>
      <c r="Z3" s="5" t="s">
        <v>371</v>
      </c>
      <c r="AA3" s="5" t="s">
        <v>372</v>
      </c>
      <c r="AB3" s="5" t="s">
        <v>373</v>
      </c>
      <c r="AC3" s="5" t="s">
        <v>374</v>
      </c>
      <c r="AD3" s="5" t="s">
        <v>375</v>
      </c>
      <c r="AE3" s="5" t="s">
        <v>376</v>
      </c>
      <c r="AF3" s="5" t="s">
        <v>377</v>
      </c>
      <c r="AG3" s="5" t="s">
        <v>378</v>
      </c>
      <c r="AH3" s="5" t="s">
        <v>379</v>
      </c>
      <c r="AI3" s="5" t="s">
        <v>380</v>
      </c>
      <c r="AJ3" s="5" t="s">
        <v>381</v>
      </c>
      <c r="AK3" s="5" t="s">
        <v>382</v>
      </c>
      <c r="AL3" s="5" t="s">
        <v>383</v>
      </c>
      <c r="AM3" s="5" t="s">
        <v>384</v>
      </c>
      <c r="AN3" s="5" t="s">
        <v>385</v>
      </c>
      <c r="AO3" s="5" t="s">
        <v>386</v>
      </c>
      <c r="AP3" s="5" t="s">
        <v>387</v>
      </c>
      <c r="AQ3" s="5" t="s">
        <v>388</v>
      </c>
      <c r="AR3" s="5" t="s">
        <v>389</v>
      </c>
      <c r="AS3" s="5" t="s">
        <v>390</v>
      </c>
      <c r="AT3" s="5" t="s">
        <v>391</v>
      </c>
      <c r="AU3" s="5" t="s">
        <v>392</v>
      </c>
      <c r="AV3" s="3"/>
      <c r="AW3" s="5" t="s">
        <v>393</v>
      </c>
      <c r="AX3" s="5" t="s">
        <v>394</v>
      </c>
      <c r="AY3" s="5" t="s">
        <v>394</v>
      </c>
      <c r="AZ3" s="5" t="s">
        <v>395</v>
      </c>
      <c r="BA3" s="5" t="s">
        <v>396</v>
      </c>
      <c r="BB3" s="5" t="s">
        <v>397</v>
      </c>
      <c r="BC3" s="5" t="s">
        <v>398</v>
      </c>
      <c r="BD3" s="5" t="s">
        <v>399</v>
      </c>
      <c r="BE3" s="5" t="s">
        <v>400</v>
      </c>
      <c r="BF3" s="5" t="s">
        <v>401</v>
      </c>
      <c r="BG3" s="5" t="s">
        <v>402</v>
      </c>
      <c r="BH3" s="5" t="s">
        <v>403</v>
      </c>
      <c r="BI3" s="5" t="s">
        <v>404</v>
      </c>
      <c r="BJ3" s="5" t="s">
        <v>405</v>
      </c>
      <c r="BK3" s="5" t="s">
        <v>406</v>
      </c>
      <c r="BL3" s="5" t="s">
        <v>407</v>
      </c>
      <c r="BM3" s="5" t="s">
        <v>408</v>
      </c>
      <c r="BN3" s="5" t="s">
        <v>409</v>
      </c>
      <c r="BO3" s="5" t="s">
        <v>410</v>
      </c>
      <c r="BP3" s="5" t="s">
        <v>411</v>
      </c>
      <c r="BQ3" s="5" t="s">
        <v>411</v>
      </c>
      <c r="BR3" s="5" t="s">
        <v>412</v>
      </c>
      <c r="BS3" s="5" t="s">
        <v>413</v>
      </c>
      <c r="BT3" s="5" t="s">
        <v>414</v>
      </c>
      <c r="BU3" s="5" t="s">
        <v>415</v>
      </c>
      <c r="BV3" s="5" t="s">
        <v>416</v>
      </c>
      <c r="BW3" s="5" t="s">
        <v>417</v>
      </c>
      <c r="BX3" s="5" t="s">
        <v>418</v>
      </c>
      <c r="BY3" s="5" t="s">
        <v>419</v>
      </c>
      <c r="BZ3" s="5" t="s">
        <v>420</v>
      </c>
      <c r="CA3" s="5" t="s">
        <v>421</v>
      </c>
      <c r="CB3" s="5" t="s">
        <v>422</v>
      </c>
      <c r="CC3" s="5" t="s">
        <v>423</v>
      </c>
      <c r="CD3" s="5" t="s">
        <v>424</v>
      </c>
      <c r="CE3" s="5" t="s">
        <v>425</v>
      </c>
      <c r="CF3" s="5" t="s">
        <v>426</v>
      </c>
      <c r="CG3" s="5" t="s">
        <v>427</v>
      </c>
      <c r="CH3" s="5" t="s">
        <v>428</v>
      </c>
      <c r="CI3" s="5" t="s">
        <v>429</v>
      </c>
      <c r="CJ3" s="5" t="s">
        <v>430</v>
      </c>
      <c r="CK3" s="5" t="s">
        <v>431</v>
      </c>
      <c r="CL3" s="5" t="s">
        <v>432</v>
      </c>
      <c r="CM3" s="5" t="s">
        <v>433</v>
      </c>
      <c r="CN3" s="5" t="s">
        <v>434</v>
      </c>
      <c r="CO3" s="5" t="s">
        <v>435</v>
      </c>
      <c r="CP3" s="5" t="s">
        <v>436</v>
      </c>
      <c r="CQ3" s="5" t="s">
        <v>437</v>
      </c>
      <c r="CR3" s="5" t="s">
        <v>438</v>
      </c>
      <c r="CS3" s="5" t="s">
        <v>439</v>
      </c>
      <c r="CT3" s="5" t="s">
        <v>440</v>
      </c>
      <c r="CU3" s="5" t="s">
        <v>441</v>
      </c>
      <c r="CV3" s="5" t="s">
        <v>442</v>
      </c>
      <c r="CW3" s="5" t="s">
        <v>443</v>
      </c>
      <c r="CX3" s="5" t="s">
        <v>444</v>
      </c>
      <c r="CY3" s="5" t="s">
        <v>445</v>
      </c>
      <c r="CZ3" s="5" t="s">
        <v>446</v>
      </c>
      <c r="DA3" s="5" t="s">
        <v>447</v>
      </c>
      <c r="DB3" s="5" t="s">
        <v>448</v>
      </c>
      <c r="DC3" s="5" t="s">
        <v>449</v>
      </c>
      <c r="DD3" s="5" t="s">
        <v>450</v>
      </c>
      <c r="DE3" s="5" t="s">
        <v>451</v>
      </c>
      <c r="DF3" s="5" t="s">
        <v>451</v>
      </c>
      <c r="DG3" s="5"/>
    </row>
    <row r="4" spans="1:111">
      <c r="A4" s="3" t="s">
        <v>32</v>
      </c>
      <c r="B4" s="5" t="s">
        <v>2</v>
      </c>
      <c r="C4" s="5" t="s">
        <v>2</v>
      </c>
      <c r="D4" s="5" t="s">
        <v>2</v>
      </c>
      <c r="E4" s="5" t="s">
        <v>2</v>
      </c>
      <c r="F4" s="5" t="s">
        <v>2</v>
      </c>
      <c r="G4" s="5" t="s">
        <v>2</v>
      </c>
      <c r="H4" s="5" t="s">
        <v>2</v>
      </c>
      <c r="I4" s="5" t="s">
        <v>2</v>
      </c>
      <c r="J4" s="5" t="s">
        <v>2</v>
      </c>
      <c r="K4" s="5" t="s">
        <v>2</v>
      </c>
      <c r="L4" s="5" t="s">
        <v>2</v>
      </c>
      <c r="M4" s="5" t="s">
        <v>2</v>
      </c>
      <c r="N4" s="5" t="s">
        <v>2</v>
      </c>
      <c r="O4" s="5" t="s">
        <v>2</v>
      </c>
      <c r="P4" s="5" t="s">
        <v>2</v>
      </c>
      <c r="Q4" s="5" t="s">
        <v>2</v>
      </c>
      <c r="R4" s="5" t="s">
        <v>2</v>
      </c>
      <c r="S4" s="5" t="s">
        <v>2</v>
      </c>
      <c r="T4" s="5" t="s">
        <v>2</v>
      </c>
      <c r="U4" s="5" t="s">
        <v>2</v>
      </c>
      <c r="V4" s="5" t="s">
        <v>2</v>
      </c>
      <c r="W4" s="5" t="s">
        <v>2</v>
      </c>
      <c r="X4" s="5" t="s">
        <v>2</v>
      </c>
      <c r="Y4" s="5" t="s">
        <v>2</v>
      </c>
      <c r="Z4" s="5" t="s">
        <v>2</v>
      </c>
      <c r="AA4" s="5" t="s">
        <v>2</v>
      </c>
      <c r="AB4" s="5" t="s">
        <v>2</v>
      </c>
      <c r="AC4" s="5" t="s">
        <v>2</v>
      </c>
      <c r="AD4" s="5" t="s">
        <v>3</v>
      </c>
      <c r="AE4" s="5" t="s">
        <v>2</v>
      </c>
      <c r="AF4" s="5" t="s">
        <v>2</v>
      </c>
      <c r="AG4" s="5" t="s">
        <v>2</v>
      </c>
      <c r="AH4" s="5" t="s">
        <v>2</v>
      </c>
      <c r="AI4" s="5" t="s">
        <v>2</v>
      </c>
      <c r="AJ4" s="5" t="s">
        <v>2</v>
      </c>
      <c r="AK4" s="5" t="s">
        <v>2</v>
      </c>
      <c r="AL4" s="5" t="s">
        <v>2</v>
      </c>
      <c r="AM4" s="5" t="s">
        <v>3</v>
      </c>
      <c r="AN4" s="5" t="s">
        <v>3</v>
      </c>
      <c r="AO4" s="5" t="s">
        <v>3</v>
      </c>
      <c r="AP4" s="5" t="s">
        <v>3</v>
      </c>
      <c r="AQ4" s="5" t="s">
        <v>3</v>
      </c>
      <c r="AR4" s="5" t="s">
        <v>3</v>
      </c>
      <c r="AS4" s="5" t="s">
        <v>3</v>
      </c>
      <c r="AT4" s="5" t="s">
        <v>3</v>
      </c>
      <c r="AU4" s="5" t="s">
        <v>3</v>
      </c>
      <c r="AV4" s="3"/>
      <c r="AW4" s="5" t="s">
        <v>3</v>
      </c>
      <c r="AX4" s="5" t="s">
        <v>3</v>
      </c>
      <c r="AY4" s="5" t="s">
        <v>3</v>
      </c>
      <c r="AZ4" s="5" t="s">
        <v>2</v>
      </c>
      <c r="BA4" s="5" t="s">
        <v>2</v>
      </c>
      <c r="BB4" s="5" t="s">
        <v>2</v>
      </c>
      <c r="BC4" s="5" t="s">
        <v>2</v>
      </c>
      <c r="BD4" s="5" t="s">
        <v>2</v>
      </c>
      <c r="BE4" s="5" t="s">
        <v>3</v>
      </c>
      <c r="BF4" s="5" t="s">
        <v>2</v>
      </c>
      <c r="BG4" s="5" t="s">
        <v>2</v>
      </c>
      <c r="BH4" s="5" t="s">
        <v>2</v>
      </c>
      <c r="BI4" s="5" t="s">
        <v>2</v>
      </c>
      <c r="BJ4" s="5" t="s">
        <v>2</v>
      </c>
      <c r="BK4" s="5" t="s">
        <v>2</v>
      </c>
      <c r="BL4" s="5" t="s">
        <v>2</v>
      </c>
      <c r="BM4" s="5" t="s">
        <v>2</v>
      </c>
      <c r="BN4" s="5" t="s">
        <v>2</v>
      </c>
      <c r="BO4" s="5" t="s">
        <v>2</v>
      </c>
      <c r="BP4" s="5" t="s">
        <v>2</v>
      </c>
      <c r="BQ4" s="5" t="s">
        <v>2</v>
      </c>
      <c r="BR4" s="5" t="s">
        <v>2</v>
      </c>
      <c r="BS4" s="5" t="s">
        <v>2</v>
      </c>
      <c r="BT4" s="5" t="s">
        <v>2</v>
      </c>
      <c r="BU4" s="5" t="s">
        <v>2</v>
      </c>
      <c r="BV4" s="5" t="s">
        <v>2</v>
      </c>
      <c r="BW4" s="5" t="s">
        <v>2</v>
      </c>
      <c r="BX4" s="5" t="s">
        <v>2</v>
      </c>
      <c r="BY4" s="5" t="s">
        <v>2</v>
      </c>
      <c r="BZ4" s="5" t="s">
        <v>2</v>
      </c>
      <c r="CA4" s="5" t="s">
        <v>2</v>
      </c>
      <c r="CB4" s="5" t="s">
        <v>2</v>
      </c>
      <c r="CC4" s="5" t="s">
        <v>2</v>
      </c>
      <c r="CD4" s="5" t="s">
        <v>2</v>
      </c>
      <c r="CE4" s="5" t="s">
        <v>2</v>
      </c>
      <c r="CF4" s="5" t="s">
        <v>2</v>
      </c>
      <c r="CG4" s="5" t="s">
        <v>2</v>
      </c>
      <c r="CH4" s="5" t="s">
        <v>2</v>
      </c>
      <c r="CI4" s="5" t="s">
        <v>2</v>
      </c>
      <c r="CJ4" s="5" t="s">
        <v>2</v>
      </c>
      <c r="CK4" s="5" t="s">
        <v>2</v>
      </c>
      <c r="CL4" s="5" t="s">
        <v>2</v>
      </c>
      <c r="CM4" s="5" t="s">
        <v>2</v>
      </c>
      <c r="CN4" s="5" t="s">
        <v>2</v>
      </c>
      <c r="CO4" s="5" t="s">
        <v>2</v>
      </c>
      <c r="CP4" s="5" t="s">
        <v>2</v>
      </c>
      <c r="CQ4" s="5" t="s">
        <v>2</v>
      </c>
      <c r="CR4" s="5" t="s">
        <v>2</v>
      </c>
      <c r="CS4" s="5" t="s">
        <v>2</v>
      </c>
      <c r="CT4" s="5" t="s">
        <v>2</v>
      </c>
      <c r="CU4" s="5" t="s">
        <v>2</v>
      </c>
      <c r="CV4" s="5" t="s">
        <v>2</v>
      </c>
      <c r="CW4" s="5" t="s">
        <v>2</v>
      </c>
      <c r="CX4" s="5" t="s">
        <v>2</v>
      </c>
      <c r="CY4" s="5" t="s">
        <v>2</v>
      </c>
      <c r="CZ4" s="5" t="s">
        <v>2</v>
      </c>
      <c r="DA4" s="5" t="s">
        <v>2</v>
      </c>
      <c r="DB4" s="5" t="s">
        <v>2</v>
      </c>
      <c r="DC4" s="5" t="s">
        <v>2</v>
      </c>
      <c r="DD4" s="5" t="s">
        <v>2</v>
      </c>
      <c r="DE4" s="5" t="s">
        <v>2</v>
      </c>
      <c r="DF4" s="5" t="s">
        <v>2</v>
      </c>
      <c r="DG4" s="5"/>
    </row>
    <row r="5" spans="1:111">
      <c r="A5" s="3" t="s">
        <v>33</v>
      </c>
      <c r="B5" s="3">
        <f>COUNTIFS($A$9:$A$21,"*$*",B9:B21,"")</f>
        <v>0</v>
      </c>
      <c r="C5" s="3">
        <f>COUNTIFS($A$9:$A$21,"*$*",C9:C21,"")</f>
        <v>0</v>
      </c>
      <c r="D5" s="3">
        <f>COUNTIFS($A$9:$A$21,"*$*",D9:D21,"")</f>
        <v>0</v>
      </c>
      <c r="E5" s="3">
        <f>COUNTIFS($A$9:$A$21,"*$*",E9:E21,"")</f>
        <v>0</v>
      </c>
      <c r="F5" s="3">
        <f>COUNTIFS($A$9:$A$21,"*$*",F9:F21,"")</f>
        <v>0</v>
      </c>
      <c r="G5" s="3">
        <f>COUNTIFS($A$9:$A$21,"*$*",G9:G21,"")</f>
        <v>0</v>
      </c>
      <c r="H5" s="3">
        <f>COUNTIFS($A$9:$A$21,"*$*",H9:H21,"")</f>
        <v>0</v>
      </c>
      <c r="I5" s="3">
        <f>COUNTIFS($A$9:$A$21,"*$*",I9:I21,"")</f>
        <v>0</v>
      </c>
      <c r="J5" s="3">
        <f>COUNTIFS($A$9:$A$21,"*$*",J9:J21,"")</f>
        <v>0</v>
      </c>
      <c r="K5" s="3">
        <f>COUNTIFS($A$9:$A$21,"*$*",K9:K21,"")</f>
        <v>0</v>
      </c>
      <c r="L5" s="3">
        <f>COUNTIFS($A$9:$A$21,"*$*",L9:L21,"")</f>
        <v>0</v>
      </c>
      <c r="M5" s="3">
        <f>COUNTIFS($A$9:$A$21,"*$*",M9:M21,"")</f>
        <v>0</v>
      </c>
      <c r="N5" s="3">
        <f>COUNTIFS($A$9:$A$21,"*$*",N9:N21,"")</f>
        <v>0</v>
      </c>
      <c r="O5" s="3">
        <f>COUNTIFS($A$9:$A$21,"*$*",O9:O21,"")</f>
        <v>0</v>
      </c>
      <c r="P5" s="3">
        <f>COUNTIFS($A$9:$A$21,"*$*",P9:P21,"")</f>
        <v>0</v>
      </c>
      <c r="Q5" s="3">
        <f>COUNTIFS($A$9:$A$21,"*$*",Q9:Q21,"")</f>
        <v>0</v>
      </c>
      <c r="R5" s="3">
        <f>COUNTIFS($A$9:$A$21,"*$*",R9:R21,"")</f>
        <v>0</v>
      </c>
      <c r="S5" s="3">
        <f>COUNTIFS($A$9:$A$21,"*$*",S9:S21,"")</f>
        <v>0</v>
      </c>
      <c r="T5" s="3">
        <f>COUNTIFS($A$9:$A$21,"*$*",T9:T21,"")</f>
        <v>0</v>
      </c>
      <c r="U5" s="3">
        <f>COUNTIFS($A$9:$A$21,"*$*",U9:U21,"")</f>
        <v>0</v>
      </c>
      <c r="V5" s="3">
        <f>COUNTIFS($A$9:$A$21,"*$*",V9:V21,"")</f>
        <v>0</v>
      </c>
      <c r="W5" s="3">
        <f>COUNTIFS($A$9:$A$21,"*$*",W9:W21,"")</f>
        <v>0</v>
      </c>
      <c r="X5" s="3">
        <f>COUNTIFS($A$9:$A$21,"*$*",X9:X21,"")</f>
        <v>0</v>
      </c>
      <c r="Y5" s="3">
        <f>COUNTIFS($A$9:$A$21,"*$*",Y9:Y21,"")</f>
        <v>0</v>
      </c>
      <c r="Z5" s="3">
        <f>COUNTIFS($A$9:$A$21,"*$*",Z9:Z21,"")</f>
        <v>0</v>
      </c>
      <c r="AA5" s="3">
        <f>COUNTIFS($A$9:$A$21,"*$*",AA9:AA21,"")</f>
        <v>0</v>
      </c>
      <c r="AB5" s="3">
        <f>COUNTIFS($A$9:$A$21,"*$*",AB9:AB21,"")</f>
        <v>0</v>
      </c>
      <c r="AC5" s="3">
        <f>COUNTIFS($A$9:$A$21,"*$*",AC9:AC21,"")</f>
        <v>0</v>
      </c>
      <c r="AD5" s="3">
        <f>COUNTIFS($A$9:$A$21,"*$*",AD9:AD21,"")</f>
        <v>0</v>
      </c>
      <c r="AE5" s="3">
        <f>COUNTIFS($A$9:$A$21,"*$*",AE9:AE21,"")</f>
        <v>0</v>
      </c>
      <c r="AF5" s="3">
        <f>COUNTIFS($A$9:$A$21,"*$*",AF9:AF21,"")</f>
        <v>0</v>
      </c>
      <c r="AG5" s="3">
        <f>COUNTIFS($A$9:$A$21,"*$*",AG9:AG21,"")</f>
        <v>0</v>
      </c>
      <c r="AH5" s="3">
        <f>COUNTIFS($A$9:$A$21,"*$*",AH9:AH21,"")</f>
        <v>0</v>
      </c>
      <c r="AI5" s="3">
        <f>COUNTIFS($A$9:$A$21,"*$*",AI9:AI21,"")</f>
        <v>0</v>
      </c>
      <c r="AJ5" s="3">
        <f>COUNTIFS($A$9:$A$21,"*$*",AJ9:AJ21,"")</f>
        <v>0</v>
      </c>
      <c r="AK5" s="3">
        <f>COUNTIFS($A$9:$A$21,"*$*",AK9:AK21,"")</f>
        <v>0</v>
      </c>
      <c r="AL5" s="3">
        <f>COUNTIFS($A$9:$A$21,"*$*",AL9:AL21,"")</f>
        <v>0</v>
      </c>
      <c r="AM5" s="3">
        <f>COUNTIFS($A$9:$A$21,"*$*",AM9:AM21,"")</f>
        <v>0</v>
      </c>
      <c r="AN5" s="3">
        <f>COUNTIFS($A$9:$A$21,"*$*",AN9:AN21,"")</f>
        <v>0</v>
      </c>
      <c r="AO5" s="3">
        <f>COUNTIFS($A$9:$A$21,"*$*",AO9:AO21,"")</f>
        <v>0</v>
      </c>
      <c r="AP5" s="3">
        <f>COUNTIFS($A$9:$A$21,"*$*",AP9:AP21,"")</f>
        <v>0</v>
      </c>
      <c r="AQ5" s="3">
        <f>COUNTIFS($A$9:$A$21,"*$*",AQ9:AQ21,"")</f>
        <v>0</v>
      </c>
      <c r="AR5" s="3">
        <f>COUNTIFS($A$9:$A$21,"*$*",AR9:AR21,"")</f>
        <v>0</v>
      </c>
      <c r="AS5" s="3">
        <f>COUNTIFS($A$9:$A$21,"*$*",AS9:AS21,"")</f>
        <v>0</v>
      </c>
      <c r="AT5" s="3">
        <f>COUNTIFS($A$9:$A$21,"*$*",AT9:AT21,"")</f>
        <v>0</v>
      </c>
      <c r="AU5" s="3">
        <f>COUNTIFS($A$9:$A$21,"*$*",AU9:AU21,"")</f>
        <v>0</v>
      </c>
      <c r="AV5" s="3"/>
      <c r="AW5" s="3">
        <f>COUNTIFS($A$9:$A$21,"*$*",AW9:AW21,"")</f>
        <v>0</v>
      </c>
      <c r="AX5" s="3">
        <f>COUNTIFS($A$9:$A$21,"*$*",AX9:AX21,"")</f>
        <v>0</v>
      </c>
      <c r="AY5" s="3">
        <f>COUNTIFS($A$9:$A$21,"*$*",AY9:AY21,"")</f>
        <v>0</v>
      </c>
      <c r="AZ5" s="3">
        <f t="shared" ref="AZ5:BF5" si="0">COUNTIFS($A$9:$A$21,"*$*",AZ9:AZ21,"")</f>
        <v>0</v>
      </c>
      <c r="BA5" s="3">
        <f t="shared" si="0"/>
        <v>0</v>
      </c>
      <c r="BB5" s="3">
        <f t="shared" si="0"/>
        <v>0</v>
      </c>
      <c r="BC5" s="3">
        <f t="shared" si="0"/>
        <v>0</v>
      </c>
      <c r="BD5" s="3">
        <f t="shared" si="0"/>
        <v>0</v>
      </c>
      <c r="BE5" s="3">
        <f t="shared" si="0"/>
        <v>0</v>
      </c>
      <c r="BF5" s="3">
        <f t="shared" si="0"/>
        <v>0</v>
      </c>
      <c r="BG5" s="3">
        <f>COUNTIFS($A$9:$A$21,"*$*",BG9:BG21,"")</f>
        <v>0</v>
      </c>
      <c r="BH5" s="3">
        <f>COUNTIFS($A$9:$A$21,"*$*",BH9:BH21,"")</f>
        <v>0</v>
      </c>
      <c r="BI5" s="3">
        <f>COUNTIFS($A$9:$A$21,"*$*",BI9:BI21,"")</f>
        <v>0</v>
      </c>
      <c r="BJ5" s="3">
        <f>COUNTIFS($A$9:$A$21,"*$*",BJ9:BJ21,"")</f>
        <v>0</v>
      </c>
      <c r="BK5" s="3">
        <f>COUNTIFS($A$9:$A$21,"*$*",BK9:BK21,"")</f>
        <v>0</v>
      </c>
      <c r="BL5" s="3">
        <f>COUNTIFS($A$9:$A$21,"*$*",BL9:BL21,"")</f>
        <v>0</v>
      </c>
      <c r="BM5" s="3">
        <f>COUNTIFS($A$9:$A$21,"*$*",BM9:BM21,"")</f>
        <v>0</v>
      </c>
      <c r="BN5" s="3">
        <f>COUNTIFS($A$9:$A$21,"*$*",BN9:BN21,"")</f>
        <v>0</v>
      </c>
      <c r="BO5" s="3">
        <f>COUNTIFS($A$9:$A$21,"*$*",BO9:BO21,"")</f>
        <v>0</v>
      </c>
      <c r="BP5" s="3">
        <f>COUNTIFS($A$9:$A$21,"*$*",BP9:BP21,"")</f>
        <v>0</v>
      </c>
      <c r="BQ5" s="3">
        <f>COUNTIFS($A$9:$A$21,"*$*",BQ9:BQ21,"")</f>
        <v>0</v>
      </c>
      <c r="BR5" s="3">
        <f>COUNTIFS($A$9:$A$21,"*$*",BR9:BR21,"")</f>
        <v>0</v>
      </c>
      <c r="BS5" s="3">
        <f>COUNTIFS($A$9:$A$21,"*$*",BS9:BS21,"")</f>
        <v>0</v>
      </c>
      <c r="BT5" s="3">
        <f>COUNTIFS($A$9:$A$21,"*$*",BT9:BT21,"")</f>
        <v>0</v>
      </c>
      <c r="BU5" s="3">
        <f>COUNTIFS($A$9:$A$21,"*$*",BU9:BU21,"")</f>
        <v>0</v>
      </c>
      <c r="BV5" s="3">
        <f>COUNTIFS($A$9:$A$21,"*$*",BV9:BV21,"")</f>
        <v>0</v>
      </c>
      <c r="BW5" s="3">
        <f>COUNTIFS($A$9:$A$21,"*$*",BW9:BW21,"")</f>
        <v>0</v>
      </c>
      <c r="BX5" s="3">
        <f>COUNTIFS($A$9:$A$21,"*$*",BX9:BX21,"")</f>
        <v>0</v>
      </c>
      <c r="BY5" s="3">
        <f>COUNTIFS($A$9:$A$21,"*$*",BY9:BY21,"")</f>
        <v>0</v>
      </c>
      <c r="BZ5" s="3">
        <f>COUNTIFS($A$9:$A$21,"*$*",BZ9:BZ21,"")</f>
        <v>0</v>
      </c>
      <c r="CA5" s="3">
        <f>COUNTIFS($A$9:$A$21,"*$*",CA9:CA21,"")</f>
        <v>0</v>
      </c>
      <c r="CB5" s="3">
        <f>COUNTIFS($A$9:$A$21,"*$*",CB9:CB21,"")</f>
        <v>0</v>
      </c>
      <c r="CC5" s="3">
        <f>COUNTIFS($A$9:$A$21,"*$*",CC9:CC21,"")</f>
        <v>0</v>
      </c>
      <c r="CD5" s="3">
        <f>COUNTIFS($A$9:$A$21,"*$*",CD9:CD21,"")</f>
        <v>0</v>
      </c>
      <c r="CE5" s="3">
        <f>COUNTIFS($A$9:$A$21,"*$*",CE9:CE21,"")</f>
        <v>0</v>
      </c>
      <c r="CF5" s="3">
        <f>COUNTIFS($A$9:$A$21,"*$*",CF9:CF21,"")</f>
        <v>0</v>
      </c>
      <c r="CG5" s="3">
        <f>COUNTIFS($A$9:$A$21,"*$*",CG9:CG21,"")</f>
        <v>0</v>
      </c>
      <c r="CH5" s="3">
        <f>COUNTIFS($A$9:$A$21,"*$*",CH9:CH21,"")</f>
        <v>0</v>
      </c>
      <c r="CI5" s="3">
        <f>COUNTIFS($A$9:$A$21,"*$*",CI9:CI21,"")</f>
        <v>0</v>
      </c>
      <c r="CJ5" s="3">
        <f>COUNTIFS($A$9:$A$21,"*$*",CJ9:CJ21,"")</f>
        <v>0</v>
      </c>
      <c r="CK5" s="3">
        <f>COUNTIFS($A$9:$A$21,"*$*",CK9:CK21,"")</f>
        <v>0</v>
      </c>
      <c r="CL5" s="3">
        <f>COUNTIFS($A$9:$A$21,"*$*",CL9:CL21,"")</f>
        <v>0</v>
      </c>
      <c r="CM5" s="3">
        <f>COUNTIFS($A$9:$A$21,"*$*",CM9:CM21,"")</f>
        <v>0</v>
      </c>
      <c r="CN5" s="3">
        <f>COUNTIFS($A$9:$A$21,"*$*",CN9:CN21,"")</f>
        <v>0</v>
      </c>
      <c r="CO5" s="3">
        <f>COUNTIFS($A$9:$A$21,"*$*",CO9:CO21,"")</f>
        <v>0</v>
      </c>
      <c r="CP5" s="3">
        <f>COUNTIFS($A$9:$A$21,"*$*",CP9:CP21,"")</f>
        <v>0</v>
      </c>
      <c r="CQ5" s="3">
        <f>COUNTIFS($A$9:$A$21,"*$*",CQ9:CQ21,"")</f>
        <v>0</v>
      </c>
      <c r="CR5" s="3">
        <f>COUNTIFS($A$9:$A$21,"*$*",CR9:CR21,"")</f>
        <v>0</v>
      </c>
      <c r="CS5" s="3">
        <f>COUNTIFS($A$9:$A$21,"*$*",CS9:CS21,"")</f>
        <v>0</v>
      </c>
      <c r="CT5" s="3">
        <f>COUNTIFS($A$9:$A$21,"*$*",CT9:CT21,"")</f>
        <v>0</v>
      </c>
      <c r="CU5" s="3">
        <f>COUNTIFS($A$9:$A$21,"*$*",CU9:CU21,"")</f>
        <v>0</v>
      </c>
      <c r="CV5" s="3">
        <f>COUNTIFS($A$9:$A$21,"*$*",CV9:CV21,"")</f>
        <v>0</v>
      </c>
      <c r="CW5" s="3">
        <f>COUNTIFS($A$9:$A$21,"*$*",CW9:CW21,"")</f>
        <v>0</v>
      </c>
      <c r="CX5" s="3">
        <f>COUNTIFS($A$9:$A$21,"*$*",CX9:CX21,"")</f>
        <v>0</v>
      </c>
      <c r="CY5" s="3">
        <f>COUNTIFS($A$9:$A$21,"*$*",CY9:CY21,"")</f>
        <v>0</v>
      </c>
      <c r="CZ5" s="3">
        <f>COUNTIFS($A$9:$A$21,"*$*",CZ9:CZ21,"")</f>
        <v>0</v>
      </c>
      <c r="DA5" s="3">
        <f>COUNTIFS($A$9:$A$21,"*$*",DA9:DA21,"")</f>
        <v>0</v>
      </c>
      <c r="DB5" s="3">
        <f>COUNTIFS($A$9:$A$21,"*$*",DB9:DB21,"")</f>
        <v>0</v>
      </c>
      <c r="DC5" s="3">
        <f>COUNTIFS($A$9:$A$21,"*$*",DC9:DC21,"")</f>
        <v>0</v>
      </c>
      <c r="DD5" s="3">
        <f>COUNTIFS($A$9:$A$21,"*$*",DD9:DD21,"")</f>
        <v>0</v>
      </c>
      <c r="DE5" s="3">
        <f>COUNTIFS($A$9:$A$21,"*$*",DE9:DE21,"")</f>
        <v>0</v>
      </c>
      <c r="DF5" s="3">
        <f>COUNTIFS($A$9:$A$21,"*$*",DF9:DF21,"")</f>
        <v>0</v>
      </c>
      <c r="DG5" s="3"/>
    </row>
    <row r="6" spans="1:11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row>
    <row r="7" spans="1:11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row>
    <row r="8" s="17" customFormat="1" spans="1:111">
      <c r="A8" s="6" t="s">
        <v>452</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6"/>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row>
    <row r="9" spans="1:111">
      <c r="A9" s="9" t="s">
        <v>453</v>
      </c>
      <c r="B9" s="11" t="s">
        <v>454</v>
      </c>
      <c r="C9" s="3" t="s">
        <v>455</v>
      </c>
      <c r="D9" s="3" t="s">
        <v>456</v>
      </c>
      <c r="E9" s="3" t="s">
        <v>456</v>
      </c>
      <c r="F9" s="3" t="s">
        <v>457</v>
      </c>
      <c r="G9" s="3" t="s">
        <v>458</v>
      </c>
      <c r="H9" s="3" t="s">
        <v>457</v>
      </c>
      <c r="I9" s="3" t="s">
        <v>459</v>
      </c>
      <c r="J9" s="3" t="s">
        <v>460</v>
      </c>
      <c r="K9" s="3" t="s">
        <v>461</v>
      </c>
      <c r="L9" s="3" t="s">
        <v>462</v>
      </c>
      <c r="M9" s="3" t="s">
        <v>463</v>
      </c>
      <c r="N9" s="3" t="s">
        <v>464</v>
      </c>
      <c r="O9" s="3" t="s">
        <v>465</v>
      </c>
      <c r="P9" s="3" t="s">
        <v>466</v>
      </c>
      <c r="Q9" s="3" t="s">
        <v>467</v>
      </c>
      <c r="R9" s="3" t="s">
        <v>468</v>
      </c>
      <c r="S9" s="3" t="s">
        <v>469</v>
      </c>
      <c r="T9" s="3" t="s">
        <v>470</v>
      </c>
      <c r="U9" s="3" t="s">
        <v>471</v>
      </c>
      <c r="V9" s="3" t="s">
        <v>472</v>
      </c>
      <c r="W9" s="3" t="s">
        <v>473</v>
      </c>
      <c r="X9" s="3" t="s">
        <v>474</v>
      </c>
      <c r="Y9" s="3" t="s">
        <v>475</v>
      </c>
      <c r="Z9" s="3" t="s">
        <v>476</v>
      </c>
      <c r="AA9" s="3" t="s">
        <v>477</v>
      </c>
      <c r="AB9" s="3" t="s">
        <v>478</v>
      </c>
      <c r="AC9" s="3" t="s">
        <v>479</v>
      </c>
      <c r="AD9" s="3" t="s">
        <v>480</v>
      </c>
      <c r="AE9" s="3" t="s">
        <v>481</v>
      </c>
      <c r="AF9" s="3" t="s">
        <v>470</v>
      </c>
      <c r="AG9" s="3" t="s">
        <v>482</v>
      </c>
      <c r="AH9" s="3" t="s">
        <v>483</v>
      </c>
      <c r="AI9" s="3" t="s">
        <v>484</v>
      </c>
      <c r="AJ9" s="3" t="s">
        <v>485</v>
      </c>
      <c r="AK9" s="3" t="s">
        <v>486</v>
      </c>
      <c r="AL9" s="3" t="s">
        <v>487</v>
      </c>
      <c r="AM9" s="3" t="s">
        <v>488</v>
      </c>
      <c r="AN9" s="3" t="s">
        <v>489</v>
      </c>
      <c r="AO9" s="3" t="s">
        <v>490</v>
      </c>
      <c r="AP9" s="3" t="s">
        <v>491</v>
      </c>
      <c r="AQ9" s="3" t="s">
        <v>492</v>
      </c>
      <c r="AR9" s="3" t="s">
        <v>493</v>
      </c>
      <c r="AS9" s="3" t="s">
        <v>492</v>
      </c>
      <c r="AT9" s="3" t="s">
        <v>494</v>
      </c>
      <c r="AU9" s="3" t="s">
        <v>456</v>
      </c>
      <c r="AV9" s="9"/>
      <c r="AW9" s="3" t="s">
        <v>456</v>
      </c>
      <c r="AX9" s="3" t="s">
        <v>456</v>
      </c>
      <c r="AY9" s="3" t="s">
        <v>490</v>
      </c>
      <c r="AZ9" s="3" t="s">
        <v>460</v>
      </c>
      <c r="BA9" s="3" t="s">
        <v>457</v>
      </c>
      <c r="BB9" s="3" t="s">
        <v>495</v>
      </c>
      <c r="BC9" s="3" t="s">
        <v>496</v>
      </c>
      <c r="BD9" s="3" t="s">
        <v>458</v>
      </c>
      <c r="BE9" s="3" t="s">
        <v>497</v>
      </c>
      <c r="BF9" s="3" t="s">
        <v>468</v>
      </c>
      <c r="BG9" s="3" t="s">
        <v>498</v>
      </c>
      <c r="BH9" s="3" t="s">
        <v>476</v>
      </c>
      <c r="BI9" s="3" t="s">
        <v>469</v>
      </c>
      <c r="BJ9" s="3" t="s">
        <v>499</v>
      </c>
      <c r="BK9" s="3" t="s">
        <v>466</v>
      </c>
      <c r="BL9" s="3" t="s">
        <v>500</v>
      </c>
      <c r="BM9" s="3" t="s">
        <v>501</v>
      </c>
      <c r="BN9" s="3" t="s">
        <v>502</v>
      </c>
      <c r="BO9" s="3" t="s">
        <v>503</v>
      </c>
      <c r="BP9" s="3" t="s">
        <v>504</v>
      </c>
      <c r="BQ9" s="3" t="s">
        <v>504</v>
      </c>
      <c r="BR9" s="3" t="s">
        <v>505</v>
      </c>
      <c r="BS9" s="3" t="s">
        <v>506</v>
      </c>
      <c r="BT9" s="3" t="s">
        <v>462</v>
      </c>
      <c r="BU9" s="3" t="s">
        <v>463</v>
      </c>
      <c r="BV9" s="3" t="s">
        <v>507</v>
      </c>
      <c r="BW9" s="3" t="s">
        <v>508</v>
      </c>
      <c r="BX9" s="3" t="s">
        <v>509</v>
      </c>
      <c r="BY9" s="3" t="s">
        <v>510</v>
      </c>
      <c r="BZ9" s="3" t="s">
        <v>511</v>
      </c>
      <c r="CA9" s="3" t="s">
        <v>512</v>
      </c>
      <c r="CB9" s="3" t="s">
        <v>513</v>
      </c>
      <c r="CC9" s="3" t="s">
        <v>514</v>
      </c>
      <c r="CD9" s="3" t="s">
        <v>515</v>
      </c>
      <c r="CE9" s="3" t="s">
        <v>516</v>
      </c>
      <c r="CF9" s="3" t="s">
        <v>517</v>
      </c>
      <c r="CG9" s="3" t="s">
        <v>492</v>
      </c>
      <c r="CH9" s="3" t="s">
        <v>518</v>
      </c>
      <c r="CI9" s="3" t="s">
        <v>519</v>
      </c>
      <c r="CJ9" s="3" t="s">
        <v>480</v>
      </c>
      <c r="CK9" s="3" t="s">
        <v>520</v>
      </c>
      <c r="CL9" s="3" t="s">
        <v>521</v>
      </c>
      <c r="CM9" s="3" t="s">
        <v>522</v>
      </c>
      <c r="CN9" s="3" t="s">
        <v>523</v>
      </c>
      <c r="CO9" s="3" t="s">
        <v>524</v>
      </c>
      <c r="CP9" s="3" t="s">
        <v>468</v>
      </c>
      <c r="CQ9" s="3" t="s">
        <v>455</v>
      </c>
      <c r="CR9" s="5" t="s">
        <v>525</v>
      </c>
      <c r="CS9" s="3" t="s">
        <v>461</v>
      </c>
      <c r="CT9" s="5" t="s">
        <v>526</v>
      </c>
      <c r="CU9" s="3" t="s">
        <v>464</v>
      </c>
      <c r="CV9" s="3" t="s">
        <v>483</v>
      </c>
      <c r="CW9" s="3" t="s">
        <v>491</v>
      </c>
      <c r="CX9" s="3" t="s">
        <v>527</v>
      </c>
      <c r="CY9" s="3" t="s">
        <v>473</v>
      </c>
      <c r="CZ9" s="3" t="s">
        <v>470</v>
      </c>
      <c r="DA9" s="3" t="s">
        <v>471</v>
      </c>
      <c r="DB9" s="3" t="s">
        <v>472</v>
      </c>
      <c r="DC9" s="3" t="s">
        <v>528</v>
      </c>
      <c r="DD9" s="3" t="s">
        <v>479</v>
      </c>
      <c r="DE9" s="3" t="s">
        <v>529</v>
      </c>
      <c r="DF9" s="3" t="s">
        <v>529</v>
      </c>
      <c r="DG9" s="3"/>
    </row>
    <row r="10" spans="1:111">
      <c r="A10" s="3" t="s">
        <v>530</v>
      </c>
      <c r="B10" s="3" t="s">
        <v>326</v>
      </c>
      <c r="C10" s="3" t="s">
        <v>326</v>
      </c>
      <c r="D10" s="3" t="s">
        <v>326</v>
      </c>
      <c r="E10" s="3" t="s">
        <v>326</v>
      </c>
      <c r="F10" s="3" t="s">
        <v>326</v>
      </c>
      <c r="G10" s="3" t="s">
        <v>326</v>
      </c>
      <c r="H10" s="3" t="s">
        <v>326</v>
      </c>
      <c r="I10" s="3" t="s">
        <v>326</v>
      </c>
      <c r="J10" s="3" t="s">
        <v>326</v>
      </c>
      <c r="K10" s="3" t="s">
        <v>326</v>
      </c>
      <c r="L10" s="3" t="s">
        <v>326</v>
      </c>
      <c r="M10" s="3" t="s">
        <v>326</v>
      </c>
      <c r="N10" s="3" t="s">
        <v>326</v>
      </c>
      <c r="O10" s="3" t="s">
        <v>326</v>
      </c>
      <c r="P10" s="3" t="s">
        <v>326</v>
      </c>
      <c r="Q10" s="3" t="s">
        <v>326</v>
      </c>
      <c r="R10" s="3" t="s">
        <v>326</v>
      </c>
      <c r="S10" s="3" t="s">
        <v>326</v>
      </c>
      <c r="T10" s="3" t="s">
        <v>326</v>
      </c>
      <c r="U10" s="3" t="s">
        <v>326</v>
      </c>
      <c r="V10" s="3" t="s">
        <v>326</v>
      </c>
      <c r="W10" s="3" t="s">
        <v>326</v>
      </c>
      <c r="X10" s="3" t="s">
        <v>326</v>
      </c>
      <c r="Y10" s="3" t="s">
        <v>326</v>
      </c>
      <c r="Z10" s="3" t="s">
        <v>326</v>
      </c>
      <c r="AA10" s="3" t="s">
        <v>326</v>
      </c>
      <c r="AB10" s="3" t="s">
        <v>326</v>
      </c>
      <c r="AC10" s="3" t="s">
        <v>326</v>
      </c>
      <c r="AD10" s="3" t="s">
        <v>326</v>
      </c>
      <c r="AE10" s="3" t="s">
        <v>326</v>
      </c>
      <c r="AF10" s="3" t="s">
        <v>326</v>
      </c>
      <c r="AG10" s="3" t="s">
        <v>326</v>
      </c>
      <c r="AH10" s="3" t="s">
        <v>326</v>
      </c>
      <c r="AI10" s="3" t="s">
        <v>326</v>
      </c>
      <c r="AJ10" s="3" t="s">
        <v>326</v>
      </c>
      <c r="AK10" s="3" t="s">
        <v>326</v>
      </c>
      <c r="AL10" s="3" t="s">
        <v>326</v>
      </c>
      <c r="AM10" s="3" t="s">
        <v>326</v>
      </c>
      <c r="AN10" s="3" t="s">
        <v>326</v>
      </c>
      <c r="AO10" s="3" t="s">
        <v>326</v>
      </c>
      <c r="AP10" s="3" t="s">
        <v>326</v>
      </c>
      <c r="AQ10" s="3" t="s">
        <v>326</v>
      </c>
      <c r="AR10" s="3" t="s">
        <v>326</v>
      </c>
      <c r="AS10" s="3" t="s">
        <v>326</v>
      </c>
      <c r="AT10" s="3" t="s">
        <v>326</v>
      </c>
      <c r="AU10" s="3" t="s">
        <v>326</v>
      </c>
      <c r="AV10" s="3"/>
      <c r="AW10" s="3" t="s">
        <v>326</v>
      </c>
      <c r="AX10" s="3" t="s">
        <v>326</v>
      </c>
      <c r="AY10" s="3" t="s">
        <v>326</v>
      </c>
      <c r="AZ10" s="3" t="s">
        <v>326</v>
      </c>
      <c r="BA10" s="3" t="s">
        <v>326</v>
      </c>
      <c r="BB10" s="3" t="s">
        <v>326</v>
      </c>
      <c r="BC10" s="3" t="s">
        <v>326</v>
      </c>
      <c r="BD10" s="3" t="s">
        <v>326</v>
      </c>
      <c r="BE10" s="3" t="s">
        <v>326</v>
      </c>
      <c r="BF10" s="3" t="s">
        <v>326</v>
      </c>
      <c r="BG10" s="3" t="s">
        <v>326</v>
      </c>
      <c r="BH10" s="3" t="s">
        <v>326</v>
      </c>
      <c r="BI10" s="3" t="s">
        <v>326</v>
      </c>
      <c r="BJ10" s="3" t="s">
        <v>326</v>
      </c>
      <c r="BK10" s="3" t="s">
        <v>326</v>
      </c>
      <c r="BL10" s="3" t="s">
        <v>326</v>
      </c>
      <c r="BM10" s="3" t="s">
        <v>326</v>
      </c>
      <c r="BN10" s="3" t="s">
        <v>326</v>
      </c>
      <c r="BO10" s="3" t="s">
        <v>326</v>
      </c>
      <c r="BP10" s="3" t="s">
        <v>326</v>
      </c>
      <c r="BQ10" s="3" t="s">
        <v>326</v>
      </c>
      <c r="BR10" s="3" t="s">
        <v>326</v>
      </c>
      <c r="BS10" s="3" t="s">
        <v>326</v>
      </c>
      <c r="BT10" s="3" t="s">
        <v>326</v>
      </c>
      <c r="BU10" s="3" t="s">
        <v>326</v>
      </c>
      <c r="BV10" s="3" t="s">
        <v>326</v>
      </c>
      <c r="BW10" s="3" t="s">
        <v>326</v>
      </c>
      <c r="BX10" s="3" t="s">
        <v>326</v>
      </c>
      <c r="BY10" s="3" t="s">
        <v>326</v>
      </c>
      <c r="BZ10" s="3" t="s">
        <v>326</v>
      </c>
      <c r="CA10" s="3" t="s">
        <v>326</v>
      </c>
      <c r="CB10" s="3" t="s">
        <v>326</v>
      </c>
      <c r="CC10" s="3" t="s">
        <v>326</v>
      </c>
      <c r="CD10" s="3" t="s">
        <v>326</v>
      </c>
      <c r="CE10" s="3" t="s">
        <v>326</v>
      </c>
      <c r="CF10" s="3" t="s">
        <v>326</v>
      </c>
      <c r="CG10" s="3" t="s">
        <v>326</v>
      </c>
      <c r="CH10" s="3" t="s">
        <v>326</v>
      </c>
      <c r="CI10" s="3" t="s">
        <v>326</v>
      </c>
      <c r="CJ10" s="3" t="s">
        <v>326</v>
      </c>
      <c r="CK10" s="3" t="s">
        <v>326</v>
      </c>
      <c r="CL10" s="3" t="s">
        <v>326</v>
      </c>
      <c r="CM10" s="3" t="s">
        <v>326</v>
      </c>
      <c r="CN10" s="3" t="s">
        <v>326</v>
      </c>
      <c r="CO10" s="3" t="s">
        <v>326</v>
      </c>
      <c r="CP10" s="3" t="s">
        <v>326</v>
      </c>
      <c r="CQ10" s="3" t="s">
        <v>326</v>
      </c>
      <c r="CR10" s="3" t="s">
        <v>326</v>
      </c>
      <c r="CS10" s="3" t="s">
        <v>326</v>
      </c>
      <c r="CT10" s="3" t="s">
        <v>326</v>
      </c>
      <c r="CU10" s="3" t="s">
        <v>326</v>
      </c>
      <c r="CV10" s="3" t="s">
        <v>326</v>
      </c>
      <c r="CW10" s="3" t="s">
        <v>326</v>
      </c>
      <c r="CX10" s="3" t="s">
        <v>326</v>
      </c>
      <c r="CY10" s="3" t="s">
        <v>326</v>
      </c>
      <c r="CZ10" s="3" t="s">
        <v>326</v>
      </c>
      <c r="DA10" s="3" t="s">
        <v>326</v>
      </c>
      <c r="DB10" s="3" t="s">
        <v>326</v>
      </c>
      <c r="DC10" s="3" t="s">
        <v>326</v>
      </c>
      <c r="DD10" s="3" t="s">
        <v>326</v>
      </c>
      <c r="DE10" s="3" t="s">
        <v>326</v>
      </c>
      <c r="DF10" s="3" t="s">
        <v>326</v>
      </c>
      <c r="DG10" s="3"/>
    </row>
    <row r="11" spans="1:111">
      <c r="A11" s="3" t="s">
        <v>531</v>
      </c>
      <c r="B11" s="3" t="s">
        <v>278</v>
      </c>
      <c r="C11" s="3" t="s">
        <v>278</v>
      </c>
      <c r="D11" s="3" t="s">
        <v>278</v>
      </c>
      <c r="E11" s="3" t="s">
        <v>278</v>
      </c>
      <c r="F11" s="3" t="s">
        <v>278</v>
      </c>
      <c r="G11" s="3" t="s">
        <v>278</v>
      </c>
      <c r="H11" s="3" t="s">
        <v>278</v>
      </c>
      <c r="I11" s="3" t="s">
        <v>278</v>
      </c>
      <c r="J11" s="3" t="s">
        <v>278</v>
      </c>
      <c r="K11" s="3" t="s">
        <v>278</v>
      </c>
      <c r="L11" s="3" t="s">
        <v>278</v>
      </c>
      <c r="M11" s="3" t="s">
        <v>278</v>
      </c>
      <c r="N11" s="3" t="s">
        <v>278</v>
      </c>
      <c r="O11" s="3" t="s">
        <v>278</v>
      </c>
      <c r="P11" s="3" t="s">
        <v>278</v>
      </c>
      <c r="Q11" s="3" t="s">
        <v>278</v>
      </c>
      <c r="R11" s="3" t="s">
        <v>278</v>
      </c>
      <c r="S11" s="3" t="s">
        <v>278</v>
      </c>
      <c r="T11" s="3" t="s">
        <v>278</v>
      </c>
      <c r="U11" s="3" t="s">
        <v>278</v>
      </c>
      <c r="V11" s="3" t="s">
        <v>278</v>
      </c>
      <c r="W11" s="3" t="s">
        <v>278</v>
      </c>
      <c r="X11" s="3" t="s">
        <v>278</v>
      </c>
      <c r="Y11" s="3" t="s">
        <v>278</v>
      </c>
      <c r="Z11" s="3" t="s">
        <v>278</v>
      </c>
      <c r="AA11" s="3" t="s">
        <v>278</v>
      </c>
      <c r="AB11" s="3" t="s">
        <v>278</v>
      </c>
      <c r="AC11" s="3" t="s">
        <v>278</v>
      </c>
      <c r="AD11" s="3" t="s">
        <v>278</v>
      </c>
      <c r="AE11" s="3" t="s">
        <v>278</v>
      </c>
      <c r="AF11" s="3" t="s">
        <v>278</v>
      </c>
      <c r="AG11" s="3" t="s">
        <v>278</v>
      </c>
      <c r="AH11" s="3" t="s">
        <v>278</v>
      </c>
      <c r="AI11" s="3" t="s">
        <v>278</v>
      </c>
      <c r="AJ11" s="3" t="s">
        <v>278</v>
      </c>
      <c r="AK11" s="3" t="s">
        <v>278</v>
      </c>
      <c r="AL11" s="3" t="s">
        <v>278</v>
      </c>
      <c r="AM11" s="3" t="s">
        <v>278</v>
      </c>
      <c r="AN11" s="3" t="s">
        <v>278</v>
      </c>
      <c r="AO11" s="3" t="s">
        <v>278</v>
      </c>
      <c r="AP11" s="3" t="s">
        <v>278</v>
      </c>
      <c r="AQ11" s="3" t="s">
        <v>278</v>
      </c>
      <c r="AR11" s="3" t="s">
        <v>278</v>
      </c>
      <c r="AS11" s="3" t="s">
        <v>278</v>
      </c>
      <c r="AT11" s="3" t="s">
        <v>278</v>
      </c>
      <c r="AU11" s="3" t="s">
        <v>278</v>
      </c>
      <c r="AV11" s="3"/>
      <c r="AW11" s="3" t="s">
        <v>278</v>
      </c>
      <c r="AX11" s="3" t="s">
        <v>278</v>
      </c>
      <c r="AY11" s="3" t="s">
        <v>278</v>
      </c>
      <c r="AZ11" s="3" t="s">
        <v>278</v>
      </c>
      <c r="BA11" s="3" t="s">
        <v>278</v>
      </c>
      <c r="BB11" s="3" t="s">
        <v>278</v>
      </c>
      <c r="BC11" s="3" t="s">
        <v>278</v>
      </c>
      <c r="BD11" s="3" t="s">
        <v>278</v>
      </c>
      <c r="BE11" s="3" t="s">
        <v>278</v>
      </c>
      <c r="BF11" s="3" t="s">
        <v>278</v>
      </c>
      <c r="BG11" s="3" t="s">
        <v>278</v>
      </c>
      <c r="BH11" s="3" t="s">
        <v>278</v>
      </c>
      <c r="BI11" s="3" t="s">
        <v>278</v>
      </c>
      <c r="BJ11" s="3" t="s">
        <v>278</v>
      </c>
      <c r="BK11" s="3" t="s">
        <v>278</v>
      </c>
      <c r="BL11" s="3" t="s">
        <v>278</v>
      </c>
      <c r="BM11" s="3" t="s">
        <v>278</v>
      </c>
      <c r="BN11" s="3" t="s">
        <v>278</v>
      </c>
      <c r="BO11" s="3" t="s">
        <v>278</v>
      </c>
      <c r="BP11" s="3" t="s">
        <v>278</v>
      </c>
      <c r="BQ11" s="3" t="s">
        <v>278</v>
      </c>
      <c r="BR11" s="3" t="s">
        <v>278</v>
      </c>
      <c r="BS11" s="3" t="s">
        <v>278</v>
      </c>
      <c r="BT11" s="3" t="s">
        <v>278</v>
      </c>
      <c r="BU11" s="3" t="s">
        <v>278</v>
      </c>
      <c r="BV11" s="3" t="s">
        <v>278</v>
      </c>
      <c r="BW11" s="3" t="s">
        <v>278</v>
      </c>
      <c r="BX11" s="3" t="s">
        <v>278</v>
      </c>
      <c r="BY11" s="3" t="s">
        <v>278</v>
      </c>
      <c r="BZ11" s="3" t="s">
        <v>278</v>
      </c>
      <c r="CA11" s="3" t="s">
        <v>278</v>
      </c>
      <c r="CB11" s="3" t="s">
        <v>278</v>
      </c>
      <c r="CC11" s="3" t="s">
        <v>278</v>
      </c>
      <c r="CD11" s="3" t="s">
        <v>278</v>
      </c>
      <c r="CE11" s="3" t="s">
        <v>278</v>
      </c>
      <c r="CF11" s="3" t="s">
        <v>278</v>
      </c>
      <c r="CG11" s="3" t="s">
        <v>278</v>
      </c>
      <c r="CH11" s="3" t="s">
        <v>278</v>
      </c>
      <c r="CI11" s="3" t="s">
        <v>278</v>
      </c>
      <c r="CJ11" s="3" t="s">
        <v>278</v>
      </c>
      <c r="CK11" s="3" t="s">
        <v>278</v>
      </c>
      <c r="CL11" s="3" t="s">
        <v>278</v>
      </c>
      <c r="CM11" s="3" t="s">
        <v>278</v>
      </c>
      <c r="CN11" s="3" t="s">
        <v>278</v>
      </c>
      <c r="CO11" s="3" t="s">
        <v>278</v>
      </c>
      <c r="CP11" s="3" t="s">
        <v>278</v>
      </c>
      <c r="CQ11" s="3" t="s">
        <v>278</v>
      </c>
      <c r="CR11" s="3" t="s">
        <v>278</v>
      </c>
      <c r="CS11" s="3" t="s">
        <v>278</v>
      </c>
      <c r="CT11" s="3" t="s">
        <v>278</v>
      </c>
      <c r="CU11" s="3" t="s">
        <v>278</v>
      </c>
      <c r="CV11" s="3" t="s">
        <v>278</v>
      </c>
      <c r="CW11" s="3" t="s">
        <v>278</v>
      </c>
      <c r="CX11" s="3" t="s">
        <v>278</v>
      </c>
      <c r="CY11" s="3" t="s">
        <v>278</v>
      </c>
      <c r="CZ11" s="3" t="s">
        <v>278</v>
      </c>
      <c r="DA11" s="3" t="s">
        <v>278</v>
      </c>
      <c r="DB11" s="3" t="s">
        <v>278</v>
      </c>
      <c r="DC11" s="3" t="s">
        <v>278</v>
      </c>
      <c r="DD11" s="3" t="s">
        <v>278</v>
      </c>
      <c r="DE11" s="3" t="s">
        <v>278</v>
      </c>
      <c r="DF11" s="3" t="s">
        <v>278</v>
      </c>
      <c r="DG11" s="3"/>
    </row>
    <row r="12" s="17" customFormat="1" spans="1:111">
      <c r="A12" s="6" t="s">
        <v>532</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6"/>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row>
    <row r="13" spans="1:111">
      <c r="A13" s="3" t="s">
        <v>533</v>
      </c>
      <c r="B13" s="3" t="s">
        <v>65</v>
      </c>
      <c r="C13" s="3" t="s">
        <v>65</v>
      </c>
      <c r="D13" s="3" t="s">
        <v>65</v>
      </c>
      <c r="E13" s="3" t="s">
        <v>66</v>
      </c>
      <c r="F13" s="3" t="s">
        <v>65</v>
      </c>
      <c r="G13" s="3" t="s">
        <v>65</v>
      </c>
      <c r="H13" s="3" t="s">
        <v>65</v>
      </c>
      <c r="I13" s="3" t="s">
        <v>65</v>
      </c>
      <c r="J13" s="3" t="s">
        <v>65</v>
      </c>
      <c r="K13" s="3" t="s">
        <v>65</v>
      </c>
      <c r="L13" s="3" t="s">
        <v>65</v>
      </c>
      <c r="M13" s="3" t="s">
        <v>65</v>
      </c>
      <c r="N13" s="3" t="s">
        <v>65</v>
      </c>
      <c r="O13" s="3" t="s">
        <v>65</v>
      </c>
      <c r="P13" s="3" t="s">
        <v>65</v>
      </c>
      <c r="Q13" s="3" t="s">
        <v>65</v>
      </c>
      <c r="R13" s="3" t="s">
        <v>65</v>
      </c>
      <c r="S13" s="3" t="s">
        <v>65</v>
      </c>
      <c r="T13" s="3" t="s">
        <v>65</v>
      </c>
      <c r="U13" s="3" t="s">
        <v>65</v>
      </c>
      <c r="V13" s="3" t="s">
        <v>65</v>
      </c>
      <c r="W13" s="3" t="s">
        <v>65</v>
      </c>
      <c r="X13" s="3" t="s">
        <v>65</v>
      </c>
      <c r="Y13" s="3" t="s">
        <v>65</v>
      </c>
      <c r="Z13" s="3" t="s">
        <v>65</v>
      </c>
      <c r="AA13" s="3" t="s">
        <v>65</v>
      </c>
      <c r="AB13" s="3" t="s">
        <v>65</v>
      </c>
      <c r="AC13" s="3" t="s">
        <v>65</v>
      </c>
      <c r="AD13" s="3" t="s">
        <v>65</v>
      </c>
      <c r="AE13" s="3" t="s">
        <v>65</v>
      </c>
      <c r="AF13" s="3" t="s">
        <v>65</v>
      </c>
      <c r="AG13" s="3" t="s">
        <v>65</v>
      </c>
      <c r="AH13" s="3" t="s">
        <v>65</v>
      </c>
      <c r="AI13" s="3" t="s">
        <v>65</v>
      </c>
      <c r="AJ13" s="3" t="s">
        <v>65</v>
      </c>
      <c r="AK13" s="3" t="s">
        <v>65</v>
      </c>
      <c r="AL13" s="3" t="s">
        <v>65</v>
      </c>
      <c r="AM13" s="3" t="s">
        <v>65</v>
      </c>
      <c r="AN13" s="3" t="s">
        <v>65</v>
      </c>
      <c r="AO13" s="3" t="s">
        <v>65</v>
      </c>
      <c r="AP13" s="3" t="s">
        <v>65</v>
      </c>
      <c r="AQ13" s="3" t="s">
        <v>65</v>
      </c>
      <c r="AR13" s="3" t="s">
        <v>65</v>
      </c>
      <c r="AS13" s="3" t="s">
        <v>65</v>
      </c>
      <c r="AT13" s="3" t="s">
        <v>65</v>
      </c>
      <c r="AU13" s="3" t="s">
        <v>65</v>
      </c>
      <c r="AV13" s="3"/>
      <c r="AW13" s="3" t="s">
        <v>65</v>
      </c>
      <c r="AX13" s="3" t="s">
        <v>65</v>
      </c>
      <c r="AY13" s="3" t="s">
        <v>65</v>
      </c>
      <c r="AZ13" s="3" t="s">
        <v>65</v>
      </c>
      <c r="BA13" s="3" t="s">
        <v>65</v>
      </c>
      <c r="BB13" s="3" t="s">
        <v>65</v>
      </c>
      <c r="BC13" s="3" t="s">
        <v>65</v>
      </c>
      <c r="BD13" s="3" t="s">
        <v>65</v>
      </c>
      <c r="BE13" s="3" t="s">
        <v>65</v>
      </c>
      <c r="BF13" s="3" t="s">
        <v>65</v>
      </c>
      <c r="BG13" s="3" t="s">
        <v>65</v>
      </c>
      <c r="BH13" s="3" t="s">
        <v>65</v>
      </c>
      <c r="BI13" s="3" t="s">
        <v>65</v>
      </c>
      <c r="BJ13" s="3" t="s">
        <v>65</v>
      </c>
      <c r="BK13" s="3" t="s">
        <v>65</v>
      </c>
      <c r="BL13" s="3" t="s">
        <v>65</v>
      </c>
      <c r="BM13" s="3" t="s">
        <v>65</v>
      </c>
      <c r="BN13" s="3" t="s">
        <v>65</v>
      </c>
      <c r="BO13" s="3" t="s">
        <v>65</v>
      </c>
      <c r="BP13" s="3" t="s">
        <v>65</v>
      </c>
      <c r="BQ13" s="3" t="s">
        <v>65</v>
      </c>
      <c r="BR13" s="3" t="s">
        <v>65</v>
      </c>
      <c r="BS13" s="3" t="s">
        <v>65</v>
      </c>
      <c r="BT13" s="3" t="s">
        <v>65</v>
      </c>
      <c r="BU13" s="3" t="s">
        <v>65</v>
      </c>
      <c r="BV13" s="3" t="s">
        <v>65</v>
      </c>
      <c r="BW13" s="3" t="s">
        <v>65</v>
      </c>
      <c r="BX13" s="3" t="s">
        <v>65</v>
      </c>
      <c r="BY13" s="3" t="s">
        <v>65</v>
      </c>
      <c r="BZ13" s="3" t="s">
        <v>65</v>
      </c>
      <c r="CA13" s="3" t="s">
        <v>65</v>
      </c>
      <c r="CB13" s="3" t="s">
        <v>65</v>
      </c>
      <c r="CC13" s="3" t="s">
        <v>65</v>
      </c>
      <c r="CD13" s="3" t="s">
        <v>65</v>
      </c>
      <c r="CE13" s="3" t="s">
        <v>65</v>
      </c>
      <c r="CF13" s="3" t="s">
        <v>65</v>
      </c>
      <c r="CG13" s="3" t="s">
        <v>65</v>
      </c>
      <c r="CH13" s="3" t="s">
        <v>65</v>
      </c>
      <c r="CI13" s="3" t="s">
        <v>65</v>
      </c>
      <c r="CJ13" s="3" t="s">
        <v>65</v>
      </c>
      <c r="CK13" s="3" t="s">
        <v>65</v>
      </c>
      <c r="CL13" s="3" t="s">
        <v>65</v>
      </c>
      <c r="CM13" s="3" t="s">
        <v>65</v>
      </c>
      <c r="CN13" s="3" t="s">
        <v>65</v>
      </c>
      <c r="CO13" s="3" t="s">
        <v>65</v>
      </c>
      <c r="CP13" s="3" t="s">
        <v>66</v>
      </c>
      <c r="CQ13" s="3" t="s">
        <v>65</v>
      </c>
      <c r="CR13" s="3" t="s">
        <v>65</v>
      </c>
      <c r="CS13" s="3" t="s">
        <v>65</v>
      </c>
      <c r="CT13" s="3" t="s">
        <v>65</v>
      </c>
      <c r="CU13" s="3" t="s">
        <v>65</v>
      </c>
      <c r="CV13" s="3" t="s">
        <v>65</v>
      </c>
      <c r="CW13" s="3" t="s">
        <v>65</v>
      </c>
      <c r="CX13" s="3" t="s">
        <v>65</v>
      </c>
      <c r="CY13" s="3" t="s">
        <v>65</v>
      </c>
      <c r="CZ13" s="3" t="s">
        <v>65</v>
      </c>
      <c r="DA13" s="3" t="s">
        <v>65</v>
      </c>
      <c r="DB13" s="3" t="s">
        <v>65</v>
      </c>
      <c r="DC13" s="3" t="s">
        <v>65</v>
      </c>
      <c r="DD13" s="3" t="s">
        <v>65</v>
      </c>
      <c r="DE13" s="3" t="s">
        <v>65</v>
      </c>
      <c r="DF13" s="3" t="s">
        <v>65</v>
      </c>
      <c r="DG13" s="3"/>
    </row>
    <row r="14" spans="1:111">
      <c r="A14" s="3" t="s">
        <v>534</v>
      </c>
      <c r="B14" s="3" t="s">
        <v>535</v>
      </c>
      <c r="C14" s="3" t="s">
        <v>535</v>
      </c>
      <c r="D14" s="3" t="s">
        <v>535</v>
      </c>
      <c r="E14" s="3" t="s">
        <v>536</v>
      </c>
      <c r="F14" s="3" t="s">
        <v>536</v>
      </c>
      <c r="G14" s="3" t="s">
        <v>536</v>
      </c>
      <c r="H14" s="3" t="s">
        <v>536</v>
      </c>
      <c r="I14" s="3" t="s">
        <v>536</v>
      </c>
      <c r="J14" s="3" t="s">
        <v>536</v>
      </c>
      <c r="K14" s="3" t="s">
        <v>536</v>
      </c>
      <c r="L14" s="3" t="s">
        <v>536</v>
      </c>
      <c r="M14" s="3" t="s">
        <v>536</v>
      </c>
      <c r="N14" s="3" t="s">
        <v>536</v>
      </c>
      <c r="O14" s="3" t="s">
        <v>536</v>
      </c>
      <c r="P14" s="3" t="s">
        <v>536</v>
      </c>
      <c r="Q14" s="3" t="s">
        <v>536</v>
      </c>
      <c r="R14" s="3" t="s">
        <v>536</v>
      </c>
      <c r="S14" s="3" t="s">
        <v>536</v>
      </c>
      <c r="T14" s="3" t="s">
        <v>536</v>
      </c>
      <c r="U14" s="3" t="s">
        <v>536</v>
      </c>
      <c r="V14" s="3" t="s">
        <v>536</v>
      </c>
      <c r="W14" s="3" t="s">
        <v>536</v>
      </c>
      <c r="X14" s="3" t="s">
        <v>536</v>
      </c>
      <c r="Y14" s="3" t="s">
        <v>536</v>
      </c>
      <c r="Z14" s="3" t="s">
        <v>536</v>
      </c>
      <c r="AA14" s="3" t="s">
        <v>536</v>
      </c>
      <c r="AB14" s="3" t="s">
        <v>536</v>
      </c>
      <c r="AC14" s="3" t="s">
        <v>536</v>
      </c>
      <c r="AD14" s="3" t="s">
        <v>536</v>
      </c>
      <c r="AE14" s="3" t="s">
        <v>536</v>
      </c>
      <c r="AF14" s="3" t="s">
        <v>536</v>
      </c>
      <c r="AG14" s="3" t="s">
        <v>536</v>
      </c>
      <c r="AH14" s="3" t="s">
        <v>536</v>
      </c>
      <c r="AI14" s="3" t="s">
        <v>536</v>
      </c>
      <c r="AJ14" s="3" t="s">
        <v>536</v>
      </c>
      <c r="AK14" s="3" t="s">
        <v>536</v>
      </c>
      <c r="AL14" s="3" t="s">
        <v>536</v>
      </c>
      <c r="AM14" s="3" t="s">
        <v>536</v>
      </c>
      <c r="AN14" s="3" t="s">
        <v>536</v>
      </c>
      <c r="AO14" s="3" t="s">
        <v>536</v>
      </c>
      <c r="AP14" s="3" t="s">
        <v>536</v>
      </c>
      <c r="AQ14" s="3" t="s">
        <v>536</v>
      </c>
      <c r="AR14" s="3" t="s">
        <v>536</v>
      </c>
      <c r="AS14" s="3" t="s">
        <v>536</v>
      </c>
      <c r="AT14" s="3" t="s">
        <v>536</v>
      </c>
      <c r="AU14" s="3" t="s">
        <v>536</v>
      </c>
      <c r="AV14" s="3"/>
      <c r="AW14" s="3" t="s">
        <v>535</v>
      </c>
      <c r="AX14" s="3" t="s">
        <v>537</v>
      </c>
      <c r="AY14" s="3" t="s">
        <v>537</v>
      </c>
      <c r="AZ14" s="3" t="s">
        <v>537</v>
      </c>
      <c r="BA14" s="3" t="s">
        <v>537</v>
      </c>
      <c r="BB14" s="3" t="s">
        <v>537</v>
      </c>
      <c r="BC14" s="3" t="s">
        <v>537</v>
      </c>
      <c r="BD14" s="3" t="s">
        <v>537</v>
      </c>
      <c r="BE14" s="3" t="s">
        <v>537</v>
      </c>
      <c r="BF14" s="3" t="s">
        <v>537</v>
      </c>
      <c r="BG14" s="3" t="s">
        <v>537</v>
      </c>
      <c r="BH14" s="3" t="s">
        <v>537</v>
      </c>
      <c r="BI14" s="3" t="s">
        <v>537</v>
      </c>
      <c r="BJ14" s="3" t="s">
        <v>537</v>
      </c>
      <c r="BK14" s="3" t="s">
        <v>537</v>
      </c>
      <c r="BL14" s="3" t="s">
        <v>537</v>
      </c>
      <c r="BM14" s="3" t="s">
        <v>537</v>
      </c>
      <c r="BN14" s="3" t="s">
        <v>537</v>
      </c>
      <c r="BO14" s="3" t="s">
        <v>537</v>
      </c>
      <c r="BP14" s="3" t="s">
        <v>537</v>
      </c>
      <c r="BQ14" s="3" t="s">
        <v>537</v>
      </c>
      <c r="BR14" s="3" t="s">
        <v>537</v>
      </c>
      <c r="BS14" s="3" t="s">
        <v>537</v>
      </c>
      <c r="BT14" s="3" t="s">
        <v>537</v>
      </c>
      <c r="BU14" s="3" t="s">
        <v>537</v>
      </c>
      <c r="BV14" s="3" t="s">
        <v>537</v>
      </c>
      <c r="BW14" s="3" t="s">
        <v>537</v>
      </c>
      <c r="BX14" s="3" t="s">
        <v>537</v>
      </c>
      <c r="BY14" s="3" t="s">
        <v>537</v>
      </c>
      <c r="BZ14" s="3" t="s">
        <v>537</v>
      </c>
      <c r="CA14" s="3" t="s">
        <v>537</v>
      </c>
      <c r="CB14" s="3" t="s">
        <v>537</v>
      </c>
      <c r="CC14" s="3" t="s">
        <v>537</v>
      </c>
      <c r="CD14" s="3" t="s">
        <v>537</v>
      </c>
      <c r="CE14" s="3" t="s">
        <v>537</v>
      </c>
      <c r="CF14" s="3" t="s">
        <v>537</v>
      </c>
      <c r="CG14" s="3" t="s">
        <v>537</v>
      </c>
      <c r="CH14" s="3" t="s">
        <v>537</v>
      </c>
      <c r="CI14" s="3" t="s">
        <v>537</v>
      </c>
      <c r="CJ14" s="3" t="s">
        <v>537</v>
      </c>
      <c r="CK14" s="3" t="s">
        <v>537</v>
      </c>
      <c r="CL14" s="3" t="s">
        <v>537</v>
      </c>
      <c r="CM14" s="3" t="s">
        <v>537</v>
      </c>
      <c r="CN14" s="3" t="s">
        <v>537</v>
      </c>
      <c r="CO14" s="3" t="s">
        <v>537</v>
      </c>
      <c r="CP14" s="3" t="s">
        <v>537</v>
      </c>
      <c r="CQ14" s="3" t="s">
        <v>537</v>
      </c>
      <c r="CR14" s="3" t="s">
        <v>537</v>
      </c>
      <c r="CS14" s="3" t="s">
        <v>537</v>
      </c>
      <c r="CT14" s="3" t="s">
        <v>537</v>
      </c>
      <c r="CU14" s="3" t="s">
        <v>537</v>
      </c>
      <c r="CV14" s="3" t="s">
        <v>537</v>
      </c>
      <c r="CW14" s="3" t="s">
        <v>537</v>
      </c>
      <c r="CX14" s="3" t="s">
        <v>537</v>
      </c>
      <c r="CY14" s="3" t="s">
        <v>537</v>
      </c>
      <c r="CZ14" s="3" t="s">
        <v>537</v>
      </c>
      <c r="DA14" s="3" t="s">
        <v>537</v>
      </c>
      <c r="DB14" s="3" t="s">
        <v>537</v>
      </c>
      <c r="DC14" s="3" t="s">
        <v>537</v>
      </c>
      <c r="DD14" s="3" t="s">
        <v>537</v>
      </c>
      <c r="DE14" s="3" t="s">
        <v>537</v>
      </c>
      <c r="DF14" s="3" t="s">
        <v>537</v>
      </c>
      <c r="DG14" s="3"/>
    </row>
    <row r="15" spans="1:111">
      <c r="A15" s="3" t="s">
        <v>538</v>
      </c>
      <c r="B15" s="3" t="s">
        <v>65</v>
      </c>
      <c r="C15" s="3" t="s">
        <v>65</v>
      </c>
      <c r="D15" s="3" t="s">
        <v>66</v>
      </c>
      <c r="E15" s="3" t="s">
        <v>65</v>
      </c>
      <c r="F15" s="3" t="s">
        <v>65</v>
      </c>
      <c r="G15" s="3" t="s">
        <v>65</v>
      </c>
      <c r="H15" s="3" t="s">
        <v>65</v>
      </c>
      <c r="I15" s="3" t="s">
        <v>65</v>
      </c>
      <c r="J15" s="3" t="s">
        <v>65</v>
      </c>
      <c r="K15" s="3" t="s">
        <v>65</v>
      </c>
      <c r="L15" s="3" t="s">
        <v>65</v>
      </c>
      <c r="M15" s="3" t="s">
        <v>65</v>
      </c>
      <c r="N15" s="3" t="s">
        <v>65</v>
      </c>
      <c r="O15" s="3" t="s">
        <v>65</v>
      </c>
      <c r="P15" s="3" t="s">
        <v>65</v>
      </c>
      <c r="Q15" s="3" t="s">
        <v>65</v>
      </c>
      <c r="R15" s="3" t="s">
        <v>65</v>
      </c>
      <c r="S15" s="3" t="s">
        <v>65</v>
      </c>
      <c r="T15" s="3" t="s">
        <v>65</v>
      </c>
      <c r="U15" s="3" t="s">
        <v>65</v>
      </c>
      <c r="V15" s="3" t="s">
        <v>65</v>
      </c>
      <c r="W15" s="3" t="s">
        <v>65</v>
      </c>
      <c r="X15" s="3" t="s">
        <v>65</v>
      </c>
      <c r="Y15" s="3" t="s">
        <v>65</v>
      </c>
      <c r="Z15" s="3" t="s">
        <v>65</v>
      </c>
      <c r="AA15" s="3" t="s">
        <v>65</v>
      </c>
      <c r="AB15" s="3" t="s">
        <v>65</v>
      </c>
      <c r="AC15" s="3" t="s">
        <v>65</v>
      </c>
      <c r="AD15" s="3" t="s">
        <v>65</v>
      </c>
      <c r="AE15" s="3" t="s">
        <v>65</v>
      </c>
      <c r="AF15" s="3" t="s">
        <v>65</v>
      </c>
      <c r="AG15" s="3" t="s">
        <v>65</v>
      </c>
      <c r="AH15" s="3" t="s">
        <v>65</v>
      </c>
      <c r="AI15" s="3" t="s">
        <v>65</v>
      </c>
      <c r="AJ15" s="3" t="s">
        <v>65</v>
      </c>
      <c r="AK15" s="3" t="s">
        <v>65</v>
      </c>
      <c r="AL15" s="3" t="s">
        <v>65</v>
      </c>
      <c r="AM15" s="3" t="s">
        <v>65</v>
      </c>
      <c r="AN15" s="3" t="s">
        <v>65</v>
      </c>
      <c r="AO15" s="3" t="s">
        <v>65</v>
      </c>
      <c r="AP15" s="3" t="s">
        <v>65</v>
      </c>
      <c r="AQ15" s="3" t="s">
        <v>65</v>
      </c>
      <c r="AR15" s="3" t="s">
        <v>65</v>
      </c>
      <c r="AS15" s="3" t="s">
        <v>65</v>
      </c>
      <c r="AT15" s="3" t="s">
        <v>65</v>
      </c>
      <c r="AU15" s="3" t="s">
        <v>65</v>
      </c>
      <c r="AV15" s="3"/>
      <c r="AW15" s="3" t="s">
        <v>65</v>
      </c>
      <c r="AX15" s="3" t="s">
        <v>65</v>
      </c>
      <c r="AY15" s="3" t="s">
        <v>65</v>
      </c>
      <c r="AZ15" s="3" t="s">
        <v>65</v>
      </c>
      <c r="BA15" s="3" t="s">
        <v>65</v>
      </c>
      <c r="BB15" s="3" t="s">
        <v>65</v>
      </c>
      <c r="BC15" s="3" t="s">
        <v>66</v>
      </c>
      <c r="BD15" s="3" t="s">
        <v>65</v>
      </c>
      <c r="BE15" s="3" t="s">
        <v>65</v>
      </c>
      <c r="BF15" s="3" t="s">
        <v>65</v>
      </c>
      <c r="BG15" s="3" t="s">
        <v>65</v>
      </c>
      <c r="BH15" s="3" t="s">
        <v>65</v>
      </c>
      <c r="BI15" s="3" t="s">
        <v>65</v>
      </c>
      <c r="BJ15" s="3" t="s">
        <v>65</v>
      </c>
      <c r="BK15" s="3" t="s">
        <v>65</v>
      </c>
      <c r="BL15" s="3" t="s">
        <v>65</v>
      </c>
      <c r="BM15" s="3" t="s">
        <v>65</v>
      </c>
      <c r="BN15" s="3" t="s">
        <v>65</v>
      </c>
      <c r="BO15" s="3" t="s">
        <v>65</v>
      </c>
      <c r="BP15" s="3" t="s">
        <v>65</v>
      </c>
      <c r="BQ15" s="3" t="s">
        <v>65</v>
      </c>
      <c r="BR15" s="3" t="s">
        <v>65</v>
      </c>
      <c r="BS15" s="3" t="s">
        <v>65</v>
      </c>
      <c r="BT15" s="3" t="s">
        <v>65</v>
      </c>
      <c r="BU15" s="3" t="s">
        <v>65</v>
      </c>
      <c r="BV15" s="3" t="s">
        <v>65</v>
      </c>
      <c r="BW15" s="3" t="s">
        <v>65</v>
      </c>
      <c r="BX15" s="3" t="s">
        <v>65</v>
      </c>
      <c r="BY15" s="3" t="s">
        <v>65</v>
      </c>
      <c r="BZ15" s="3" t="s">
        <v>65</v>
      </c>
      <c r="CA15" s="3" t="s">
        <v>65</v>
      </c>
      <c r="CB15" s="3" t="s">
        <v>65</v>
      </c>
      <c r="CC15" s="3" t="s">
        <v>65</v>
      </c>
      <c r="CD15" s="3" t="s">
        <v>65</v>
      </c>
      <c r="CE15" s="3" t="s">
        <v>65</v>
      </c>
      <c r="CF15" s="3" t="s">
        <v>65</v>
      </c>
      <c r="CG15" s="3" t="s">
        <v>65</v>
      </c>
      <c r="CH15" s="3" t="s">
        <v>65</v>
      </c>
      <c r="CI15" s="3" t="s">
        <v>65</v>
      </c>
      <c r="CJ15" s="3" t="s">
        <v>65</v>
      </c>
      <c r="CK15" s="3" t="s">
        <v>65</v>
      </c>
      <c r="CL15" s="3" t="s">
        <v>65</v>
      </c>
      <c r="CM15" s="3" t="s">
        <v>65</v>
      </c>
      <c r="CN15" s="3" t="s">
        <v>65</v>
      </c>
      <c r="CO15" s="3" t="s">
        <v>65</v>
      </c>
      <c r="CP15" s="3" t="s">
        <v>65</v>
      </c>
      <c r="CQ15" s="3" t="s">
        <v>65</v>
      </c>
      <c r="CR15" s="3" t="s">
        <v>65</v>
      </c>
      <c r="CS15" s="3" t="s">
        <v>65</v>
      </c>
      <c r="CT15" s="3" t="s">
        <v>65</v>
      </c>
      <c r="CU15" s="3" t="s">
        <v>65</v>
      </c>
      <c r="CV15" s="3" t="s">
        <v>65</v>
      </c>
      <c r="CW15" s="3" t="s">
        <v>65</v>
      </c>
      <c r="CX15" s="3" t="s">
        <v>65</v>
      </c>
      <c r="CY15" s="3" t="s">
        <v>65</v>
      </c>
      <c r="CZ15" s="3" t="s">
        <v>65</v>
      </c>
      <c r="DA15" s="3" t="s">
        <v>65</v>
      </c>
      <c r="DB15" s="3" t="s">
        <v>65</v>
      </c>
      <c r="DC15" s="3" t="s">
        <v>65</v>
      </c>
      <c r="DD15" s="3" t="s">
        <v>65</v>
      </c>
      <c r="DE15" s="3" t="s">
        <v>65</v>
      </c>
      <c r="DF15" s="3" t="s">
        <v>65</v>
      </c>
      <c r="DG15" s="3"/>
    </row>
    <row r="16" spans="1:111">
      <c r="A16" s="3" t="s">
        <v>539</v>
      </c>
      <c r="B16" s="3">
        <v>123</v>
      </c>
      <c r="C16" s="3">
        <v>123</v>
      </c>
      <c r="D16" s="3">
        <v>145</v>
      </c>
      <c r="E16" s="3">
        <v>145</v>
      </c>
      <c r="F16" s="3">
        <v>145</v>
      </c>
      <c r="G16" s="3">
        <v>145</v>
      </c>
      <c r="H16" s="3">
        <v>145</v>
      </c>
      <c r="I16" s="3">
        <v>145</v>
      </c>
      <c r="J16" s="3">
        <v>145</v>
      </c>
      <c r="K16" s="3">
        <v>145</v>
      </c>
      <c r="L16" s="3">
        <v>145</v>
      </c>
      <c r="M16" s="3">
        <v>145</v>
      </c>
      <c r="N16" s="3">
        <v>145</v>
      </c>
      <c r="O16" s="3">
        <v>145</v>
      </c>
      <c r="P16" s="3">
        <v>145</v>
      </c>
      <c r="Q16" s="3">
        <v>145</v>
      </c>
      <c r="R16" s="3">
        <v>145</v>
      </c>
      <c r="S16" s="3">
        <v>145</v>
      </c>
      <c r="T16" s="3">
        <v>145</v>
      </c>
      <c r="U16" s="3">
        <v>145</v>
      </c>
      <c r="V16" s="3">
        <v>145</v>
      </c>
      <c r="W16" s="3">
        <v>145</v>
      </c>
      <c r="X16" s="3">
        <v>145</v>
      </c>
      <c r="Y16" s="3">
        <v>145</v>
      </c>
      <c r="Z16" s="3">
        <v>145</v>
      </c>
      <c r="AA16" s="3">
        <v>145</v>
      </c>
      <c r="AB16" s="3">
        <v>145</v>
      </c>
      <c r="AC16" s="3">
        <v>145</v>
      </c>
      <c r="AD16" s="3">
        <v>145</v>
      </c>
      <c r="AE16" s="3">
        <v>145</v>
      </c>
      <c r="AF16" s="3">
        <v>145</v>
      </c>
      <c r="AG16" s="3">
        <v>145</v>
      </c>
      <c r="AH16" s="3">
        <v>145</v>
      </c>
      <c r="AI16" s="3">
        <v>145</v>
      </c>
      <c r="AJ16" s="3">
        <v>145</v>
      </c>
      <c r="AK16" s="3">
        <v>145</v>
      </c>
      <c r="AL16" s="3">
        <v>145</v>
      </c>
      <c r="AM16" s="3">
        <v>145</v>
      </c>
      <c r="AN16" s="3">
        <v>145</v>
      </c>
      <c r="AO16" s="3">
        <v>145</v>
      </c>
      <c r="AP16" s="3">
        <v>145</v>
      </c>
      <c r="AQ16" s="3">
        <v>145</v>
      </c>
      <c r="AR16" s="3">
        <v>145</v>
      </c>
      <c r="AS16" s="3">
        <v>145</v>
      </c>
      <c r="AT16" s="3">
        <v>145</v>
      </c>
      <c r="AU16" s="3">
        <v>145</v>
      </c>
      <c r="AV16" s="3"/>
      <c r="AW16" s="3">
        <v>123</v>
      </c>
      <c r="AX16" s="3">
        <v>123</v>
      </c>
      <c r="AY16" s="3">
        <v>123</v>
      </c>
      <c r="AZ16" s="3">
        <v>123</v>
      </c>
      <c r="BA16" s="3">
        <v>123</v>
      </c>
      <c r="BB16" s="3">
        <v>123</v>
      </c>
      <c r="BC16" s="3">
        <v>123</v>
      </c>
      <c r="BD16" s="3">
        <v>123</v>
      </c>
      <c r="BE16" s="3">
        <v>123</v>
      </c>
      <c r="BF16" s="3">
        <v>123</v>
      </c>
      <c r="BG16" s="3">
        <v>123</v>
      </c>
      <c r="BH16" s="3">
        <v>123</v>
      </c>
      <c r="BI16" s="3">
        <v>123</v>
      </c>
      <c r="BJ16" s="3">
        <v>123</v>
      </c>
      <c r="BK16" s="3">
        <v>123</v>
      </c>
      <c r="BL16" s="3">
        <v>123</v>
      </c>
      <c r="BM16" s="3">
        <v>123</v>
      </c>
      <c r="BN16" s="3">
        <v>123</v>
      </c>
      <c r="BO16" s="3">
        <v>123</v>
      </c>
      <c r="BP16" s="3">
        <v>123</v>
      </c>
      <c r="BQ16" s="3">
        <v>123</v>
      </c>
      <c r="BR16" s="3">
        <v>123</v>
      </c>
      <c r="BS16" s="3">
        <v>123</v>
      </c>
      <c r="BT16" s="3">
        <v>123</v>
      </c>
      <c r="BU16" s="3">
        <v>123</v>
      </c>
      <c r="BV16" s="3">
        <v>123</v>
      </c>
      <c r="BW16" s="3">
        <v>123</v>
      </c>
      <c r="BX16" s="3">
        <v>123</v>
      </c>
      <c r="BY16" s="3">
        <v>123</v>
      </c>
      <c r="BZ16" s="3">
        <v>123</v>
      </c>
      <c r="CA16" s="3">
        <v>123</v>
      </c>
      <c r="CB16" s="3">
        <v>123</v>
      </c>
      <c r="CC16" s="3">
        <v>123</v>
      </c>
      <c r="CD16" s="3">
        <v>123</v>
      </c>
      <c r="CE16" s="3">
        <v>123</v>
      </c>
      <c r="CF16" s="3">
        <v>123</v>
      </c>
      <c r="CG16" s="3">
        <v>123</v>
      </c>
      <c r="CH16" s="3">
        <v>123</v>
      </c>
      <c r="CI16" s="3">
        <v>123</v>
      </c>
      <c r="CJ16" s="3">
        <v>123</v>
      </c>
      <c r="CK16" s="3">
        <v>123</v>
      </c>
      <c r="CL16" s="3">
        <v>123</v>
      </c>
      <c r="CM16" s="3">
        <v>123</v>
      </c>
      <c r="CN16" s="3">
        <v>123</v>
      </c>
      <c r="CO16" s="3">
        <v>123</v>
      </c>
      <c r="CP16" s="3">
        <v>123</v>
      </c>
      <c r="CQ16" s="3">
        <v>123</v>
      </c>
      <c r="CR16" s="3">
        <v>123</v>
      </c>
      <c r="CS16" s="3">
        <v>123</v>
      </c>
      <c r="CT16" s="3">
        <v>123</v>
      </c>
      <c r="CU16" s="3">
        <v>123</v>
      </c>
      <c r="CV16" s="3">
        <v>123</v>
      </c>
      <c r="CW16" s="3">
        <v>123</v>
      </c>
      <c r="CX16" s="3">
        <v>123</v>
      </c>
      <c r="CY16" s="3">
        <v>123</v>
      </c>
      <c r="CZ16" s="3">
        <v>123</v>
      </c>
      <c r="DA16" s="3">
        <v>123</v>
      </c>
      <c r="DB16" s="3">
        <v>123</v>
      </c>
      <c r="DC16" s="3">
        <v>123</v>
      </c>
      <c r="DD16" s="3">
        <v>123</v>
      </c>
      <c r="DE16" s="3">
        <v>123</v>
      </c>
      <c r="DF16" s="3">
        <v>123</v>
      </c>
      <c r="DG16" s="3"/>
    </row>
    <row r="17" s="17" customFormat="1" spans="1:111">
      <c r="A17" s="6" t="s">
        <v>540</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6"/>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row>
    <row r="18" spans="1:111">
      <c r="A18" s="3" t="s">
        <v>541</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v>123</v>
      </c>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row>
    <row r="19" spans="1:111">
      <c r="A19" s="3" t="s">
        <v>542</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t="s">
        <v>543</v>
      </c>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row>
    <row r="20" spans="1:111">
      <c r="A20" s="3" t="s">
        <v>544</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t="s">
        <v>545</v>
      </c>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row>
    <row r="21" spans="1:111">
      <c r="A21" s="3" t="s">
        <v>546</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t="s">
        <v>547</v>
      </c>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row>
    <row r="22" spans="1:111">
      <c r="A22" s="3" t="s">
        <v>548</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t="s">
        <v>549</v>
      </c>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row>
    <row r="23" spans="1:111">
      <c r="A23" s="3" t="s">
        <v>550</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t="s">
        <v>551</v>
      </c>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row>
    <row r="24" spans="1:111">
      <c r="A24" s="3" t="s">
        <v>552</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t="s">
        <v>553</v>
      </c>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row>
    <row r="25" s="17" customFormat="1" spans="1:111">
      <c r="A25" s="6" t="s">
        <v>554</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6"/>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row>
    <row r="26" spans="1:111">
      <c r="A26" s="3" t="s">
        <v>555</v>
      </c>
      <c r="B26" s="3" t="s">
        <v>131</v>
      </c>
      <c r="C26" s="3" t="s">
        <v>131</v>
      </c>
      <c r="D26" s="3" t="s">
        <v>131</v>
      </c>
      <c r="E26" s="3" t="s">
        <v>131</v>
      </c>
      <c r="F26" s="3" t="s">
        <v>131</v>
      </c>
      <c r="G26" s="3" t="s">
        <v>131</v>
      </c>
      <c r="H26" s="3" t="s">
        <v>131</v>
      </c>
      <c r="I26" s="3" t="s">
        <v>131</v>
      </c>
      <c r="J26" s="3" t="s">
        <v>131</v>
      </c>
      <c r="K26" s="3" t="s">
        <v>131</v>
      </c>
      <c r="L26" s="3" t="s">
        <v>131</v>
      </c>
      <c r="M26" s="3" t="s">
        <v>131</v>
      </c>
      <c r="N26" s="3" t="s">
        <v>131</v>
      </c>
      <c r="O26" s="3" t="s">
        <v>131</v>
      </c>
      <c r="P26" s="3" t="s">
        <v>131</v>
      </c>
      <c r="Q26" s="3" t="s">
        <v>131</v>
      </c>
      <c r="R26" s="3" t="s">
        <v>131</v>
      </c>
      <c r="S26" s="3" t="s">
        <v>131</v>
      </c>
      <c r="T26" s="3" t="s">
        <v>131</v>
      </c>
      <c r="U26" s="3" t="s">
        <v>131</v>
      </c>
      <c r="V26" s="3" t="s">
        <v>131</v>
      </c>
      <c r="W26" s="3" t="s">
        <v>131</v>
      </c>
      <c r="X26" s="3" t="s">
        <v>131</v>
      </c>
      <c r="Y26" s="3" t="s">
        <v>131</v>
      </c>
      <c r="Z26" s="3" t="s">
        <v>131</v>
      </c>
      <c r="AA26" s="3" t="s">
        <v>131</v>
      </c>
      <c r="AB26" s="3" t="s">
        <v>131</v>
      </c>
      <c r="AC26" s="3" t="s">
        <v>131</v>
      </c>
      <c r="AD26" s="3" t="s">
        <v>131</v>
      </c>
      <c r="AE26" s="3" t="s">
        <v>131</v>
      </c>
      <c r="AF26" s="3" t="s">
        <v>131</v>
      </c>
      <c r="AG26" s="3" t="s">
        <v>131</v>
      </c>
      <c r="AH26" s="3" t="s">
        <v>131</v>
      </c>
      <c r="AI26" s="3" t="s">
        <v>131</v>
      </c>
      <c r="AJ26" s="3" t="s">
        <v>131</v>
      </c>
      <c r="AK26" s="3" t="s">
        <v>131</v>
      </c>
      <c r="AL26" s="3" t="s">
        <v>131</v>
      </c>
      <c r="AM26" s="3" t="s">
        <v>131</v>
      </c>
      <c r="AN26" s="3" t="s">
        <v>131</v>
      </c>
      <c r="AO26" s="3" t="s">
        <v>131</v>
      </c>
      <c r="AP26" s="3" t="s">
        <v>131</v>
      </c>
      <c r="AQ26" s="3" t="s">
        <v>131</v>
      </c>
      <c r="AR26" s="3" t="s">
        <v>131</v>
      </c>
      <c r="AS26" s="3" t="s">
        <v>131</v>
      </c>
      <c r="AT26" s="3" t="s">
        <v>131</v>
      </c>
      <c r="AU26" s="3" t="s">
        <v>131</v>
      </c>
      <c r="AV26" s="3"/>
      <c r="AW26" s="3" t="s">
        <v>131</v>
      </c>
      <c r="AX26" s="3" t="s">
        <v>131</v>
      </c>
      <c r="AY26" s="3" t="s">
        <v>131</v>
      </c>
      <c r="AZ26" s="3" t="s">
        <v>131</v>
      </c>
      <c r="BA26" s="3" t="s">
        <v>131</v>
      </c>
      <c r="BB26" s="3" t="s">
        <v>131</v>
      </c>
      <c r="BC26" s="3" t="s">
        <v>131</v>
      </c>
      <c r="BD26" s="3" t="s">
        <v>131</v>
      </c>
      <c r="BE26" s="3" t="s">
        <v>131</v>
      </c>
      <c r="BF26" s="3" t="s">
        <v>131</v>
      </c>
      <c r="BG26" s="3" t="s">
        <v>131</v>
      </c>
      <c r="BH26" s="3" t="s">
        <v>131</v>
      </c>
      <c r="BI26" s="3" t="s">
        <v>131</v>
      </c>
      <c r="BJ26" s="3" t="s">
        <v>131</v>
      </c>
      <c r="BK26" s="3" t="s">
        <v>131</v>
      </c>
      <c r="BL26" s="3" t="s">
        <v>131</v>
      </c>
      <c r="BM26" s="3" t="s">
        <v>131</v>
      </c>
      <c r="BN26" s="3" t="s">
        <v>131</v>
      </c>
      <c r="BO26" s="3" t="s">
        <v>131</v>
      </c>
      <c r="BP26" s="3" t="s">
        <v>131</v>
      </c>
      <c r="BQ26" s="3" t="s">
        <v>131</v>
      </c>
      <c r="BR26" s="3" t="s">
        <v>131</v>
      </c>
      <c r="BS26" s="3" t="s">
        <v>131</v>
      </c>
      <c r="BT26" s="3" t="s">
        <v>131</v>
      </c>
      <c r="BU26" s="3" t="s">
        <v>131</v>
      </c>
      <c r="BV26" s="3" t="s">
        <v>131</v>
      </c>
      <c r="BW26" s="3" t="s">
        <v>131</v>
      </c>
      <c r="BX26" s="3" t="s">
        <v>131</v>
      </c>
      <c r="BY26" s="3" t="s">
        <v>131</v>
      </c>
      <c r="BZ26" s="3" t="s">
        <v>131</v>
      </c>
      <c r="CA26" s="3" t="s">
        <v>131</v>
      </c>
      <c r="CB26" s="3" t="s">
        <v>131</v>
      </c>
      <c r="CC26" s="3" t="s">
        <v>131</v>
      </c>
      <c r="CD26" s="3" t="s">
        <v>131</v>
      </c>
      <c r="CE26" s="3" t="s">
        <v>131</v>
      </c>
      <c r="CF26" s="3" t="s">
        <v>131</v>
      </c>
      <c r="CG26" s="3" t="s">
        <v>131</v>
      </c>
      <c r="CH26" s="3" t="s">
        <v>131</v>
      </c>
      <c r="CI26" s="3" t="s">
        <v>131</v>
      </c>
      <c r="CJ26" s="3" t="s">
        <v>131</v>
      </c>
      <c r="CK26" s="3" t="s">
        <v>131</v>
      </c>
      <c r="CL26" s="3" t="s">
        <v>131</v>
      </c>
      <c r="CM26" s="3" t="s">
        <v>131</v>
      </c>
      <c r="CN26" s="3" t="s">
        <v>131</v>
      </c>
      <c r="CO26" s="3" t="s">
        <v>131</v>
      </c>
      <c r="CP26" s="3" t="s">
        <v>131</v>
      </c>
      <c r="CQ26" s="3" t="s">
        <v>131</v>
      </c>
      <c r="CR26" s="3" t="s">
        <v>131</v>
      </c>
      <c r="CS26" s="3" t="s">
        <v>131</v>
      </c>
      <c r="CT26" s="3" t="s">
        <v>131</v>
      </c>
      <c r="CU26" s="3" t="s">
        <v>131</v>
      </c>
      <c r="CV26" s="3" t="s">
        <v>131</v>
      </c>
      <c r="CW26" s="3" t="s">
        <v>131</v>
      </c>
      <c r="CX26" s="3" t="s">
        <v>131</v>
      </c>
      <c r="CY26" s="3" t="s">
        <v>131</v>
      </c>
      <c r="CZ26" s="3" t="s">
        <v>131</v>
      </c>
      <c r="DA26" s="3" t="s">
        <v>131</v>
      </c>
      <c r="DB26" s="3" t="s">
        <v>131</v>
      </c>
      <c r="DC26" s="3" t="s">
        <v>131</v>
      </c>
      <c r="DD26" s="3" t="s">
        <v>131</v>
      </c>
      <c r="DE26" s="3" t="s">
        <v>131</v>
      </c>
      <c r="DF26" s="3" t="s">
        <v>131</v>
      </c>
      <c r="DG26" s="3"/>
    </row>
    <row r="27" spans="1:111">
      <c r="A27" s="3" t="s">
        <v>556</v>
      </c>
      <c r="B27" s="3" t="s">
        <v>54</v>
      </c>
      <c r="C27" s="3" t="s">
        <v>54</v>
      </c>
      <c r="D27" s="3" t="s">
        <v>54</v>
      </c>
      <c r="E27" s="3" t="s">
        <v>54</v>
      </c>
      <c r="F27" s="3" t="s">
        <v>54</v>
      </c>
      <c r="G27" s="3" t="s">
        <v>54</v>
      </c>
      <c r="H27" s="3" t="s">
        <v>54</v>
      </c>
      <c r="I27" s="3" t="s">
        <v>54</v>
      </c>
      <c r="J27" s="3" t="s">
        <v>54</v>
      </c>
      <c r="K27" s="3" t="s">
        <v>54</v>
      </c>
      <c r="L27" s="3" t="s">
        <v>54</v>
      </c>
      <c r="M27" s="3" t="s">
        <v>54</v>
      </c>
      <c r="N27" s="3" t="s">
        <v>54</v>
      </c>
      <c r="O27" s="3" t="s">
        <v>54</v>
      </c>
      <c r="P27" s="3" t="s">
        <v>54</v>
      </c>
      <c r="Q27" s="3" t="s">
        <v>54</v>
      </c>
      <c r="R27" s="3" t="s">
        <v>54</v>
      </c>
      <c r="S27" s="3" t="s">
        <v>54</v>
      </c>
      <c r="T27" s="3" t="s">
        <v>54</v>
      </c>
      <c r="U27" s="3" t="s">
        <v>54</v>
      </c>
      <c r="V27" s="3" t="s">
        <v>54</v>
      </c>
      <c r="W27" s="3" t="s">
        <v>54</v>
      </c>
      <c r="X27" s="3" t="s">
        <v>54</v>
      </c>
      <c r="Y27" s="3" t="s">
        <v>54</v>
      </c>
      <c r="Z27" s="3" t="s">
        <v>54</v>
      </c>
      <c r="AA27" s="3" t="s">
        <v>54</v>
      </c>
      <c r="AB27" s="3" t="s">
        <v>54</v>
      </c>
      <c r="AC27" s="3" t="s">
        <v>54</v>
      </c>
      <c r="AD27" s="3" t="s">
        <v>54</v>
      </c>
      <c r="AE27" s="3" t="s">
        <v>54</v>
      </c>
      <c r="AF27" s="3" t="s">
        <v>54</v>
      </c>
      <c r="AG27" s="3" t="s">
        <v>54</v>
      </c>
      <c r="AH27" s="3" t="s">
        <v>54</v>
      </c>
      <c r="AI27" s="3" t="s">
        <v>54</v>
      </c>
      <c r="AJ27" s="3" t="s">
        <v>54</v>
      </c>
      <c r="AK27" s="3" t="s">
        <v>54</v>
      </c>
      <c r="AL27" s="3" t="s">
        <v>54</v>
      </c>
      <c r="AM27" s="3" t="s">
        <v>54</v>
      </c>
      <c r="AN27" s="3" t="s">
        <v>54</v>
      </c>
      <c r="AO27" s="3" t="s">
        <v>54</v>
      </c>
      <c r="AP27" s="3" t="s">
        <v>54</v>
      </c>
      <c r="AQ27" s="3" t="s">
        <v>54</v>
      </c>
      <c r="AR27" s="3" t="s">
        <v>54</v>
      </c>
      <c r="AS27" s="3" t="s">
        <v>54</v>
      </c>
      <c r="AT27" s="3" t="s">
        <v>54</v>
      </c>
      <c r="AU27" s="3" t="s">
        <v>54</v>
      </c>
      <c r="AV27" s="3"/>
      <c r="AW27" s="3" t="s">
        <v>54</v>
      </c>
      <c r="AX27" s="3" t="s">
        <v>54</v>
      </c>
      <c r="AY27" s="3" t="s">
        <v>54</v>
      </c>
      <c r="AZ27" s="3" t="s">
        <v>54</v>
      </c>
      <c r="BA27" s="3" t="s">
        <v>54</v>
      </c>
      <c r="BB27" s="3" t="s">
        <v>54</v>
      </c>
      <c r="BC27" s="3" t="s">
        <v>54</v>
      </c>
      <c r="BD27" s="3" t="s">
        <v>54</v>
      </c>
      <c r="BE27" s="3" t="s">
        <v>54</v>
      </c>
      <c r="BF27" s="3" t="s">
        <v>54</v>
      </c>
      <c r="BG27" s="3" t="s">
        <v>54</v>
      </c>
      <c r="BH27" s="3" t="s">
        <v>54</v>
      </c>
      <c r="BI27" s="3" t="s">
        <v>54</v>
      </c>
      <c r="BJ27" s="3" t="s">
        <v>54</v>
      </c>
      <c r="BK27" s="3" t="s">
        <v>54</v>
      </c>
      <c r="BL27" s="3" t="s">
        <v>54</v>
      </c>
      <c r="BM27" s="3" t="s">
        <v>54</v>
      </c>
      <c r="BN27" s="3" t="s">
        <v>54</v>
      </c>
      <c r="BO27" s="3" t="s">
        <v>54</v>
      </c>
      <c r="BP27" s="3" t="s">
        <v>54</v>
      </c>
      <c r="BQ27" s="3" t="s">
        <v>54</v>
      </c>
      <c r="BR27" s="3" t="s">
        <v>54</v>
      </c>
      <c r="BS27" s="3" t="s">
        <v>54</v>
      </c>
      <c r="BT27" s="3" t="s">
        <v>54</v>
      </c>
      <c r="BU27" s="3" t="s">
        <v>54</v>
      </c>
      <c r="BV27" s="3" t="s">
        <v>54</v>
      </c>
      <c r="BW27" s="3" t="s">
        <v>54</v>
      </c>
      <c r="BX27" s="3" t="s">
        <v>54</v>
      </c>
      <c r="BY27" s="3" t="s">
        <v>54</v>
      </c>
      <c r="BZ27" s="3" t="s">
        <v>54</v>
      </c>
      <c r="CA27" s="3" t="s">
        <v>54</v>
      </c>
      <c r="CB27" s="3" t="s">
        <v>54</v>
      </c>
      <c r="CC27" s="3" t="s">
        <v>54</v>
      </c>
      <c r="CD27" s="3" t="s">
        <v>54</v>
      </c>
      <c r="CE27" s="3" t="s">
        <v>54</v>
      </c>
      <c r="CF27" s="3" t="s">
        <v>54</v>
      </c>
      <c r="CG27" s="3" t="s">
        <v>54</v>
      </c>
      <c r="CH27" s="3" t="s">
        <v>54</v>
      </c>
      <c r="CI27" s="3" t="s">
        <v>54</v>
      </c>
      <c r="CJ27" s="3" t="s">
        <v>54</v>
      </c>
      <c r="CK27" s="3" t="s">
        <v>54</v>
      </c>
      <c r="CL27" s="3" t="s">
        <v>54</v>
      </c>
      <c r="CM27" s="3" t="s">
        <v>54</v>
      </c>
      <c r="CN27" s="3" t="s">
        <v>54</v>
      </c>
      <c r="CO27" s="3" t="s">
        <v>54</v>
      </c>
      <c r="CP27" s="3" t="s">
        <v>54</v>
      </c>
      <c r="CQ27" s="3" t="s">
        <v>54</v>
      </c>
      <c r="CR27" s="3" t="s">
        <v>54</v>
      </c>
      <c r="CS27" s="3" t="s">
        <v>54</v>
      </c>
      <c r="CT27" s="3" t="s">
        <v>54</v>
      </c>
      <c r="CU27" s="3" t="s">
        <v>54</v>
      </c>
      <c r="CV27" s="3" t="s">
        <v>54</v>
      </c>
      <c r="CW27" s="3" t="s">
        <v>54</v>
      </c>
      <c r="CX27" s="3" t="s">
        <v>54</v>
      </c>
      <c r="CY27" s="3" t="s">
        <v>54</v>
      </c>
      <c r="CZ27" s="3" t="s">
        <v>54</v>
      </c>
      <c r="DA27" s="3" t="s">
        <v>54</v>
      </c>
      <c r="DB27" s="3" t="s">
        <v>54</v>
      </c>
      <c r="DC27" s="3" t="s">
        <v>54</v>
      </c>
      <c r="DD27" s="3" t="s">
        <v>54</v>
      </c>
      <c r="DE27" s="3" t="s">
        <v>54</v>
      </c>
      <c r="DF27" s="3" t="s">
        <v>54</v>
      </c>
      <c r="DG27" s="3"/>
    </row>
    <row r="28" customFormat="1" spans="1:11">
      <c r="A28" t="s">
        <v>75</v>
      </c>
      <c r="B28" t="s">
        <v>66</v>
      </c>
      <c r="K28" s="2"/>
    </row>
    <row r="29" s="17" customFormat="1" spans="1:111">
      <c r="A29" s="6" t="s">
        <v>557</v>
      </c>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6"/>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row>
    <row r="30" ht="14" customHeight="1" spans="1:111">
      <c r="A30" s="3" t="s">
        <v>558</v>
      </c>
      <c r="B30" s="102" t="s">
        <v>559</v>
      </c>
      <c r="C30" s="11" t="s">
        <v>560</v>
      </c>
      <c r="D30" s="11" t="s">
        <v>561</v>
      </c>
      <c r="E30" s="11" t="s">
        <v>561</v>
      </c>
      <c r="F30" s="11" t="s">
        <v>562</v>
      </c>
      <c r="G30" s="11" t="s">
        <v>563</v>
      </c>
      <c r="H30" s="11" t="s">
        <v>562</v>
      </c>
      <c r="I30" s="11" t="s">
        <v>564</v>
      </c>
      <c r="J30" s="11" t="s">
        <v>563</v>
      </c>
      <c r="K30" s="11" t="s">
        <v>565</v>
      </c>
      <c r="L30" s="11" t="s">
        <v>566</v>
      </c>
      <c r="M30" s="11" t="s">
        <v>566</v>
      </c>
      <c r="N30" s="11" t="s">
        <v>566</v>
      </c>
      <c r="O30" s="11" t="s">
        <v>566</v>
      </c>
      <c r="P30" s="11" t="s">
        <v>566</v>
      </c>
      <c r="Q30" s="11" t="s">
        <v>566</v>
      </c>
      <c r="R30" s="11" t="s">
        <v>566</v>
      </c>
      <c r="S30" s="11" t="s">
        <v>566</v>
      </c>
      <c r="T30" s="11" t="s">
        <v>566</v>
      </c>
      <c r="U30" s="11" t="s">
        <v>566</v>
      </c>
      <c r="V30" s="11" t="s">
        <v>566</v>
      </c>
      <c r="W30" s="11" t="s">
        <v>566</v>
      </c>
      <c r="X30" s="11" t="s">
        <v>566</v>
      </c>
      <c r="Y30" s="11" t="s">
        <v>566</v>
      </c>
      <c r="Z30" s="11" t="s">
        <v>566</v>
      </c>
      <c r="AA30" s="11" t="s">
        <v>566</v>
      </c>
      <c r="AB30" s="11" t="s">
        <v>566</v>
      </c>
      <c r="AC30" s="11" t="s">
        <v>566</v>
      </c>
      <c r="AD30" s="11" t="s">
        <v>566</v>
      </c>
      <c r="AE30" s="11" t="s">
        <v>566</v>
      </c>
      <c r="AF30" s="11" t="s">
        <v>566</v>
      </c>
      <c r="AG30" s="11" t="s">
        <v>566</v>
      </c>
      <c r="AH30" s="11" t="s">
        <v>566</v>
      </c>
      <c r="AI30" s="11" t="s">
        <v>566</v>
      </c>
      <c r="AJ30" s="11" t="s">
        <v>566</v>
      </c>
      <c r="AK30" s="11" t="s">
        <v>566</v>
      </c>
      <c r="AL30" s="11" t="s">
        <v>566</v>
      </c>
      <c r="AM30" s="11" t="s">
        <v>566</v>
      </c>
      <c r="AN30" s="11" t="s">
        <v>566</v>
      </c>
      <c r="AO30" s="11" t="s">
        <v>566</v>
      </c>
      <c r="AP30" s="11" t="s">
        <v>566</v>
      </c>
      <c r="AQ30" s="11" t="s">
        <v>566</v>
      </c>
      <c r="AR30" s="11" t="s">
        <v>566</v>
      </c>
      <c r="AS30" s="11" t="s">
        <v>566</v>
      </c>
      <c r="AT30" s="11" t="s">
        <v>566</v>
      </c>
      <c r="AU30" s="11" t="s">
        <v>566</v>
      </c>
      <c r="AW30" t="s">
        <v>567</v>
      </c>
      <c r="AX30" t="s">
        <v>568</v>
      </c>
      <c r="AY30" t="s">
        <v>569</v>
      </c>
      <c r="AZ30" t="s">
        <v>570</v>
      </c>
      <c r="BA30" s="3"/>
      <c r="BB30" s="3"/>
      <c r="BC30" s="3" t="s">
        <v>338</v>
      </c>
      <c r="BD30" s="3" t="s">
        <v>338</v>
      </c>
      <c r="BE30" t="s">
        <v>571</v>
      </c>
      <c r="BF30" s="3"/>
      <c r="BG30" s="3"/>
      <c r="BH30" s="3"/>
      <c r="BI30" t="s">
        <v>572</v>
      </c>
      <c r="BJ30" t="s">
        <v>573</v>
      </c>
      <c r="BK30" t="s">
        <v>574</v>
      </c>
      <c r="BL30" t="s">
        <v>575</v>
      </c>
      <c r="BM30" t="s">
        <v>576</v>
      </c>
      <c r="BN30" t="s">
        <v>577</v>
      </c>
      <c r="BO30" t="s">
        <v>578</v>
      </c>
      <c r="BP30" t="s">
        <v>579</v>
      </c>
      <c r="BQ30" t="s">
        <v>580</v>
      </c>
      <c r="BR30" t="s">
        <v>581</v>
      </c>
      <c r="BS30" t="s">
        <v>582</v>
      </c>
      <c r="BT30" t="s">
        <v>583</v>
      </c>
      <c r="BU30" t="s">
        <v>584</v>
      </c>
      <c r="BV30" t="s">
        <v>585</v>
      </c>
      <c r="BW30" t="s">
        <v>586</v>
      </c>
      <c r="BX30" t="s">
        <v>587</v>
      </c>
      <c r="BY30" t="s">
        <v>588</v>
      </c>
      <c r="BZ30" t="s">
        <v>589</v>
      </c>
      <c r="CA30" t="s">
        <v>590</v>
      </c>
      <c r="CB30" t="s">
        <v>591</v>
      </c>
      <c r="CC30" t="s">
        <v>592</v>
      </c>
      <c r="CD30" t="s">
        <v>593</v>
      </c>
      <c r="CE30" s="3"/>
      <c r="CF30" s="3"/>
      <c r="CG30" t="s">
        <v>594</v>
      </c>
      <c r="CH30" t="s">
        <v>595</v>
      </c>
      <c r="CI30" t="s">
        <v>596</v>
      </c>
      <c r="CJ30" t="s">
        <v>597</v>
      </c>
      <c r="CK30" t="s">
        <v>598</v>
      </c>
      <c r="CL30" t="s">
        <v>598</v>
      </c>
      <c r="CM30" t="s">
        <v>598</v>
      </c>
      <c r="CN30" t="s">
        <v>598</v>
      </c>
      <c r="CO30" t="s">
        <v>598</v>
      </c>
      <c r="CP30" s="3"/>
      <c r="CQ30" s="3"/>
      <c r="CR30" s="3"/>
      <c r="CS30" s="3" t="s">
        <v>338</v>
      </c>
      <c r="CT30" s="3" t="s">
        <v>338</v>
      </c>
      <c r="CU30" t="s">
        <v>599</v>
      </c>
      <c r="CV30" t="s">
        <v>600</v>
      </c>
      <c r="CW30" s="3" t="s">
        <v>338</v>
      </c>
      <c r="CX30" s="3" t="s">
        <v>338</v>
      </c>
      <c r="CY30" s="3" t="s">
        <v>338</v>
      </c>
      <c r="CZ30" s="3" t="s">
        <v>338</v>
      </c>
      <c r="DA30" s="3" t="s">
        <v>338</v>
      </c>
      <c r="DB30" s="3" t="s">
        <v>338</v>
      </c>
      <c r="DC30" s="3" t="s">
        <v>338</v>
      </c>
      <c r="DD30" s="3" t="s">
        <v>338</v>
      </c>
      <c r="DE30" s="3" t="s">
        <v>338</v>
      </c>
      <c r="DF30" s="3" t="s">
        <v>338</v>
      </c>
      <c r="DG30" s="3"/>
    </row>
    <row r="31" spans="1:100">
      <c r="A31" s="3" t="s">
        <v>601</v>
      </c>
      <c r="AW31" t="s">
        <v>602</v>
      </c>
      <c r="AX31" t="s">
        <v>603</v>
      </c>
      <c r="AY31" t="s">
        <v>604</v>
      </c>
      <c r="AZ31" t="s">
        <v>605</v>
      </c>
      <c r="BA31" t="s">
        <v>606</v>
      </c>
      <c r="BC31" t="s">
        <v>607</v>
      </c>
      <c r="CT31" t="s">
        <v>608</v>
      </c>
      <c r="CU31" t="s">
        <v>609</v>
      </c>
      <c r="CV31" t="s">
        <v>610</v>
      </c>
    </row>
    <row r="32" spans="1:1">
      <c r="A32" s="3" t="s">
        <v>611</v>
      </c>
    </row>
    <row r="33" spans="1:1">
      <c r="A33" s="3" t="s">
        <v>612</v>
      </c>
    </row>
  </sheetData>
  <conditionalFormatting sqref="B1:AU1">
    <cfRule type="expression" dxfId="0" priority="3">
      <formula>OR(B$1="",B$1="Unexecuted")</formula>
    </cfRule>
    <cfRule type="expression" dxfId="1" priority="4">
      <formula>B1="Warning"</formula>
    </cfRule>
    <cfRule type="expression" dxfId="2" priority="5">
      <formula>B1=B4</formula>
    </cfRule>
    <cfRule type="expression" dxfId="3" priority="6">
      <formula>B1&lt;&gt;B4</formula>
    </cfRule>
  </conditionalFormatting>
  <conditionalFormatting sqref="AW1:AX1">
    <cfRule type="expression" dxfId="0" priority="227">
      <formula>OR(AW$1="",AW$1="Unexecuted")</formula>
    </cfRule>
    <cfRule type="expression" dxfId="1" priority="228">
      <formula>AW1="Warning"</formula>
    </cfRule>
    <cfRule type="expression" dxfId="2" priority="229">
      <formula>AW1=AX4</formula>
    </cfRule>
    <cfRule type="expression" dxfId="3" priority="230">
      <formula>AW1&lt;&gt;AX4</formula>
    </cfRule>
  </conditionalFormatting>
  <conditionalFormatting sqref="AY1">
    <cfRule type="expression" dxfId="0" priority="215">
      <formula>OR(AY$1="",AY$1="Unexecuted")</formula>
    </cfRule>
    <cfRule type="expression" dxfId="1" priority="216">
      <formula>AY1="Warning"</formula>
    </cfRule>
    <cfRule type="expression" dxfId="2" priority="217">
      <formula>AY1=AY4</formula>
    </cfRule>
    <cfRule type="expression" dxfId="3" priority="218">
      <formula>AY1&lt;&gt;AY4</formula>
    </cfRule>
  </conditionalFormatting>
  <conditionalFormatting sqref="CL1">
    <cfRule type="expression" dxfId="0" priority="203">
      <formula>OR(CL$1="",CL$1="Unexecuted")</formula>
    </cfRule>
    <cfRule type="expression" dxfId="1" priority="204">
      <formula>CL1="Warning"</formula>
    </cfRule>
    <cfRule type="expression" dxfId="2" priority="205">
      <formula>CL1=CL4</formula>
    </cfRule>
    <cfRule type="expression" dxfId="3" priority="206">
      <formula>CL1&lt;&gt;CL4</formula>
    </cfRule>
  </conditionalFormatting>
  <conditionalFormatting sqref="CM1">
    <cfRule type="expression" dxfId="0" priority="199">
      <formula>OR(CM$1="",CM$1="Unexecuted")</formula>
    </cfRule>
    <cfRule type="expression" dxfId="1" priority="200">
      <formula>CM1="Warning"</formula>
    </cfRule>
    <cfRule type="expression" dxfId="2" priority="201">
      <formula>CM1=CM4</formula>
    </cfRule>
    <cfRule type="expression" dxfId="3" priority="202">
      <formula>CM1&lt;&gt;CM4</formula>
    </cfRule>
  </conditionalFormatting>
  <conditionalFormatting sqref="CN1">
    <cfRule type="expression" dxfId="0" priority="195">
      <formula>OR(CN$1="",CN$1="Unexecuted")</formula>
    </cfRule>
    <cfRule type="expression" dxfId="1" priority="196">
      <formula>CN1="Warning"</formula>
    </cfRule>
    <cfRule type="expression" dxfId="2" priority="197">
      <formula>CN1=CN4</formula>
    </cfRule>
    <cfRule type="expression" dxfId="3" priority="198">
      <formula>CN1&lt;&gt;CN4</formula>
    </cfRule>
  </conditionalFormatting>
  <conditionalFormatting sqref="CO1">
    <cfRule type="expression" dxfId="0" priority="191">
      <formula>OR(CO$1="",CO$1="Unexecuted")</formula>
    </cfRule>
    <cfRule type="expression" dxfId="1" priority="192">
      <formula>CO1="Warning"</formula>
    </cfRule>
    <cfRule type="expression" dxfId="2" priority="193">
      <formula>CO1=CO4</formula>
    </cfRule>
    <cfRule type="expression" dxfId="3" priority="194">
      <formula>CO1&lt;&gt;CO4</formula>
    </cfRule>
  </conditionalFormatting>
  <conditionalFormatting sqref="CS1">
    <cfRule type="expression" dxfId="0" priority="279">
      <formula>OR(CS$1="",CS$1="Unexecuted")</formula>
    </cfRule>
    <cfRule type="expression" dxfId="1" priority="280">
      <formula>CS1="Warning"</formula>
    </cfRule>
    <cfRule type="expression" dxfId="2" priority="281">
      <formula>CS1=CS4</formula>
    </cfRule>
    <cfRule type="expression" dxfId="3" priority="282">
      <formula>CS1&lt;&gt;CS4</formula>
    </cfRule>
  </conditionalFormatting>
  <conditionalFormatting sqref="CT1">
    <cfRule type="expression" dxfId="0" priority="275">
      <formula>OR(CT$1="",CT$1="Unexecuted")</formula>
    </cfRule>
    <cfRule type="expression" dxfId="1" priority="276">
      <formula>CT1="Warning"</formula>
    </cfRule>
    <cfRule type="expression" dxfId="2" priority="277">
      <formula>CT1=CT4</formula>
    </cfRule>
    <cfRule type="expression" dxfId="3" priority="278">
      <formula>CT1&lt;&gt;CT4</formula>
    </cfRule>
  </conditionalFormatting>
  <conditionalFormatting sqref="CU1">
    <cfRule type="expression" dxfId="0" priority="271">
      <formula>OR(CU$1="",CU$1="Unexecuted")</formula>
    </cfRule>
    <cfRule type="expression" dxfId="1" priority="272">
      <formula>CU1="Warning"</formula>
    </cfRule>
    <cfRule type="expression" dxfId="2" priority="273">
      <formula>CU1=CU4</formula>
    </cfRule>
    <cfRule type="expression" dxfId="3" priority="274">
      <formula>CU1&lt;&gt;CU4</formula>
    </cfRule>
  </conditionalFormatting>
  <conditionalFormatting sqref="CV1">
    <cfRule type="expression" dxfId="0" priority="263">
      <formula>OR(CV$1="",CV$1="Unexecuted")</formula>
    </cfRule>
    <cfRule type="expression" dxfId="1" priority="264">
      <formula>CV1="Warning"</formula>
    </cfRule>
    <cfRule type="expression" dxfId="2" priority="265">
      <formula>CV1=CV4</formula>
    </cfRule>
    <cfRule type="expression" dxfId="3" priority="266">
      <formula>CV1&lt;&gt;CV4</formula>
    </cfRule>
  </conditionalFormatting>
  <conditionalFormatting sqref="CW1">
    <cfRule type="expression" dxfId="0" priority="259">
      <formula>OR(CW$1="",CW$1="Unexecuted")</formula>
    </cfRule>
    <cfRule type="expression" dxfId="1" priority="260">
      <formula>CW1="Warning"</formula>
    </cfRule>
    <cfRule type="expression" dxfId="2" priority="261">
      <formula>CW1=CW4</formula>
    </cfRule>
    <cfRule type="expression" dxfId="3" priority="262">
      <formula>CW1&lt;&gt;CW4</formula>
    </cfRule>
  </conditionalFormatting>
  <conditionalFormatting sqref="CX1">
    <cfRule type="expression" dxfId="0" priority="255">
      <formula>OR(CX$1="",CX$1="Unexecuted")</formula>
    </cfRule>
    <cfRule type="expression" dxfId="1" priority="256">
      <formula>CX1="Warning"</formula>
    </cfRule>
    <cfRule type="expression" dxfId="2" priority="257">
      <formula>CX1=CX4</formula>
    </cfRule>
    <cfRule type="expression" dxfId="3" priority="258">
      <formula>CX1&lt;&gt;CX4</formula>
    </cfRule>
  </conditionalFormatting>
  <conditionalFormatting sqref="CY1">
    <cfRule type="expression" dxfId="0" priority="251">
      <formula>OR(CY$1="",CY$1="Unexecuted")</formula>
    </cfRule>
    <cfRule type="expression" dxfId="1" priority="252">
      <formula>CY1="Warning"</formula>
    </cfRule>
    <cfRule type="expression" dxfId="2" priority="253">
      <formula>CY1=CY4</formula>
    </cfRule>
    <cfRule type="expression" dxfId="3" priority="254">
      <formula>CY1&lt;&gt;CY4</formula>
    </cfRule>
  </conditionalFormatting>
  <conditionalFormatting sqref="CZ1">
    <cfRule type="expression" dxfId="0" priority="247">
      <formula>OR(CZ$1="",CZ$1="Unexecuted")</formula>
    </cfRule>
    <cfRule type="expression" dxfId="1" priority="248">
      <formula>CZ1="Warning"</formula>
    </cfRule>
    <cfRule type="expression" dxfId="2" priority="249">
      <formula>CZ1=CZ4</formula>
    </cfRule>
    <cfRule type="expression" dxfId="3" priority="250">
      <formula>CZ1&lt;&gt;CZ4</formula>
    </cfRule>
  </conditionalFormatting>
  <conditionalFormatting sqref="DA1">
    <cfRule type="expression" dxfId="0" priority="243">
      <formula>OR(DA$1="",DA$1="Unexecuted")</formula>
    </cfRule>
    <cfRule type="expression" dxfId="1" priority="244">
      <formula>DA1="Warning"</formula>
    </cfRule>
    <cfRule type="expression" dxfId="2" priority="245">
      <formula>DA1=DA4</formula>
    </cfRule>
    <cfRule type="expression" dxfId="3" priority="246">
      <formula>DA1&lt;&gt;DA4</formula>
    </cfRule>
  </conditionalFormatting>
  <conditionalFormatting sqref="DC1">
    <cfRule type="expression" dxfId="0" priority="235">
      <formula>OR(DC$1="",DC$1="Unexecuted")</formula>
    </cfRule>
    <cfRule type="expression" dxfId="1" priority="236">
      <formula>DC1="Warning"</formula>
    </cfRule>
    <cfRule type="expression" dxfId="2" priority="237">
      <formula>DC1=DC4</formula>
    </cfRule>
    <cfRule type="expression" dxfId="3" priority="238">
      <formula>DC1&lt;&gt;DC4</formula>
    </cfRule>
  </conditionalFormatting>
  <conditionalFormatting sqref="DD1">
    <cfRule type="expression" dxfId="0" priority="231">
      <formula>OR(DD$1="",DD$1="Unexecuted")</formula>
    </cfRule>
    <cfRule type="expression" dxfId="1" priority="232">
      <formula>DD1="Warning"</formula>
    </cfRule>
    <cfRule type="expression" dxfId="2" priority="233">
      <formula>DD1=DD4</formula>
    </cfRule>
    <cfRule type="expression" dxfId="3" priority="234">
      <formula>DD1&lt;&gt;DD4</formula>
    </cfRule>
  </conditionalFormatting>
  <conditionalFormatting sqref="DE1">
    <cfRule type="expression" dxfId="0" priority="211">
      <formula>OR(DE$1="",DE$1="Unexecuted")</formula>
    </cfRule>
    <cfRule type="expression" dxfId="1" priority="212">
      <formula>DE1="Warning"</formula>
    </cfRule>
    <cfRule type="expression" dxfId="2" priority="213">
      <formula>DE1=DE4</formula>
    </cfRule>
    <cfRule type="expression" dxfId="3" priority="214">
      <formula>DE1&lt;&gt;DE4</formula>
    </cfRule>
  </conditionalFormatting>
  <conditionalFormatting sqref="DF1">
    <cfRule type="expression" dxfId="0" priority="207">
      <formula>OR(DF$1="",DF$1="Unexecuted")</formula>
    </cfRule>
    <cfRule type="expression" dxfId="1" priority="208">
      <formula>DF1="Warning"</formula>
    </cfRule>
    <cfRule type="expression" dxfId="2" priority="209">
      <formula>DF1=DF4</formula>
    </cfRule>
    <cfRule type="expression" dxfId="3" priority="210">
      <formula>DF1&lt;&gt;DF4</formula>
    </cfRule>
  </conditionalFormatting>
  <conditionalFormatting sqref="$A14:$XFD14">
    <cfRule type="expression" dxfId="4" priority="2">
      <formula>A$13="Yes"</formula>
    </cfRule>
  </conditionalFormatting>
  <conditionalFormatting sqref="$A16:$XFD16">
    <cfRule type="expression" dxfId="4" priority="1">
      <formula>A$15="Yes"</formula>
    </cfRule>
  </conditionalFormatting>
  <conditionalFormatting sqref="AZ1:CK1 CP1:CR1">
    <cfRule type="expression" dxfId="0" priority="427">
      <formula>OR(AZ$1="",AZ$1="Unexecuted")</formula>
    </cfRule>
    <cfRule type="expression" dxfId="1" priority="428">
      <formula>AZ1="Warning"</formula>
    </cfRule>
    <cfRule type="expression" dxfId="2" priority="429">
      <formula>AZ1=AZ4</formula>
    </cfRule>
    <cfRule type="expression" dxfId="3" priority="430">
      <formula>AZ1&lt;&gt;AZ4</formula>
    </cfRule>
  </conditionalFormatting>
  <conditionalFormatting sqref="DB1 DG1">
    <cfRule type="expression" dxfId="0" priority="239">
      <formula>OR(DB$1="",DB$1="Unexecuted")</formula>
    </cfRule>
    <cfRule type="expression" dxfId="1" priority="240">
      <formula>DB1="Warning"</formula>
    </cfRule>
    <cfRule type="expression" dxfId="2" priority="241">
      <formula>DB1=DB4</formula>
    </cfRule>
    <cfRule type="expression" dxfId="3" priority="242">
      <formula>DB1&lt;&gt;DB4</formula>
    </cfRule>
  </conditionalFormatting>
  <dataValidations count="2">
    <dataValidation type="list" allowBlank="1" showInputMessage="1" showErrorMessage="1" sqref="B11 C11 D11 E11 F11 G11 H11 I11 J11 K11 L11 M11 N11 O11 P11 Q11 R11 S11 T11 U11 V11 W11 X11 Y11 Z11 AA11 AB11 AC11 AD11 AE11 AF11 AG11 AH11 AI11 AJ11 AK11 AL11 AM11 AN11 AO11 AP11 AQ11 AR11 AS11 AT11 AU11 AW11 AX11 AY11 AZ11:BF11 BG11 BH11 BI11 BJ11 BK11 BL11 BM11 BN11 BO11 BP11 BQ11 BR11 BS11 BT11 BU11 BV11 BW11 BX11 BY11 BZ11 CA11 CB11 CC11 CD11 CE11 CF11 CG11 CH11 CI11 CJ11 CK11 CL11 CM11 CN11 CO11 CP11:CR11 CS11 CT11 CU11 CV11 CW11 CX11 CY11 CZ11 DA11 DB11 DC11 DD11 DE11 DF11 DG11">
      <formula1>"All,Use OCR KTP,Topup OCR KTP"</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Q13 AR13 AS13 AT13 AU13 AW13 AX13 AY13 AZ13:BE13 BF13 BG13 BH13 BI13 BJ13 BK13 BL13 BM13 BN13 BO13 BP13 BQ13 BR13 BS13 BT13 BU13 BV13 BW13 BX13 BY13 BZ13 CA13 CB13 CC13 CD13 CE13 CF13 CG13 CH13 CI13 CJ13 CK13 CL13 CM13 CN13 CO13 CP13 CQ13:CR13 CS13 CT13 CU13 CV13 CW13 CX13 CY13 CZ13 DA13 DB13 DC13 DD13 DE13 DF13 DG13 B15 C15 D15 E15 F15 G15 H15 I15 J15 K15 L15 M15 N15 O15 P15 Q15 R15 S15 T15 U15 V15 W15 X15 Y15 Z15 AA15 AB15 AC15 AD15 AE15 AF15 AG15 AH15 AI15 AJ15 AK15 AL15 AM15 AN15 AO15 AP15 AQ15 AR15 AS15 AT15 AU15 AW15 AX15 AY15 AZ15:BF15 BG15 BH15 BI15 BJ15 BK15 BL15 BM15 BN15 BO15 BP15 BQ15 BR15 BS15 BT15 BU15 BV15 BW15 BX15 BY15 BZ15 CA15 CB15 CC15 CD15 CE15 CF15 CG15 CH15 CI15 CJ15 CK15 CL15 CM15 CN15 CO15 CP15:CR15 CS15 CT15 CU15 CV15 CW15 CX15 CY15 CZ15 DA15 DB15 DC15 DD15 DE15 DF15 DG15">
      <formula1>"Yes,No"</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P33"/>
  <sheetViews>
    <sheetView workbookViewId="0">
      <pane xSplit="1" ySplit="9" topLeftCell="B25" activePane="bottomRight" state="frozen"/>
      <selection/>
      <selection pane="topRight"/>
      <selection pane="bottomLeft"/>
      <selection pane="bottomRight" activeCell="C17" sqref="C17"/>
    </sheetView>
  </sheetViews>
  <sheetFormatPr defaultColWidth="8.72727272727273" defaultRowHeight="14.5"/>
  <cols>
    <col min="1" max="1" width="23.4545454545455" customWidth="1"/>
    <col min="2" max="42" width="38.7272727272727" customWidth="1"/>
    <col min="43" max="43" width="23.4545454545455" customWidth="1"/>
    <col min="44" max="45" width="43.4545454545455" customWidth="1"/>
    <col min="46" max="48" width="45.1818181818182" customWidth="1"/>
    <col min="49" max="49" width="49.8181818181818" customWidth="1"/>
    <col min="50" max="59" width="45.1818181818182" customWidth="1"/>
    <col min="60" max="60" width="42.4545454545455" customWidth="1"/>
    <col min="61" max="61" width="48.8181818181818" customWidth="1"/>
    <col min="62" max="62" width="46.4545454545455" customWidth="1"/>
    <col min="63" max="64" width="49.2727272727273" customWidth="1"/>
    <col min="65" max="65" width="46.8181818181818" customWidth="1"/>
    <col min="66" max="87" width="51.4545454545455" customWidth="1"/>
    <col min="88" max="88" width="53.4545454545455" customWidth="1"/>
    <col min="89" max="89" width="34.8181818181818" customWidth="1"/>
    <col min="90" max="94" width="31.4545454545455" customWidth="1"/>
  </cols>
  <sheetData>
    <row r="1" spans="1:92">
      <c r="A1" s="3" t="s">
        <v>0</v>
      </c>
      <c r="B1" t="s">
        <v>97</v>
      </c>
      <c r="C1" t="s">
        <v>97</v>
      </c>
      <c r="D1" t="s">
        <v>97</v>
      </c>
      <c r="E1" t="s">
        <v>97</v>
      </c>
      <c r="F1" t="s">
        <v>97</v>
      </c>
      <c r="G1" t="s">
        <v>97</v>
      </c>
      <c r="H1" t="s">
        <v>97</v>
      </c>
      <c r="I1" t="s">
        <v>97</v>
      </c>
      <c r="J1" t="s">
        <v>97</v>
      </c>
      <c r="K1" t="s">
        <v>97</v>
      </c>
      <c r="L1" t="s">
        <v>97</v>
      </c>
      <c r="M1" t="s">
        <v>97</v>
      </c>
      <c r="N1" t="s">
        <v>97</v>
      </c>
      <c r="O1" t="s">
        <v>97</v>
      </c>
      <c r="P1" t="s">
        <v>97</v>
      </c>
      <c r="Q1" t="s">
        <v>97</v>
      </c>
      <c r="R1" t="s">
        <v>97</v>
      </c>
      <c r="S1" t="s">
        <v>97</v>
      </c>
      <c r="T1" t="s">
        <v>97</v>
      </c>
      <c r="U1" t="s">
        <v>97</v>
      </c>
      <c r="V1" t="s">
        <v>97</v>
      </c>
      <c r="W1" t="s">
        <v>97</v>
      </c>
      <c r="X1" t="s">
        <v>97</v>
      </c>
      <c r="Y1" t="s">
        <v>97</v>
      </c>
      <c r="Z1" t="s">
        <v>97</v>
      </c>
      <c r="AA1" t="s">
        <v>97</v>
      </c>
      <c r="AB1" t="s">
        <v>97</v>
      </c>
      <c r="AC1" t="s">
        <v>97</v>
      </c>
      <c r="AD1" t="s">
        <v>97</v>
      </c>
      <c r="AE1" t="s">
        <v>97</v>
      </c>
      <c r="AF1" t="s">
        <v>97</v>
      </c>
      <c r="AG1" t="s">
        <v>97</v>
      </c>
      <c r="AH1" t="s">
        <v>97</v>
      </c>
      <c r="AI1" t="s">
        <v>97</v>
      </c>
      <c r="AJ1" t="s">
        <v>97</v>
      </c>
      <c r="AK1" t="s">
        <v>97</v>
      </c>
      <c r="AL1" t="s">
        <v>97</v>
      </c>
      <c r="AM1" t="s">
        <v>97</v>
      </c>
      <c r="AN1" t="s">
        <v>97</v>
      </c>
      <c r="AO1" t="s">
        <v>97</v>
      </c>
      <c r="AP1" t="s">
        <v>97</v>
      </c>
      <c r="AR1" t="s">
        <v>336</v>
      </c>
      <c r="AS1" t="s">
        <v>336</v>
      </c>
      <c r="AT1" t="s">
        <v>336</v>
      </c>
      <c r="AU1" t="s">
        <v>336</v>
      </c>
      <c r="AV1" t="s">
        <v>336</v>
      </c>
      <c r="AW1" t="s">
        <v>336</v>
      </c>
      <c r="AX1" t="s">
        <v>97</v>
      </c>
      <c r="AY1" t="s">
        <v>336</v>
      </c>
      <c r="AZ1" t="s">
        <v>97</v>
      </c>
      <c r="BA1" t="s">
        <v>97</v>
      </c>
      <c r="BB1" t="s">
        <v>97</v>
      </c>
      <c r="BC1" t="s">
        <v>97</v>
      </c>
      <c r="BD1" t="s">
        <v>97</v>
      </c>
      <c r="BE1" t="s">
        <v>337</v>
      </c>
      <c r="BF1" t="s">
        <v>337</v>
      </c>
      <c r="BG1" t="s">
        <v>337</v>
      </c>
      <c r="BH1" t="s">
        <v>337</v>
      </c>
      <c r="BI1" t="s">
        <v>336</v>
      </c>
      <c r="BJ1" t="s">
        <v>337</v>
      </c>
      <c r="BK1" t="s">
        <v>337</v>
      </c>
      <c r="BL1" t="s">
        <v>337</v>
      </c>
      <c r="BM1" t="s">
        <v>337</v>
      </c>
      <c r="BN1" t="s">
        <v>337</v>
      </c>
      <c r="BO1" t="s">
        <v>337</v>
      </c>
      <c r="BP1" t="s">
        <v>336</v>
      </c>
      <c r="BQ1" t="s">
        <v>336</v>
      </c>
      <c r="BR1" t="s">
        <v>336</v>
      </c>
      <c r="BS1" t="s">
        <v>336</v>
      </c>
      <c r="BT1" t="s">
        <v>336</v>
      </c>
      <c r="BU1" t="s">
        <v>336</v>
      </c>
      <c r="BV1" t="s">
        <v>336</v>
      </c>
      <c r="BW1" t="s">
        <v>336</v>
      </c>
      <c r="BX1" t="s">
        <v>337</v>
      </c>
      <c r="BY1" t="s">
        <v>336</v>
      </c>
      <c r="BZ1" t="s">
        <v>336</v>
      </c>
      <c r="CA1" t="s">
        <v>336</v>
      </c>
      <c r="CB1" t="s">
        <v>336</v>
      </c>
      <c r="CC1" t="s">
        <v>336</v>
      </c>
      <c r="CD1" t="s">
        <v>336</v>
      </c>
      <c r="CE1" t="s">
        <v>336</v>
      </c>
      <c r="CF1" t="s">
        <v>336</v>
      </c>
      <c r="CG1" t="s">
        <v>336</v>
      </c>
      <c r="CH1" t="s">
        <v>336</v>
      </c>
      <c r="CI1" t="s">
        <v>336</v>
      </c>
      <c r="CJ1" t="s">
        <v>337</v>
      </c>
      <c r="CK1" t="s">
        <v>337</v>
      </c>
      <c r="CL1" t="s">
        <v>337</v>
      </c>
      <c r="CM1" t="s">
        <v>97</v>
      </c>
      <c r="CN1" t="s">
        <v>97</v>
      </c>
    </row>
    <row r="2" spans="1:90">
      <c r="A2" s="3" t="s">
        <v>4</v>
      </c>
      <c r="B2" t="s">
        <v>338</v>
      </c>
      <c r="C2" t="s">
        <v>338</v>
      </c>
      <c r="D2" t="s">
        <v>338</v>
      </c>
      <c r="E2" t="s">
        <v>338</v>
      </c>
      <c r="F2" t="s">
        <v>338</v>
      </c>
      <c r="G2" t="s">
        <v>338</v>
      </c>
      <c r="H2" t="s">
        <v>338</v>
      </c>
      <c r="I2" t="s">
        <v>338</v>
      </c>
      <c r="J2" t="s">
        <v>338</v>
      </c>
      <c r="K2" t="s">
        <v>338</v>
      </c>
      <c r="L2" t="s">
        <v>338</v>
      </c>
      <c r="M2" t="s">
        <v>338</v>
      </c>
      <c r="N2" t="s">
        <v>338</v>
      </c>
      <c r="O2" t="s">
        <v>338</v>
      </c>
      <c r="P2" t="s">
        <v>338</v>
      </c>
      <c r="Q2" t="s">
        <v>338</v>
      </c>
      <c r="R2" t="s">
        <v>338</v>
      </c>
      <c r="S2" t="s">
        <v>338</v>
      </c>
      <c r="T2" t="s">
        <v>338</v>
      </c>
      <c r="U2" t="s">
        <v>338</v>
      </c>
      <c r="V2" t="s">
        <v>338</v>
      </c>
      <c r="W2" t="s">
        <v>338</v>
      </c>
      <c r="X2" t="s">
        <v>338</v>
      </c>
      <c r="Y2" t="s">
        <v>338</v>
      </c>
      <c r="Z2" t="s">
        <v>338</v>
      </c>
      <c r="AA2" t="s">
        <v>338</v>
      </c>
      <c r="AB2" t="s">
        <v>338</v>
      </c>
      <c r="AC2" t="s">
        <v>338</v>
      </c>
      <c r="AD2" t="s">
        <v>338</v>
      </c>
      <c r="AE2" t="s">
        <v>338</v>
      </c>
      <c r="AF2" t="s">
        <v>338</v>
      </c>
      <c r="AG2" t="s">
        <v>338</v>
      </c>
      <c r="AH2" t="s">
        <v>338</v>
      </c>
      <c r="AI2" t="s">
        <v>338</v>
      </c>
      <c r="AJ2" t="s">
        <v>338</v>
      </c>
      <c r="AK2" t="s">
        <v>338</v>
      </c>
      <c r="AL2" t="s">
        <v>338</v>
      </c>
      <c r="AM2" t="s">
        <v>338</v>
      </c>
      <c r="AN2" t="s">
        <v>338</v>
      </c>
      <c r="AO2" t="s">
        <v>338</v>
      </c>
      <c r="AP2" t="s">
        <v>338</v>
      </c>
      <c r="AR2" t="s">
        <v>338</v>
      </c>
      <c r="AS2" t="s">
        <v>338</v>
      </c>
      <c r="AT2" t="s">
        <v>338</v>
      </c>
      <c r="AU2" t="s">
        <v>338</v>
      </c>
      <c r="AV2" t="s">
        <v>338</v>
      </c>
      <c r="AW2" t="s">
        <v>338</v>
      </c>
      <c r="AX2" t="s">
        <v>338</v>
      </c>
      <c r="AY2" t="s">
        <v>338</v>
      </c>
      <c r="AZ2" t="s">
        <v>338</v>
      </c>
      <c r="BA2" t="s">
        <v>338</v>
      </c>
      <c r="BB2" t="s">
        <v>338</v>
      </c>
      <c r="BC2" t="s">
        <v>338</v>
      </c>
      <c r="BD2" t="s">
        <v>338</v>
      </c>
      <c r="BE2" t="s">
        <v>613</v>
      </c>
      <c r="BF2" t="s">
        <v>613</v>
      </c>
      <c r="BG2" t="s">
        <v>613</v>
      </c>
      <c r="BH2" t="s">
        <v>614</v>
      </c>
      <c r="BI2" t="s">
        <v>338</v>
      </c>
      <c r="BJ2" t="s">
        <v>615</v>
      </c>
      <c r="BK2" t="s">
        <v>615</v>
      </c>
      <c r="BL2" t="s">
        <v>616</v>
      </c>
      <c r="BM2" t="s">
        <v>340</v>
      </c>
      <c r="BN2" t="s">
        <v>340</v>
      </c>
      <c r="BO2" t="s">
        <v>615</v>
      </c>
      <c r="BP2" t="s">
        <v>338</v>
      </c>
      <c r="BQ2" t="s">
        <v>338</v>
      </c>
      <c r="BR2" t="s">
        <v>338</v>
      </c>
      <c r="BS2" t="s">
        <v>338</v>
      </c>
      <c r="BT2" t="s">
        <v>338</v>
      </c>
      <c r="BU2" t="s">
        <v>338</v>
      </c>
      <c r="BV2" t="s">
        <v>338</v>
      </c>
      <c r="BW2" t="s">
        <v>338</v>
      </c>
      <c r="BX2" t="s">
        <v>615</v>
      </c>
      <c r="BY2" t="s">
        <v>338</v>
      </c>
      <c r="BZ2" t="s">
        <v>338</v>
      </c>
      <c r="CA2" t="s">
        <v>338</v>
      </c>
      <c r="CB2" t="s">
        <v>338</v>
      </c>
      <c r="CC2" t="s">
        <v>338</v>
      </c>
      <c r="CD2" t="s">
        <v>338</v>
      </c>
      <c r="CE2" t="s">
        <v>338</v>
      </c>
      <c r="CF2" t="s">
        <v>338</v>
      </c>
      <c r="CG2" t="s">
        <v>338</v>
      </c>
      <c r="CH2" t="s">
        <v>338</v>
      </c>
      <c r="CI2" t="s">
        <v>338</v>
      </c>
      <c r="CJ2" t="s">
        <v>615</v>
      </c>
      <c r="CK2" t="s">
        <v>615</v>
      </c>
      <c r="CL2" t="s">
        <v>615</v>
      </c>
    </row>
    <row r="3" ht="29" spans="1:94">
      <c r="A3" s="3" t="s">
        <v>346</v>
      </c>
      <c r="B3" s="5" t="s">
        <v>617</v>
      </c>
      <c r="C3" s="5" t="s">
        <v>618</v>
      </c>
      <c r="D3" s="5" t="s">
        <v>619</v>
      </c>
      <c r="E3" s="5" t="s">
        <v>620</v>
      </c>
      <c r="F3" s="5" t="s">
        <v>621</v>
      </c>
      <c r="G3" s="5" t="s">
        <v>622</v>
      </c>
      <c r="H3" s="5" t="s">
        <v>623</v>
      </c>
      <c r="I3" s="5" t="s">
        <v>624</v>
      </c>
      <c r="J3" s="5" t="s">
        <v>625</v>
      </c>
      <c r="K3" s="5" t="s">
        <v>626</v>
      </c>
      <c r="L3" s="5" t="s">
        <v>627</v>
      </c>
      <c r="M3" s="5" t="s">
        <v>628</v>
      </c>
      <c r="N3" s="5" t="s">
        <v>629</v>
      </c>
      <c r="O3" s="5" t="s">
        <v>630</v>
      </c>
      <c r="P3" s="5" t="s">
        <v>631</v>
      </c>
      <c r="Q3" s="5" t="s">
        <v>632</v>
      </c>
      <c r="R3" s="5" t="s">
        <v>633</v>
      </c>
      <c r="S3" s="5" t="s">
        <v>634</v>
      </c>
      <c r="T3" s="5" t="s">
        <v>635</v>
      </c>
      <c r="U3" s="5" t="s">
        <v>636</v>
      </c>
      <c r="V3" s="5" t="s">
        <v>637</v>
      </c>
      <c r="W3" s="5" t="s">
        <v>638</v>
      </c>
      <c r="X3" s="5" t="s">
        <v>639</v>
      </c>
      <c r="Y3" s="5" t="s">
        <v>640</v>
      </c>
      <c r="Z3" s="5" t="s">
        <v>641</v>
      </c>
      <c r="AA3" s="5" t="s">
        <v>642</v>
      </c>
      <c r="AB3" s="5" t="s">
        <v>643</v>
      </c>
      <c r="AC3" s="5" t="s">
        <v>644</v>
      </c>
      <c r="AD3" s="5" t="s">
        <v>645</v>
      </c>
      <c r="AE3" s="5" t="s">
        <v>646</v>
      </c>
      <c r="AF3" s="5" t="s">
        <v>647</v>
      </c>
      <c r="AG3" s="5" t="s">
        <v>648</v>
      </c>
      <c r="AH3" s="5" t="s">
        <v>649</v>
      </c>
      <c r="AI3" s="5" t="s">
        <v>650</v>
      </c>
      <c r="AJ3" s="5" t="s">
        <v>651</v>
      </c>
      <c r="AK3" s="5" t="s">
        <v>652</v>
      </c>
      <c r="AL3" s="5" t="s">
        <v>653</v>
      </c>
      <c r="AM3" s="5" t="s">
        <v>654</v>
      </c>
      <c r="AN3" s="5" t="s">
        <v>655</v>
      </c>
      <c r="AO3" s="5" t="s">
        <v>656</v>
      </c>
      <c r="AP3" s="5" t="s">
        <v>657</v>
      </c>
      <c r="AQ3" s="3"/>
      <c r="AR3" s="5" t="s">
        <v>393</v>
      </c>
      <c r="AS3" s="5" t="s">
        <v>658</v>
      </c>
      <c r="AT3" s="5" t="s">
        <v>659</v>
      </c>
      <c r="AU3" s="5" t="s">
        <v>660</v>
      </c>
      <c r="AV3" s="5" t="s">
        <v>661</v>
      </c>
      <c r="AW3" s="5" t="s">
        <v>662</v>
      </c>
      <c r="AX3" s="5" t="s">
        <v>663</v>
      </c>
      <c r="AY3" s="5" t="s">
        <v>664</v>
      </c>
      <c r="AZ3" s="5" t="s">
        <v>665</v>
      </c>
      <c r="BA3" s="5" t="s">
        <v>666</v>
      </c>
      <c r="BB3" s="5" t="s">
        <v>667</v>
      </c>
      <c r="BC3" s="5" t="s">
        <v>668</v>
      </c>
      <c r="BD3" s="5" t="s">
        <v>669</v>
      </c>
      <c r="BE3" s="5" t="s">
        <v>670</v>
      </c>
      <c r="BF3" s="5" t="s">
        <v>671</v>
      </c>
      <c r="BG3" s="5" t="s">
        <v>672</v>
      </c>
      <c r="BH3" s="5" t="s">
        <v>673</v>
      </c>
      <c r="BI3" s="5" t="s">
        <v>674</v>
      </c>
      <c r="BJ3" s="5" t="s">
        <v>675</v>
      </c>
      <c r="BK3" s="5" t="s">
        <v>676</v>
      </c>
      <c r="BL3" s="5" t="s">
        <v>676</v>
      </c>
      <c r="BM3" s="5" t="s">
        <v>677</v>
      </c>
      <c r="BN3" s="5" t="s">
        <v>678</v>
      </c>
      <c r="BO3" s="5" t="s">
        <v>679</v>
      </c>
      <c r="BP3" s="5" t="s">
        <v>680</v>
      </c>
      <c r="BQ3" s="5" t="s">
        <v>681</v>
      </c>
      <c r="BR3" s="5" t="s">
        <v>682</v>
      </c>
      <c r="BS3" s="5" t="s">
        <v>683</v>
      </c>
      <c r="BT3" s="5" t="s">
        <v>684</v>
      </c>
      <c r="BU3" s="5" t="s">
        <v>685</v>
      </c>
      <c r="BV3" s="5" t="s">
        <v>686</v>
      </c>
      <c r="BW3" s="5" t="s">
        <v>687</v>
      </c>
      <c r="BX3" s="5" t="s">
        <v>688</v>
      </c>
      <c r="BY3" s="5" t="s">
        <v>689</v>
      </c>
      <c r="BZ3" s="5" t="s">
        <v>690</v>
      </c>
      <c r="CA3" s="5" t="s">
        <v>691</v>
      </c>
      <c r="CB3" s="5" t="s">
        <v>692</v>
      </c>
      <c r="CC3" s="5" t="s">
        <v>693</v>
      </c>
      <c r="CD3" s="5" t="s">
        <v>694</v>
      </c>
      <c r="CE3" s="5" t="s">
        <v>695</v>
      </c>
      <c r="CF3" s="5" t="s">
        <v>696</v>
      </c>
      <c r="CG3" s="5" t="s">
        <v>697</v>
      </c>
      <c r="CH3" s="5" t="s">
        <v>698</v>
      </c>
      <c r="CI3" s="5" t="s">
        <v>699</v>
      </c>
      <c r="CJ3" s="5" t="s">
        <v>700</v>
      </c>
      <c r="CK3" s="5" t="s">
        <v>438</v>
      </c>
      <c r="CL3" s="5" t="s">
        <v>701</v>
      </c>
      <c r="CM3" s="5" t="s">
        <v>702</v>
      </c>
      <c r="CN3" s="5" t="s">
        <v>703</v>
      </c>
      <c r="CO3" s="5"/>
      <c r="CP3" s="5"/>
    </row>
    <row r="4" spans="1:94">
      <c r="A4" s="3" t="s">
        <v>32</v>
      </c>
      <c r="B4" s="5" t="s">
        <v>2</v>
      </c>
      <c r="C4" s="5" t="s">
        <v>2</v>
      </c>
      <c r="D4" s="5" t="s">
        <v>2</v>
      </c>
      <c r="E4" s="5" t="s">
        <v>2</v>
      </c>
      <c r="F4" s="5" t="s">
        <v>2</v>
      </c>
      <c r="G4" s="5" t="s">
        <v>2</v>
      </c>
      <c r="H4" s="5" t="s">
        <v>2</v>
      </c>
      <c r="I4" s="5" t="s">
        <v>2</v>
      </c>
      <c r="J4" s="5" t="s">
        <v>2</v>
      </c>
      <c r="K4" s="5" t="s">
        <v>2</v>
      </c>
      <c r="L4" s="5" t="s">
        <v>2</v>
      </c>
      <c r="M4" s="5" t="s">
        <v>2</v>
      </c>
      <c r="N4" s="5" t="s">
        <v>2</v>
      </c>
      <c r="O4" s="5" t="s">
        <v>2</v>
      </c>
      <c r="P4" s="5" t="s">
        <v>2</v>
      </c>
      <c r="Q4" s="5" t="s">
        <v>2</v>
      </c>
      <c r="R4" s="5" t="s">
        <v>2</v>
      </c>
      <c r="S4" s="5" t="s">
        <v>2</v>
      </c>
      <c r="T4" s="5" t="s">
        <v>2</v>
      </c>
      <c r="U4" s="5" t="s">
        <v>2</v>
      </c>
      <c r="V4" s="5" t="s">
        <v>2</v>
      </c>
      <c r="W4" s="5" t="s">
        <v>2</v>
      </c>
      <c r="X4" s="5" t="s">
        <v>2</v>
      </c>
      <c r="Y4" s="5" t="s">
        <v>2</v>
      </c>
      <c r="Z4" s="5" t="s">
        <v>2</v>
      </c>
      <c r="AA4" s="5" t="s">
        <v>2</v>
      </c>
      <c r="AB4" s="5" t="s">
        <v>3</v>
      </c>
      <c r="AC4" s="5" t="s">
        <v>3</v>
      </c>
      <c r="AD4" s="5" t="s">
        <v>2</v>
      </c>
      <c r="AE4" s="5" t="s">
        <v>2</v>
      </c>
      <c r="AF4" s="5" t="s">
        <v>2</v>
      </c>
      <c r="AG4" s="5" t="s">
        <v>2</v>
      </c>
      <c r="AH4" s="5" t="s">
        <v>2</v>
      </c>
      <c r="AI4" s="5" t="s">
        <v>2</v>
      </c>
      <c r="AJ4" s="5" t="s">
        <v>2</v>
      </c>
      <c r="AK4" s="5" t="s">
        <v>3</v>
      </c>
      <c r="AL4" s="5" t="s">
        <v>3</v>
      </c>
      <c r="AM4" s="5" t="s">
        <v>3</v>
      </c>
      <c r="AN4" s="5" t="s">
        <v>3</v>
      </c>
      <c r="AO4" s="5" t="s">
        <v>3</v>
      </c>
      <c r="AP4" s="5" t="s">
        <v>3</v>
      </c>
      <c r="AQ4" s="3"/>
      <c r="AR4" s="5" t="s">
        <v>3</v>
      </c>
      <c r="AS4" s="5" t="s">
        <v>3</v>
      </c>
      <c r="AT4" s="5" t="s">
        <v>2</v>
      </c>
      <c r="AU4" s="5" t="s">
        <v>3</v>
      </c>
      <c r="AV4" s="5" t="s">
        <v>3</v>
      </c>
      <c r="AW4" s="5" t="s">
        <v>3</v>
      </c>
      <c r="AX4" s="5" t="s">
        <v>3</v>
      </c>
      <c r="AY4" s="5" t="s">
        <v>3</v>
      </c>
      <c r="AZ4" s="5" t="s">
        <v>3</v>
      </c>
      <c r="BA4" s="5" t="s">
        <v>3</v>
      </c>
      <c r="BB4" s="5" t="s">
        <v>3</v>
      </c>
      <c r="BC4" s="5" t="s">
        <v>3</v>
      </c>
      <c r="BD4" s="5" t="s">
        <v>3</v>
      </c>
      <c r="BE4" s="5" t="s">
        <v>2</v>
      </c>
      <c r="BF4" s="5" t="s">
        <v>2</v>
      </c>
      <c r="BG4" s="5" t="s">
        <v>2</v>
      </c>
      <c r="BH4" s="5" t="s">
        <v>2</v>
      </c>
      <c r="BI4" s="5" t="s">
        <v>2</v>
      </c>
      <c r="BJ4" s="5" t="s">
        <v>337</v>
      </c>
      <c r="BK4" s="5" t="s">
        <v>2</v>
      </c>
      <c r="BL4" s="5" t="s">
        <v>2</v>
      </c>
      <c r="BM4" s="5" t="s">
        <v>2</v>
      </c>
      <c r="BN4" s="5" t="s">
        <v>2</v>
      </c>
      <c r="BO4" s="5" t="s">
        <v>2</v>
      </c>
      <c r="BP4" s="5" t="s">
        <v>2</v>
      </c>
      <c r="BQ4" s="5" t="s">
        <v>2</v>
      </c>
      <c r="BR4" s="5" t="s">
        <v>2</v>
      </c>
      <c r="BS4" s="5" t="s">
        <v>2</v>
      </c>
      <c r="BT4" s="5" t="s">
        <v>2</v>
      </c>
      <c r="BU4" s="5" t="s">
        <v>2</v>
      </c>
      <c r="BV4" s="5" t="s">
        <v>2</v>
      </c>
      <c r="BW4" s="5" t="s">
        <v>2</v>
      </c>
      <c r="BX4" s="5" t="s">
        <v>2</v>
      </c>
      <c r="BY4" s="5" t="s">
        <v>2</v>
      </c>
      <c r="BZ4" s="5" t="s">
        <v>2</v>
      </c>
      <c r="CA4" s="5" t="s">
        <v>2</v>
      </c>
      <c r="CB4" s="5" t="s">
        <v>2</v>
      </c>
      <c r="CC4" s="5" t="s">
        <v>2</v>
      </c>
      <c r="CD4" s="5" t="s">
        <v>2</v>
      </c>
      <c r="CE4" s="5" t="s">
        <v>2</v>
      </c>
      <c r="CF4" s="5" t="s">
        <v>2</v>
      </c>
      <c r="CG4" s="5" t="s">
        <v>2</v>
      </c>
      <c r="CH4" s="5" t="s">
        <v>2</v>
      </c>
      <c r="CI4" s="5" t="s">
        <v>2</v>
      </c>
      <c r="CJ4" s="5" t="s">
        <v>2</v>
      </c>
      <c r="CK4" s="5" t="s">
        <v>2</v>
      </c>
      <c r="CL4" s="5" t="s">
        <v>2</v>
      </c>
      <c r="CM4" s="5" t="s">
        <v>2</v>
      </c>
      <c r="CN4" s="5" t="s">
        <v>2</v>
      </c>
      <c r="CO4" s="5"/>
      <c r="CP4" s="5"/>
    </row>
    <row r="5" spans="1:94">
      <c r="A5" s="3" t="s">
        <v>33</v>
      </c>
      <c r="B5" s="3">
        <f>COUNTIFS($A$9:$A$21,"*$*",B9:B21,"")</f>
        <v>0</v>
      </c>
      <c r="C5" s="3">
        <f>COUNTIFS($A$9:$A$21,"*$*",C9:C21,"")</f>
        <v>0</v>
      </c>
      <c r="D5" s="3">
        <f>COUNTIFS($A$9:$A$21,"*$*",D9:D21,"")</f>
        <v>0</v>
      </c>
      <c r="E5" s="3">
        <f>COUNTIFS($A$9:$A$21,"*$*",E9:E21,"")</f>
        <v>0</v>
      </c>
      <c r="F5" s="3">
        <f>COUNTIFS($A$9:$A$21,"*$*",F9:F21,"")</f>
        <v>0</v>
      </c>
      <c r="G5" s="3">
        <f>COUNTIFS($A$9:$A$21,"*$*",G9:G21,"")</f>
        <v>0</v>
      </c>
      <c r="H5" s="3">
        <f>COUNTIFS($A$9:$A$21,"*$*",H9:H21,"")</f>
        <v>0</v>
      </c>
      <c r="I5" s="3">
        <f>COUNTIFS($A$9:$A$21,"*$*",I9:I21,"")</f>
        <v>0</v>
      </c>
      <c r="J5" s="3">
        <f>COUNTIFS($A$9:$A$21,"*$*",J9:J21,"")</f>
        <v>0</v>
      </c>
      <c r="K5" s="3">
        <f>COUNTIFS($A$9:$A$21,"*$*",K9:K21,"")</f>
        <v>0</v>
      </c>
      <c r="L5" s="3">
        <f>COUNTIFS($A$9:$A$21,"*$*",L9:L21,"")</f>
        <v>0</v>
      </c>
      <c r="M5" s="3">
        <f>COUNTIFS($A$9:$A$21,"*$*",M9:M21,"")</f>
        <v>0</v>
      </c>
      <c r="N5" s="3">
        <f>COUNTIFS($A$9:$A$21,"*$*",N9:N21,"")</f>
        <v>0</v>
      </c>
      <c r="O5" s="3">
        <f>COUNTIFS($A$9:$A$21,"*$*",O9:O21,"")</f>
        <v>0</v>
      </c>
      <c r="P5" s="3">
        <f>COUNTIFS($A$9:$A$21,"*$*",P9:P21,"")</f>
        <v>0</v>
      </c>
      <c r="Q5" s="3">
        <f>COUNTIFS($A$9:$A$21,"*$*",Q9:Q21,"")</f>
        <v>0</v>
      </c>
      <c r="R5" s="3">
        <f>COUNTIFS($A$9:$A$21,"*$*",R9:R21,"")</f>
        <v>0</v>
      </c>
      <c r="S5" s="3">
        <f>COUNTIFS($A$9:$A$21,"*$*",S9:S21,"")</f>
        <v>0</v>
      </c>
      <c r="T5" s="3">
        <f>COUNTIFS($A$9:$A$21,"*$*",T9:T21,"")</f>
        <v>0</v>
      </c>
      <c r="U5" s="3">
        <f>COUNTIFS($A$9:$A$21,"*$*",U9:U21,"")</f>
        <v>0</v>
      </c>
      <c r="V5" s="3">
        <f>COUNTIFS($A$9:$A$21,"*$*",V9:V21,"")</f>
        <v>0</v>
      </c>
      <c r="W5" s="3">
        <f>COUNTIFS($A$9:$A$21,"*$*",W9:W21,"")</f>
        <v>0</v>
      </c>
      <c r="X5" s="3">
        <f>COUNTIFS($A$9:$A$21,"*$*",X9:X21,"")</f>
        <v>0</v>
      </c>
      <c r="Y5" s="3">
        <f>COUNTIFS($A$9:$A$21,"*$*",Y9:Y21,"")</f>
        <v>0</v>
      </c>
      <c r="Z5" s="3">
        <f>COUNTIFS($A$9:$A$21,"*$*",Z9:Z21,"")</f>
        <v>0</v>
      </c>
      <c r="AA5" s="3">
        <f>COUNTIFS($A$9:$A$21,"*$*",AA9:AA21,"")</f>
        <v>0</v>
      </c>
      <c r="AB5" s="3">
        <f>COUNTIFS($A$9:$A$21,"*$*",AB9:AB21,"")</f>
        <v>0</v>
      </c>
      <c r="AC5" s="3">
        <f>COUNTIFS($A$9:$A$21,"*$*",AC9:AC21,"")</f>
        <v>0</v>
      </c>
      <c r="AD5" s="3">
        <f>COUNTIFS($A$9:$A$21,"*$*",AD9:AD21,"")</f>
        <v>0</v>
      </c>
      <c r="AE5" s="3">
        <f>COUNTIFS($A$9:$A$21,"*$*",AE9:AE21,"")</f>
        <v>0</v>
      </c>
      <c r="AF5" s="3">
        <f>COUNTIFS($A$9:$A$21,"*$*",AF9:AF21,"")</f>
        <v>0</v>
      </c>
      <c r="AG5" s="3">
        <f>COUNTIFS($A$9:$A$21,"*$*",AG9:AG21,"")</f>
        <v>0</v>
      </c>
      <c r="AH5" s="3">
        <f>COUNTIFS($A$9:$A$21,"*$*",AH9:AH21,"")</f>
        <v>0</v>
      </c>
      <c r="AI5" s="3">
        <f>COUNTIFS($A$9:$A$21,"*$*",AI9:AI21,"")</f>
        <v>0</v>
      </c>
      <c r="AJ5" s="3">
        <f>COUNTIFS($A$9:$A$21,"*$*",AJ9:AJ21,"")</f>
        <v>0</v>
      </c>
      <c r="AK5" s="3">
        <f>COUNTIFS($A$9:$A$21,"*$*",AK9:AK21,"")</f>
        <v>0</v>
      </c>
      <c r="AL5" s="3">
        <f>COUNTIFS($A$9:$A$21,"*$*",AL9:AL21,"")</f>
        <v>0</v>
      </c>
      <c r="AM5" s="3">
        <f>COUNTIFS($A$9:$A$21,"*$*",AM9:AM21,"")</f>
        <v>0</v>
      </c>
      <c r="AN5" s="3">
        <f>COUNTIFS($A$9:$A$21,"*$*",AN9:AN21,"")</f>
        <v>0</v>
      </c>
      <c r="AO5" s="3">
        <f>COUNTIFS($A$9:$A$21,"*$*",AO9:AO21,"")</f>
        <v>0</v>
      </c>
      <c r="AP5" s="3">
        <f>COUNTIFS($A$9:$A$21,"*$*",AP9:AP21,"")</f>
        <v>0</v>
      </c>
      <c r="AQ5" s="3"/>
      <c r="AR5" s="3">
        <f>COUNTIFS($A$9:$A$21,"*$*",AR9:AR21,"")</f>
        <v>0</v>
      </c>
      <c r="AS5" s="3">
        <f>COUNTIFS($A$9:$A$21,"*$*",AS9:AS21,"")</f>
        <v>0</v>
      </c>
      <c r="AT5" s="3">
        <f>COUNTIFS($A$9:$A$21,"*$*",AT9:AT21,"")</f>
        <v>0</v>
      </c>
      <c r="AU5" s="3">
        <f>COUNTIFS($A$9:$A$21,"*$*",AU9:AU21,"")</f>
        <v>0</v>
      </c>
      <c r="AV5" s="3">
        <f>COUNTIFS($A$9:$A$21,"*$*",AV9:AV21,"")</f>
        <v>0</v>
      </c>
      <c r="AW5" s="3">
        <f>COUNTIFS($A$9:$A$21,"*$*",AW9:AW21,"")</f>
        <v>0</v>
      </c>
      <c r="AX5" s="3">
        <f>COUNTIFS($A$9:$A$21,"*$*",AX9:AX21,"")</f>
        <v>0</v>
      </c>
      <c r="AY5" s="3">
        <f>COUNTIFS($A$9:$A$21,"*$*",AY9:AY21,"")</f>
        <v>0</v>
      </c>
      <c r="AZ5" s="3">
        <f>COUNTIFS($A$9:$A$21,"*$*",AZ9:AZ21,"")</f>
        <v>0</v>
      </c>
      <c r="BA5" s="3">
        <f>COUNTIFS($A$9:$A$21,"*$*",BA9:BA21,"")</f>
        <v>0</v>
      </c>
      <c r="BB5" s="3">
        <f>COUNTIFS($A$9:$A$21,"*$*",BB9:BB21,"")</f>
        <v>0</v>
      </c>
      <c r="BC5" s="3">
        <f>COUNTIFS($A$9:$A$21,"*$*",BC9:BC21,"")</f>
        <v>0</v>
      </c>
      <c r="BD5" s="3">
        <f>COUNTIFS($A$9:$A$21,"*$*",BD9:BD21,"")</f>
        <v>0</v>
      </c>
      <c r="BE5" s="3">
        <f t="shared" ref="BE5:BN5" si="0">COUNTIFS($A$9:$A$21,"*$*",BE9:BE21,"")</f>
        <v>0</v>
      </c>
      <c r="BF5" s="3">
        <f t="shared" si="0"/>
        <v>0</v>
      </c>
      <c r="BG5" s="3">
        <f t="shared" si="0"/>
        <v>0</v>
      </c>
      <c r="BH5" s="3">
        <f t="shared" si="0"/>
        <v>0</v>
      </c>
      <c r="BI5" s="3">
        <f t="shared" si="0"/>
        <v>0</v>
      </c>
      <c r="BJ5" s="3">
        <f t="shared" si="0"/>
        <v>0</v>
      </c>
      <c r="BK5" s="3">
        <f t="shared" si="0"/>
        <v>0</v>
      </c>
      <c r="BL5" s="3">
        <f t="shared" si="0"/>
        <v>0</v>
      </c>
      <c r="BM5" s="3">
        <f t="shared" si="0"/>
        <v>0</v>
      </c>
      <c r="BN5" s="3">
        <f t="shared" si="0"/>
        <v>0</v>
      </c>
      <c r="BO5" s="3">
        <f>COUNTIFS($A$9:$A$21,"*$*",BO9:BO21,"")</f>
        <v>0</v>
      </c>
      <c r="BP5" s="3">
        <f>COUNTIFS($A$9:$A$21,"*$*",BP9:BP21,"")</f>
        <v>0</v>
      </c>
      <c r="BQ5" s="3">
        <f>COUNTIFS($A$9:$A$21,"*$*",BQ9:BQ21,"")</f>
        <v>0</v>
      </c>
      <c r="BR5" s="3">
        <f>COUNTIFS($A$9:$A$21,"*$*",BR9:BR21,"")</f>
        <v>0</v>
      </c>
      <c r="BS5" s="3">
        <f>COUNTIFS($A$9:$A$21,"*$*",BS9:BS21,"")</f>
        <v>0</v>
      </c>
      <c r="BT5" s="3">
        <f>COUNTIFS($A$9:$A$21,"*$*",BT9:BT21,"")</f>
        <v>0</v>
      </c>
      <c r="BU5" s="3">
        <f>COUNTIFS($A$9:$A$21,"*$*",BU9:BU21,"")</f>
        <v>0</v>
      </c>
      <c r="BV5" s="3">
        <f>COUNTIFS($A$9:$A$21,"*$*",BV9:BV21,"")</f>
        <v>0</v>
      </c>
      <c r="BW5" s="3">
        <f>COUNTIFS($A$9:$A$21,"*$*",BW9:BW21,"")</f>
        <v>0</v>
      </c>
      <c r="BX5" s="3">
        <f>COUNTIFS($A$9:$A$21,"*$*",BX9:BX21,"")</f>
        <v>0</v>
      </c>
      <c r="BY5" s="3">
        <f>COUNTIFS($A$9:$A$21,"*$*",BY9:BY21,"")</f>
        <v>0</v>
      </c>
      <c r="BZ5" s="3">
        <f>COUNTIFS($A$9:$A$21,"*$*",BZ9:BZ21,"")</f>
        <v>0</v>
      </c>
      <c r="CA5" s="3">
        <f>COUNTIFS($A$9:$A$21,"*$*",CA9:CA21,"")</f>
        <v>0</v>
      </c>
      <c r="CB5" s="3">
        <f>COUNTIFS($A$9:$A$21,"*$*",CB9:CB21,"")</f>
        <v>0</v>
      </c>
      <c r="CC5" s="3">
        <f>COUNTIFS($A$9:$A$21,"*$*",CC9:CC21,"")</f>
        <v>0</v>
      </c>
      <c r="CD5" s="3">
        <f>COUNTIFS($A$9:$A$21,"*$*",CD9:CD21,"")</f>
        <v>0</v>
      </c>
      <c r="CE5" s="3">
        <f>COUNTIFS($A$9:$A$21,"*$*",CE9:CE21,"")</f>
        <v>0</v>
      </c>
      <c r="CF5" s="3">
        <f>COUNTIFS($A$9:$A$21,"*$*",CF9:CF21,"")</f>
        <v>0</v>
      </c>
      <c r="CG5" s="3">
        <f>COUNTIFS($A$9:$A$21,"*$*",CG9:CG21,"")</f>
        <v>0</v>
      </c>
      <c r="CH5" s="3">
        <f>COUNTIFS($A$9:$A$21,"*$*",CH9:CH21,"")</f>
        <v>0</v>
      </c>
      <c r="CI5" s="3">
        <f>COUNTIFS($A$9:$A$21,"*$*",CI9:CI21,"")</f>
        <v>0</v>
      </c>
      <c r="CJ5" s="3">
        <f>COUNTIFS($A$9:$A$21,"*$*",CJ9:CJ21,"")</f>
        <v>0</v>
      </c>
      <c r="CK5" s="3">
        <f>COUNTIFS($A$9:$A$21,"*$*",CK9:CK21,"")</f>
        <v>0</v>
      </c>
      <c r="CL5" s="3">
        <f>COUNTIFS($A$9:$A$21,"*$*",CL9:CL21,"")</f>
        <v>0</v>
      </c>
      <c r="CM5" s="3">
        <f>COUNTIFS($A$9:$A$21,"*$*",CM9:CM21,"")</f>
        <v>0</v>
      </c>
      <c r="CN5" s="3">
        <f>COUNTIFS($A$9:$A$21,"*$*",CN9:CN21,"")</f>
        <v>0</v>
      </c>
      <c r="CO5" s="3"/>
      <c r="CP5" s="3"/>
    </row>
    <row r="6" spans="1:94">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row>
    <row r="7" spans="1:94">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row>
    <row r="8" s="17" customFormat="1" spans="1:94">
      <c r="A8" s="6" t="s">
        <v>452</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6"/>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row>
    <row r="9" spans="1:94">
      <c r="A9" s="9" t="s">
        <v>453</v>
      </c>
      <c r="B9" s="5" t="s">
        <v>704</v>
      </c>
      <c r="C9" s="5" t="s">
        <v>455</v>
      </c>
      <c r="D9" s="3" t="s">
        <v>459</v>
      </c>
      <c r="E9" s="3" t="s">
        <v>459</v>
      </c>
      <c r="F9" s="3" t="s">
        <v>705</v>
      </c>
      <c r="G9" s="3" t="s">
        <v>706</v>
      </c>
      <c r="H9" s="3" t="s">
        <v>705</v>
      </c>
      <c r="I9" s="5" t="s">
        <v>707</v>
      </c>
      <c r="J9" s="3" t="s">
        <v>708</v>
      </c>
      <c r="K9" s="3" t="s">
        <v>709</v>
      </c>
      <c r="L9" s="3" t="s">
        <v>710</v>
      </c>
      <c r="M9" s="3" t="s">
        <v>711</v>
      </c>
      <c r="N9" s="3" t="s">
        <v>712</v>
      </c>
      <c r="O9" s="3" t="s">
        <v>713</v>
      </c>
      <c r="P9" s="3" t="s">
        <v>714</v>
      </c>
      <c r="Q9" s="3" t="s">
        <v>715</v>
      </c>
      <c r="R9" s="3" t="s">
        <v>716</v>
      </c>
      <c r="S9" s="3" t="s">
        <v>717</v>
      </c>
      <c r="T9" s="3" t="s">
        <v>718</v>
      </c>
      <c r="U9" s="3" t="s">
        <v>719</v>
      </c>
      <c r="V9" s="3" t="s">
        <v>720</v>
      </c>
      <c r="W9" s="3" t="s">
        <v>721</v>
      </c>
      <c r="X9" s="3" t="s">
        <v>722</v>
      </c>
      <c r="Y9" s="3" t="s">
        <v>723</v>
      </c>
      <c r="Z9" s="3" t="s">
        <v>724</v>
      </c>
      <c r="AA9" s="3" t="s">
        <v>725</v>
      </c>
      <c r="AB9" s="3" t="s">
        <v>459</v>
      </c>
      <c r="AC9" s="3" t="s">
        <v>726</v>
      </c>
      <c r="AD9" s="3" t="s">
        <v>716</v>
      </c>
      <c r="AE9" s="3" t="s">
        <v>727</v>
      </c>
      <c r="AF9" s="3" t="s">
        <v>728</v>
      </c>
      <c r="AG9" s="3" t="s">
        <v>729</v>
      </c>
      <c r="AH9" s="3" t="s">
        <v>730</v>
      </c>
      <c r="AI9" s="3" t="s">
        <v>731</v>
      </c>
      <c r="AJ9" s="3" t="s">
        <v>732</v>
      </c>
      <c r="AK9" s="3" t="s">
        <v>733</v>
      </c>
      <c r="AL9" s="3" t="s">
        <v>726</v>
      </c>
      <c r="AM9" s="3" t="s">
        <v>734</v>
      </c>
      <c r="AN9" s="3" t="s">
        <v>735</v>
      </c>
      <c r="AO9" s="3" t="s">
        <v>736</v>
      </c>
      <c r="AP9" s="3" t="s">
        <v>737</v>
      </c>
      <c r="AQ9" s="9"/>
      <c r="AR9" s="3" t="s">
        <v>459</v>
      </c>
      <c r="AS9" s="3" t="s">
        <v>459</v>
      </c>
      <c r="AT9" s="3" t="s">
        <v>738</v>
      </c>
      <c r="AU9" s="3" t="s">
        <v>739</v>
      </c>
      <c r="AV9" s="3" t="s">
        <v>733</v>
      </c>
      <c r="AW9" s="3" t="s">
        <v>740</v>
      </c>
      <c r="AX9" s="3" t="s">
        <v>741</v>
      </c>
      <c r="AY9" s="3" t="s">
        <v>724</v>
      </c>
      <c r="AZ9" s="3" t="s">
        <v>742</v>
      </c>
      <c r="BA9" s="3" t="s">
        <v>743</v>
      </c>
      <c r="BB9" s="3" t="s">
        <v>744</v>
      </c>
      <c r="BC9" s="3" t="s">
        <v>745</v>
      </c>
      <c r="BD9" s="3" t="s">
        <v>746</v>
      </c>
      <c r="BE9" s="3" t="s">
        <v>747</v>
      </c>
      <c r="BF9" s="3" t="s">
        <v>710</v>
      </c>
      <c r="BG9" s="3" t="s">
        <v>708</v>
      </c>
      <c r="BH9" s="3" t="s">
        <v>723</v>
      </c>
      <c r="BI9" s="3" t="s">
        <v>748</v>
      </c>
      <c r="BJ9" s="3" t="s">
        <v>705</v>
      </c>
      <c r="BK9" s="3" t="s">
        <v>706</v>
      </c>
      <c r="BL9" s="3" t="s">
        <v>749</v>
      </c>
      <c r="BM9" s="3" t="s">
        <v>749</v>
      </c>
      <c r="BN9" s="3" t="s">
        <v>749</v>
      </c>
      <c r="BO9" s="3" t="s">
        <v>750</v>
      </c>
      <c r="BP9" s="3" t="s">
        <v>751</v>
      </c>
      <c r="BQ9" s="3" t="s">
        <v>752</v>
      </c>
      <c r="BR9" s="3" t="s">
        <v>753</v>
      </c>
      <c r="BS9" s="3" t="s">
        <v>754</v>
      </c>
      <c r="BT9" s="3" t="s">
        <v>755</v>
      </c>
      <c r="BU9" s="3" t="s">
        <v>756</v>
      </c>
      <c r="BV9" s="3" t="s">
        <v>757</v>
      </c>
      <c r="BW9" s="3" t="s">
        <v>758</v>
      </c>
      <c r="BX9" s="3" t="s">
        <v>759</v>
      </c>
      <c r="BY9" s="3" t="s">
        <v>760</v>
      </c>
      <c r="BZ9" s="3" t="s">
        <v>761</v>
      </c>
      <c r="CA9" s="3" t="s">
        <v>762</v>
      </c>
      <c r="CB9" s="3" t="s">
        <v>763</v>
      </c>
      <c r="CC9" s="3" t="s">
        <v>764</v>
      </c>
      <c r="CD9" s="3" t="s">
        <v>765</v>
      </c>
      <c r="CE9" s="3" t="s">
        <v>766</v>
      </c>
      <c r="CF9" s="3" t="s">
        <v>767</v>
      </c>
      <c r="CG9" s="3" t="s">
        <v>768</v>
      </c>
      <c r="CH9" s="3" t="s">
        <v>769</v>
      </c>
      <c r="CI9" s="3" t="s">
        <v>770</v>
      </c>
      <c r="CJ9" s="5" t="s">
        <v>455</v>
      </c>
      <c r="CK9" s="5" t="s">
        <v>525</v>
      </c>
      <c r="CL9" s="3" t="s">
        <v>709</v>
      </c>
      <c r="CM9" s="3" t="s">
        <v>771</v>
      </c>
      <c r="CN9" s="3" t="s">
        <v>716</v>
      </c>
      <c r="CO9" s="3"/>
      <c r="CP9" s="3"/>
    </row>
    <row r="10" spans="1:94">
      <c r="A10" s="3" t="s">
        <v>530</v>
      </c>
      <c r="B10" s="3" t="s">
        <v>325</v>
      </c>
      <c r="C10" s="3" t="s">
        <v>325</v>
      </c>
      <c r="D10" s="3" t="s">
        <v>325</v>
      </c>
      <c r="E10" s="3" t="s">
        <v>325</v>
      </c>
      <c r="F10" s="3" t="s">
        <v>325</v>
      </c>
      <c r="G10" s="3" t="s">
        <v>325</v>
      </c>
      <c r="H10" s="3" t="s">
        <v>325</v>
      </c>
      <c r="I10" s="3" t="s">
        <v>325</v>
      </c>
      <c r="J10" s="3" t="s">
        <v>325</v>
      </c>
      <c r="K10" s="3" t="s">
        <v>325</v>
      </c>
      <c r="L10" s="3" t="s">
        <v>325</v>
      </c>
      <c r="M10" s="3" t="s">
        <v>325</v>
      </c>
      <c r="N10" s="3" t="s">
        <v>325</v>
      </c>
      <c r="O10" s="3" t="s">
        <v>325</v>
      </c>
      <c r="P10" s="3" t="s">
        <v>325</v>
      </c>
      <c r="Q10" s="3" t="s">
        <v>325</v>
      </c>
      <c r="R10" s="3" t="s">
        <v>325</v>
      </c>
      <c r="S10" s="3" t="s">
        <v>325</v>
      </c>
      <c r="T10" s="3" t="s">
        <v>325</v>
      </c>
      <c r="U10" s="3" t="s">
        <v>325</v>
      </c>
      <c r="V10" s="3" t="s">
        <v>325</v>
      </c>
      <c r="W10" s="3" t="s">
        <v>325</v>
      </c>
      <c r="X10" s="3" t="s">
        <v>325</v>
      </c>
      <c r="Y10" s="3" t="s">
        <v>325</v>
      </c>
      <c r="Z10" s="3" t="s">
        <v>325</v>
      </c>
      <c r="AA10" s="3" t="s">
        <v>325</v>
      </c>
      <c r="AB10" s="3" t="s">
        <v>325</v>
      </c>
      <c r="AC10" s="3" t="s">
        <v>325</v>
      </c>
      <c r="AD10" s="3" t="s">
        <v>325</v>
      </c>
      <c r="AE10" s="3" t="s">
        <v>325</v>
      </c>
      <c r="AF10" s="3" t="s">
        <v>325</v>
      </c>
      <c r="AG10" s="3" t="s">
        <v>325</v>
      </c>
      <c r="AH10" s="3" t="s">
        <v>325</v>
      </c>
      <c r="AI10" s="3" t="s">
        <v>325</v>
      </c>
      <c r="AJ10" s="3" t="s">
        <v>325</v>
      </c>
      <c r="AK10" s="3" t="s">
        <v>325</v>
      </c>
      <c r="AL10" s="3" t="s">
        <v>325</v>
      </c>
      <c r="AM10" s="3" t="s">
        <v>325</v>
      </c>
      <c r="AN10" s="3" t="s">
        <v>325</v>
      </c>
      <c r="AO10" s="3" t="s">
        <v>325</v>
      </c>
      <c r="AP10" s="3" t="s">
        <v>325</v>
      </c>
      <c r="AQ10" s="3"/>
      <c r="AR10" s="3" t="s">
        <v>325</v>
      </c>
      <c r="AS10" s="3" t="s">
        <v>325</v>
      </c>
      <c r="AT10" s="3" t="s">
        <v>325</v>
      </c>
      <c r="AU10" s="3" t="s">
        <v>325</v>
      </c>
      <c r="AV10" s="3" t="s">
        <v>325</v>
      </c>
      <c r="AW10" s="3" t="s">
        <v>325</v>
      </c>
      <c r="AX10" s="3" t="s">
        <v>325</v>
      </c>
      <c r="AY10" s="3" t="s">
        <v>325</v>
      </c>
      <c r="AZ10" s="3" t="s">
        <v>325</v>
      </c>
      <c r="BA10" s="3" t="s">
        <v>325</v>
      </c>
      <c r="BB10" s="3" t="s">
        <v>325</v>
      </c>
      <c r="BC10" s="3" t="s">
        <v>325</v>
      </c>
      <c r="BD10" s="3" t="s">
        <v>325</v>
      </c>
      <c r="BE10" s="3" t="s">
        <v>325</v>
      </c>
      <c r="BF10" s="3" t="s">
        <v>325</v>
      </c>
      <c r="BG10" s="3" t="s">
        <v>325</v>
      </c>
      <c r="BH10" s="3" t="s">
        <v>325</v>
      </c>
      <c r="BI10" s="3" t="s">
        <v>325</v>
      </c>
      <c r="BJ10" s="3" t="s">
        <v>325</v>
      </c>
      <c r="BK10" s="3" t="s">
        <v>325</v>
      </c>
      <c r="BL10" s="3" t="s">
        <v>325</v>
      </c>
      <c r="BM10" s="3" t="s">
        <v>325</v>
      </c>
      <c r="BN10" s="3" t="s">
        <v>325</v>
      </c>
      <c r="BO10" s="3" t="s">
        <v>325</v>
      </c>
      <c r="BP10" s="3" t="s">
        <v>325</v>
      </c>
      <c r="BQ10" s="3" t="s">
        <v>325</v>
      </c>
      <c r="BR10" s="3" t="s">
        <v>325</v>
      </c>
      <c r="BS10" s="3" t="s">
        <v>325</v>
      </c>
      <c r="BT10" s="3" t="s">
        <v>325</v>
      </c>
      <c r="BU10" s="3" t="s">
        <v>325</v>
      </c>
      <c r="BV10" s="3" t="s">
        <v>325</v>
      </c>
      <c r="BW10" s="3" t="s">
        <v>325</v>
      </c>
      <c r="BX10" s="3" t="s">
        <v>325</v>
      </c>
      <c r="BY10" s="3" t="s">
        <v>325</v>
      </c>
      <c r="BZ10" s="3" t="s">
        <v>325</v>
      </c>
      <c r="CA10" s="3" t="s">
        <v>325</v>
      </c>
      <c r="CB10" s="3" t="s">
        <v>325</v>
      </c>
      <c r="CC10" s="3" t="s">
        <v>325</v>
      </c>
      <c r="CD10" s="3" t="s">
        <v>325</v>
      </c>
      <c r="CE10" s="3" t="s">
        <v>325</v>
      </c>
      <c r="CF10" s="3" t="s">
        <v>325</v>
      </c>
      <c r="CG10" s="3" t="s">
        <v>325</v>
      </c>
      <c r="CH10" s="3" t="s">
        <v>325</v>
      </c>
      <c r="CI10" s="3" t="s">
        <v>325</v>
      </c>
      <c r="CJ10" s="3" t="s">
        <v>325</v>
      </c>
      <c r="CK10" s="3" t="s">
        <v>325</v>
      </c>
      <c r="CL10" s="3" t="s">
        <v>325</v>
      </c>
      <c r="CM10" s="3" t="s">
        <v>325</v>
      </c>
      <c r="CN10" s="3" t="s">
        <v>325</v>
      </c>
      <c r="CO10" s="3"/>
      <c r="CP10" s="3"/>
    </row>
    <row r="11" spans="1:94">
      <c r="A11" s="3" t="s">
        <v>531</v>
      </c>
      <c r="B11" s="3" t="s">
        <v>278</v>
      </c>
      <c r="C11" s="3" t="s">
        <v>278</v>
      </c>
      <c r="D11" s="3" t="s">
        <v>278</v>
      </c>
      <c r="E11" s="3" t="s">
        <v>278</v>
      </c>
      <c r="F11" s="3" t="s">
        <v>278</v>
      </c>
      <c r="G11" s="3" t="s">
        <v>278</v>
      </c>
      <c r="H11" s="3" t="s">
        <v>278</v>
      </c>
      <c r="I11" s="3" t="s">
        <v>278</v>
      </c>
      <c r="J11" s="3" t="s">
        <v>278</v>
      </c>
      <c r="K11" s="3" t="s">
        <v>278</v>
      </c>
      <c r="L11" s="3" t="s">
        <v>278</v>
      </c>
      <c r="M11" s="3" t="s">
        <v>278</v>
      </c>
      <c r="N11" s="3" t="s">
        <v>278</v>
      </c>
      <c r="O11" s="3" t="s">
        <v>278</v>
      </c>
      <c r="P11" s="3" t="s">
        <v>278</v>
      </c>
      <c r="Q11" s="3" t="s">
        <v>278</v>
      </c>
      <c r="R11" s="3" t="s">
        <v>278</v>
      </c>
      <c r="S11" s="3" t="s">
        <v>278</v>
      </c>
      <c r="T11" s="3" t="s">
        <v>278</v>
      </c>
      <c r="U11" s="3" t="s">
        <v>278</v>
      </c>
      <c r="V11" s="3" t="s">
        <v>278</v>
      </c>
      <c r="W11" s="3" t="s">
        <v>278</v>
      </c>
      <c r="X11" s="3" t="s">
        <v>278</v>
      </c>
      <c r="Y11" s="3" t="s">
        <v>278</v>
      </c>
      <c r="Z11" s="3" t="s">
        <v>278</v>
      </c>
      <c r="AA11" s="3" t="s">
        <v>278</v>
      </c>
      <c r="AB11" s="3" t="s">
        <v>278</v>
      </c>
      <c r="AC11" s="3" t="s">
        <v>278</v>
      </c>
      <c r="AD11" s="3" t="s">
        <v>278</v>
      </c>
      <c r="AE11" s="3" t="s">
        <v>278</v>
      </c>
      <c r="AF11" s="3" t="s">
        <v>278</v>
      </c>
      <c r="AG11" s="3" t="s">
        <v>278</v>
      </c>
      <c r="AH11" s="3" t="s">
        <v>278</v>
      </c>
      <c r="AI11" s="3" t="s">
        <v>278</v>
      </c>
      <c r="AJ11" s="3" t="s">
        <v>278</v>
      </c>
      <c r="AK11" s="3" t="s">
        <v>278</v>
      </c>
      <c r="AL11" s="3" t="s">
        <v>278</v>
      </c>
      <c r="AM11" s="3" t="s">
        <v>278</v>
      </c>
      <c r="AN11" s="3" t="s">
        <v>278</v>
      </c>
      <c r="AO11" s="3" t="s">
        <v>278</v>
      </c>
      <c r="AP11" s="3" t="s">
        <v>278</v>
      </c>
      <c r="AQ11" s="3"/>
      <c r="AR11" s="3" t="s">
        <v>278</v>
      </c>
      <c r="AS11" s="3" t="s">
        <v>278</v>
      </c>
      <c r="AT11" s="3" t="s">
        <v>278</v>
      </c>
      <c r="AU11" s="3" t="s">
        <v>278</v>
      </c>
      <c r="AV11" s="3" t="s">
        <v>278</v>
      </c>
      <c r="AW11" s="3" t="s">
        <v>278</v>
      </c>
      <c r="AX11" s="3" t="s">
        <v>278</v>
      </c>
      <c r="AY11" s="3" t="s">
        <v>278</v>
      </c>
      <c r="AZ11" s="3" t="s">
        <v>278</v>
      </c>
      <c r="BA11" s="3" t="s">
        <v>278</v>
      </c>
      <c r="BB11" s="3" t="s">
        <v>278</v>
      </c>
      <c r="BC11" s="3" t="s">
        <v>278</v>
      </c>
      <c r="BD11" s="3" t="s">
        <v>278</v>
      </c>
      <c r="BE11" s="3" t="s">
        <v>278</v>
      </c>
      <c r="BF11" s="3" t="s">
        <v>278</v>
      </c>
      <c r="BG11" s="3" t="s">
        <v>278</v>
      </c>
      <c r="BH11" s="3" t="s">
        <v>278</v>
      </c>
      <c r="BI11" s="3" t="s">
        <v>278</v>
      </c>
      <c r="BJ11" s="3" t="s">
        <v>278</v>
      </c>
      <c r="BK11" s="3" t="s">
        <v>278</v>
      </c>
      <c r="BL11" s="3" t="s">
        <v>278</v>
      </c>
      <c r="BM11" s="3" t="s">
        <v>278</v>
      </c>
      <c r="BN11" s="3" t="s">
        <v>278</v>
      </c>
      <c r="BO11" s="3" t="s">
        <v>278</v>
      </c>
      <c r="BP11" s="3" t="s">
        <v>278</v>
      </c>
      <c r="BQ11" s="3" t="s">
        <v>278</v>
      </c>
      <c r="BR11" s="3" t="s">
        <v>278</v>
      </c>
      <c r="BS11" s="3" t="s">
        <v>278</v>
      </c>
      <c r="BT11" s="3" t="s">
        <v>278</v>
      </c>
      <c r="BU11" s="3" t="s">
        <v>278</v>
      </c>
      <c r="BV11" s="3" t="s">
        <v>278</v>
      </c>
      <c r="BW11" s="3" t="s">
        <v>278</v>
      </c>
      <c r="BX11" s="3" t="s">
        <v>278</v>
      </c>
      <c r="BY11" s="3" t="s">
        <v>278</v>
      </c>
      <c r="BZ11" s="3" t="s">
        <v>278</v>
      </c>
      <c r="CA11" s="3" t="s">
        <v>278</v>
      </c>
      <c r="CB11" s="3" t="s">
        <v>278</v>
      </c>
      <c r="CC11" s="3" t="s">
        <v>278</v>
      </c>
      <c r="CD11" s="3" t="s">
        <v>278</v>
      </c>
      <c r="CE11" s="3" t="s">
        <v>278</v>
      </c>
      <c r="CF11" s="3" t="s">
        <v>278</v>
      </c>
      <c r="CG11" s="3" t="s">
        <v>278</v>
      </c>
      <c r="CH11" s="3" t="s">
        <v>278</v>
      </c>
      <c r="CI11" s="3" t="s">
        <v>278</v>
      </c>
      <c r="CJ11" s="3" t="s">
        <v>278</v>
      </c>
      <c r="CK11" s="3" t="s">
        <v>278</v>
      </c>
      <c r="CL11" s="3" t="s">
        <v>278</v>
      </c>
      <c r="CM11" s="3" t="s">
        <v>278</v>
      </c>
      <c r="CN11" s="3" t="s">
        <v>278</v>
      </c>
      <c r="CO11" s="3"/>
      <c r="CP11" s="3"/>
    </row>
    <row r="12" s="17" customFormat="1" spans="1:94">
      <c r="A12" s="6" t="s">
        <v>532</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6"/>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row>
    <row r="13" spans="1:94">
      <c r="A13" s="3" t="s">
        <v>533</v>
      </c>
      <c r="B13" s="3" t="s">
        <v>65</v>
      </c>
      <c r="C13" s="3" t="s">
        <v>65</v>
      </c>
      <c r="D13" s="3" t="s">
        <v>65</v>
      </c>
      <c r="E13" s="3" t="s">
        <v>66</v>
      </c>
      <c r="F13" s="3" t="s">
        <v>65</v>
      </c>
      <c r="G13" s="3" t="s">
        <v>65</v>
      </c>
      <c r="H13" s="3" t="s">
        <v>65</v>
      </c>
      <c r="I13" s="3" t="s">
        <v>65</v>
      </c>
      <c r="J13" s="3" t="s">
        <v>65</v>
      </c>
      <c r="K13" s="3" t="s">
        <v>65</v>
      </c>
      <c r="L13" s="3" t="s">
        <v>65</v>
      </c>
      <c r="M13" s="3" t="s">
        <v>65</v>
      </c>
      <c r="N13" s="3" t="s">
        <v>65</v>
      </c>
      <c r="O13" s="3" t="s">
        <v>65</v>
      </c>
      <c r="P13" s="3" t="s">
        <v>65</v>
      </c>
      <c r="Q13" s="3" t="s">
        <v>65</v>
      </c>
      <c r="R13" s="3" t="s">
        <v>65</v>
      </c>
      <c r="S13" s="3" t="s">
        <v>65</v>
      </c>
      <c r="T13" s="3" t="s">
        <v>65</v>
      </c>
      <c r="U13" s="3" t="s">
        <v>65</v>
      </c>
      <c r="V13" s="3" t="s">
        <v>65</v>
      </c>
      <c r="W13" s="3" t="s">
        <v>65</v>
      </c>
      <c r="X13" s="3" t="s">
        <v>65</v>
      </c>
      <c r="Y13" s="3" t="s">
        <v>65</v>
      </c>
      <c r="Z13" s="3" t="s">
        <v>65</v>
      </c>
      <c r="AA13" s="3" t="s">
        <v>65</v>
      </c>
      <c r="AB13" s="3" t="s">
        <v>65</v>
      </c>
      <c r="AC13" s="3" t="s">
        <v>65</v>
      </c>
      <c r="AD13" s="3" t="s">
        <v>65</v>
      </c>
      <c r="AE13" s="3" t="s">
        <v>65</v>
      </c>
      <c r="AF13" s="3" t="s">
        <v>65</v>
      </c>
      <c r="AG13" s="3" t="s">
        <v>65</v>
      </c>
      <c r="AH13" s="3" t="s">
        <v>65</v>
      </c>
      <c r="AI13" s="3" t="s">
        <v>65</v>
      </c>
      <c r="AJ13" s="3" t="s">
        <v>65</v>
      </c>
      <c r="AK13" s="3" t="s">
        <v>65</v>
      </c>
      <c r="AL13" s="3" t="s">
        <v>65</v>
      </c>
      <c r="AM13" s="3" t="s">
        <v>65</v>
      </c>
      <c r="AN13" s="3" t="s">
        <v>65</v>
      </c>
      <c r="AO13" s="3" t="s">
        <v>65</v>
      </c>
      <c r="AP13" s="3" t="s">
        <v>65</v>
      </c>
      <c r="AQ13" s="3"/>
      <c r="AR13" s="3" t="s">
        <v>65</v>
      </c>
      <c r="AS13" s="3" t="s">
        <v>65</v>
      </c>
      <c r="AT13" s="3" t="s">
        <v>65</v>
      </c>
      <c r="AU13" s="3" t="s">
        <v>65</v>
      </c>
      <c r="AV13" s="3" t="s">
        <v>65</v>
      </c>
      <c r="AW13" s="3" t="s">
        <v>65</v>
      </c>
      <c r="AX13" s="3" t="s">
        <v>65</v>
      </c>
      <c r="AY13" s="3" t="s">
        <v>65</v>
      </c>
      <c r="AZ13" s="3" t="s">
        <v>65</v>
      </c>
      <c r="BA13" s="3" t="s">
        <v>65</v>
      </c>
      <c r="BB13" s="3" t="s">
        <v>65</v>
      </c>
      <c r="BC13" s="3" t="s">
        <v>65</v>
      </c>
      <c r="BD13" s="3" t="s">
        <v>65</v>
      </c>
      <c r="BE13" s="3" t="s">
        <v>65</v>
      </c>
      <c r="BF13" s="3" t="s">
        <v>65</v>
      </c>
      <c r="BG13" s="3" t="s">
        <v>65</v>
      </c>
      <c r="BH13" s="3" t="s">
        <v>65</v>
      </c>
      <c r="BI13" s="3" t="s">
        <v>65</v>
      </c>
      <c r="BJ13" s="3" t="s">
        <v>65</v>
      </c>
      <c r="BK13" s="3" t="s">
        <v>65</v>
      </c>
      <c r="BL13" s="3" t="s">
        <v>65</v>
      </c>
      <c r="BM13" s="3" t="s">
        <v>65</v>
      </c>
      <c r="BN13" s="3" t="s">
        <v>66</v>
      </c>
      <c r="BO13" s="3" t="s">
        <v>65</v>
      </c>
      <c r="BP13" s="3" t="s">
        <v>65</v>
      </c>
      <c r="BQ13" s="3" t="s">
        <v>65</v>
      </c>
      <c r="BR13" s="3" t="s">
        <v>65</v>
      </c>
      <c r="BS13" s="3" t="s">
        <v>65</v>
      </c>
      <c r="BT13" s="3" t="s">
        <v>65</v>
      </c>
      <c r="BU13" s="3" t="s">
        <v>65</v>
      </c>
      <c r="BV13" s="3" t="s">
        <v>65</v>
      </c>
      <c r="BW13" s="3" t="s">
        <v>65</v>
      </c>
      <c r="BX13" s="3" t="s">
        <v>65</v>
      </c>
      <c r="BY13" s="3" t="s">
        <v>65</v>
      </c>
      <c r="BZ13" s="3" t="s">
        <v>65</v>
      </c>
      <c r="CA13" s="3" t="s">
        <v>65</v>
      </c>
      <c r="CB13" s="3" t="s">
        <v>65</v>
      </c>
      <c r="CC13" s="3" t="s">
        <v>65</v>
      </c>
      <c r="CD13" s="3" t="s">
        <v>65</v>
      </c>
      <c r="CE13" s="3" t="s">
        <v>65</v>
      </c>
      <c r="CF13" s="3" t="s">
        <v>65</v>
      </c>
      <c r="CG13" s="3" t="s">
        <v>65</v>
      </c>
      <c r="CH13" s="3" t="s">
        <v>65</v>
      </c>
      <c r="CI13" s="3" t="s">
        <v>65</v>
      </c>
      <c r="CJ13" s="3" t="s">
        <v>65</v>
      </c>
      <c r="CK13" s="3" t="s">
        <v>65</v>
      </c>
      <c r="CL13" s="3" t="s">
        <v>65</v>
      </c>
      <c r="CM13" s="3" t="s">
        <v>65</v>
      </c>
      <c r="CN13" s="3" t="s">
        <v>65</v>
      </c>
      <c r="CO13" s="3"/>
      <c r="CP13" s="3"/>
    </row>
    <row r="14" spans="1:94">
      <c r="A14" s="3" t="s">
        <v>534</v>
      </c>
      <c r="B14" s="3" t="s">
        <v>535</v>
      </c>
      <c r="C14" s="3" t="s">
        <v>535</v>
      </c>
      <c r="D14" s="3" t="s">
        <v>535</v>
      </c>
      <c r="E14" s="3" t="s">
        <v>535</v>
      </c>
      <c r="F14" s="3" t="s">
        <v>535</v>
      </c>
      <c r="G14" s="3" t="s">
        <v>535</v>
      </c>
      <c r="H14" s="3" t="s">
        <v>535</v>
      </c>
      <c r="I14" s="3" t="s">
        <v>535</v>
      </c>
      <c r="J14" s="3" t="s">
        <v>535</v>
      </c>
      <c r="K14" s="3" t="s">
        <v>535</v>
      </c>
      <c r="L14" s="3" t="s">
        <v>535</v>
      </c>
      <c r="M14" s="3" t="s">
        <v>535</v>
      </c>
      <c r="N14" s="3" t="s">
        <v>535</v>
      </c>
      <c r="O14" s="3" t="s">
        <v>535</v>
      </c>
      <c r="P14" s="3" t="s">
        <v>535</v>
      </c>
      <c r="Q14" s="3" t="s">
        <v>535</v>
      </c>
      <c r="R14" s="3" t="s">
        <v>535</v>
      </c>
      <c r="S14" s="3" t="s">
        <v>535</v>
      </c>
      <c r="T14" s="3" t="s">
        <v>535</v>
      </c>
      <c r="U14" s="3" t="s">
        <v>535</v>
      </c>
      <c r="V14" s="3" t="s">
        <v>535</v>
      </c>
      <c r="W14" s="3" t="s">
        <v>535</v>
      </c>
      <c r="X14" s="3" t="s">
        <v>535</v>
      </c>
      <c r="Y14" s="3" t="s">
        <v>535</v>
      </c>
      <c r="Z14" s="3" t="s">
        <v>535</v>
      </c>
      <c r="AA14" s="3" t="s">
        <v>535</v>
      </c>
      <c r="AB14" s="3" t="s">
        <v>535</v>
      </c>
      <c r="AC14" s="3" t="s">
        <v>535</v>
      </c>
      <c r="AD14" s="3" t="s">
        <v>535</v>
      </c>
      <c r="AE14" s="3" t="s">
        <v>535</v>
      </c>
      <c r="AF14" s="3" t="s">
        <v>535</v>
      </c>
      <c r="AG14" s="3" t="s">
        <v>535</v>
      </c>
      <c r="AH14" s="3" t="s">
        <v>535</v>
      </c>
      <c r="AI14" s="3" t="s">
        <v>535</v>
      </c>
      <c r="AJ14" s="3" t="s">
        <v>535</v>
      </c>
      <c r="AK14" s="3" t="s">
        <v>535</v>
      </c>
      <c r="AL14" s="3" t="s">
        <v>535</v>
      </c>
      <c r="AM14" s="3" t="s">
        <v>535</v>
      </c>
      <c r="AN14" s="3" t="s">
        <v>535</v>
      </c>
      <c r="AO14" s="3" t="s">
        <v>535</v>
      </c>
      <c r="AP14" s="3" t="s">
        <v>535</v>
      </c>
      <c r="AQ14" s="3"/>
      <c r="AR14" s="3" t="s">
        <v>535</v>
      </c>
      <c r="AS14" s="3" t="s">
        <v>537</v>
      </c>
      <c r="AT14" s="3" t="s">
        <v>537</v>
      </c>
      <c r="AU14" s="3" t="s">
        <v>537</v>
      </c>
      <c r="AV14" s="3" t="s">
        <v>537</v>
      </c>
      <c r="AW14" s="3" t="s">
        <v>537</v>
      </c>
      <c r="AX14" s="3" t="s">
        <v>537</v>
      </c>
      <c r="AY14" s="3" t="s">
        <v>537</v>
      </c>
      <c r="AZ14" s="3" t="s">
        <v>537</v>
      </c>
      <c r="BA14" s="3" t="s">
        <v>537</v>
      </c>
      <c r="BB14" s="3" t="s">
        <v>537</v>
      </c>
      <c r="BC14" s="3" t="s">
        <v>537</v>
      </c>
      <c r="BD14" s="3" t="s">
        <v>537</v>
      </c>
      <c r="BE14" s="3" t="s">
        <v>537</v>
      </c>
      <c r="BF14" s="3" t="s">
        <v>537</v>
      </c>
      <c r="BG14" s="3" t="s">
        <v>537</v>
      </c>
      <c r="BH14" s="3" t="s">
        <v>537</v>
      </c>
      <c r="BI14" s="3" t="s">
        <v>537</v>
      </c>
      <c r="BJ14" s="3" t="s">
        <v>537</v>
      </c>
      <c r="BK14" s="3" t="s">
        <v>537</v>
      </c>
      <c r="BL14" s="3" t="s">
        <v>537</v>
      </c>
      <c r="BM14" s="3" t="s">
        <v>537</v>
      </c>
      <c r="BN14" s="3" t="s">
        <v>537</v>
      </c>
      <c r="BO14" s="3" t="s">
        <v>537</v>
      </c>
      <c r="BP14" s="3" t="s">
        <v>537</v>
      </c>
      <c r="BQ14" s="3" t="s">
        <v>537</v>
      </c>
      <c r="BR14" s="3" t="s">
        <v>537</v>
      </c>
      <c r="BS14" s="3" t="s">
        <v>537</v>
      </c>
      <c r="BT14" s="3" t="s">
        <v>537</v>
      </c>
      <c r="BU14" s="3" t="s">
        <v>537</v>
      </c>
      <c r="BV14" s="3" t="s">
        <v>537</v>
      </c>
      <c r="BW14" s="3" t="s">
        <v>537</v>
      </c>
      <c r="BX14" s="3" t="s">
        <v>537</v>
      </c>
      <c r="BY14" s="3" t="s">
        <v>537</v>
      </c>
      <c r="BZ14" s="3" t="s">
        <v>537</v>
      </c>
      <c r="CA14" s="3" t="s">
        <v>537</v>
      </c>
      <c r="CB14" s="3" t="s">
        <v>537</v>
      </c>
      <c r="CC14" s="3" t="s">
        <v>537</v>
      </c>
      <c r="CD14" s="3" t="s">
        <v>537</v>
      </c>
      <c r="CE14" s="3" t="s">
        <v>537</v>
      </c>
      <c r="CF14" s="3" t="s">
        <v>537</v>
      </c>
      <c r="CG14" s="3" t="s">
        <v>537</v>
      </c>
      <c r="CH14" s="3" t="s">
        <v>537</v>
      </c>
      <c r="CI14" s="3" t="s">
        <v>537</v>
      </c>
      <c r="CJ14" s="3" t="s">
        <v>537</v>
      </c>
      <c r="CK14" s="3" t="s">
        <v>537</v>
      </c>
      <c r="CL14" s="3" t="s">
        <v>537</v>
      </c>
      <c r="CM14" s="3" t="s">
        <v>537</v>
      </c>
      <c r="CN14" s="3" t="s">
        <v>537</v>
      </c>
      <c r="CO14" s="3"/>
      <c r="CP14" s="3"/>
    </row>
    <row r="15" spans="1:94">
      <c r="A15" s="3" t="s">
        <v>538</v>
      </c>
      <c r="B15" s="3" t="s">
        <v>65</v>
      </c>
      <c r="C15" s="3" t="s">
        <v>65</v>
      </c>
      <c r="D15" s="3" t="s">
        <v>66</v>
      </c>
      <c r="E15" s="3" t="s">
        <v>65</v>
      </c>
      <c r="F15" s="3" t="s">
        <v>65</v>
      </c>
      <c r="G15" s="3" t="s">
        <v>65</v>
      </c>
      <c r="H15" s="3" t="s">
        <v>65</v>
      </c>
      <c r="I15" s="3" t="s">
        <v>65</v>
      </c>
      <c r="J15" s="3" t="s">
        <v>65</v>
      </c>
      <c r="K15" s="3" t="s">
        <v>65</v>
      </c>
      <c r="L15" s="3" t="s">
        <v>65</v>
      </c>
      <c r="M15" s="3" t="s">
        <v>65</v>
      </c>
      <c r="N15" s="3" t="s">
        <v>65</v>
      </c>
      <c r="O15" s="3" t="s">
        <v>65</v>
      </c>
      <c r="P15" s="3" t="s">
        <v>65</v>
      </c>
      <c r="Q15" s="3" t="s">
        <v>65</v>
      </c>
      <c r="R15" s="3" t="s">
        <v>65</v>
      </c>
      <c r="S15" s="3" t="s">
        <v>65</v>
      </c>
      <c r="T15" s="3" t="s">
        <v>65</v>
      </c>
      <c r="U15" s="3" t="s">
        <v>65</v>
      </c>
      <c r="V15" s="3" t="s">
        <v>65</v>
      </c>
      <c r="W15" s="3" t="s">
        <v>65</v>
      </c>
      <c r="X15" s="3" t="s">
        <v>65</v>
      </c>
      <c r="Y15" s="3" t="s">
        <v>65</v>
      </c>
      <c r="Z15" s="3" t="s">
        <v>65</v>
      </c>
      <c r="AA15" s="3" t="s">
        <v>65</v>
      </c>
      <c r="AB15" s="3" t="s">
        <v>65</v>
      </c>
      <c r="AC15" s="3" t="s">
        <v>65</v>
      </c>
      <c r="AD15" s="3" t="s">
        <v>65</v>
      </c>
      <c r="AE15" s="3" t="s">
        <v>65</v>
      </c>
      <c r="AF15" s="3" t="s">
        <v>65</v>
      </c>
      <c r="AG15" s="3" t="s">
        <v>65</v>
      </c>
      <c r="AH15" s="3" t="s">
        <v>65</v>
      </c>
      <c r="AI15" s="3" t="s">
        <v>65</v>
      </c>
      <c r="AJ15" s="3" t="s">
        <v>65</v>
      </c>
      <c r="AK15" s="3" t="s">
        <v>65</v>
      </c>
      <c r="AL15" s="3" t="s">
        <v>65</v>
      </c>
      <c r="AM15" s="3" t="s">
        <v>65</v>
      </c>
      <c r="AN15" s="3" t="s">
        <v>65</v>
      </c>
      <c r="AO15" s="3" t="s">
        <v>65</v>
      </c>
      <c r="AP15" s="3" t="s">
        <v>65</v>
      </c>
      <c r="AQ15" s="3"/>
      <c r="AR15" s="3" t="s">
        <v>65</v>
      </c>
      <c r="AS15" s="3" t="s">
        <v>65</v>
      </c>
      <c r="AT15" s="3" t="s">
        <v>65</v>
      </c>
      <c r="AU15" s="3" t="s">
        <v>65</v>
      </c>
      <c r="AV15" s="3" t="s">
        <v>65</v>
      </c>
      <c r="AW15" s="3" t="s">
        <v>65</v>
      </c>
      <c r="AX15" s="3" t="s">
        <v>65</v>
      </c>
      <c r="AY15" s="3" t="s">
        <v>65</v>
      </c>
      <c r="AZ15" s="3" t="s">
        <v>65</v>
      </c>
      <c r="BA15" s="3" t="s">
        <v>65</v>
      </c>
      <c r="BB15" s="3" t="s">
        <v>65</v>
      </c>
      <c r="BC15" s="3" t="s">
        <v>65</v>
      </c>
      <c r="BD15" s="3" t="s">
        <v>65</v>
      </c>
      <c r="BE15" s="3" t="s">
        <v>65</v>
      </c>
      <c r="BF15" s="3" t="s">
        <v>65</v>
      </c>
      <c r="BG15" s="3" t="s">
        <v>65</v>
      </c>
      <c r="BH15" s="3" t="s">
        <v>65</v>
      </c>
      <c r="BI15" s="3" t="s">
        <v>65</v>
      </c>
      <c r="BJ15" s="3" t="s">
        <v>65</v>
      </c>
      <c r="BK15" s="3" t="s">
        <v>65</v>
      </c>
      <c r="BL15" s="3" t="s">
        <v>65</v>
      </c>
      <c r="BM15" s="3" t="s">
        <v>66</v>
      </c>
      <c r="BN15" s="3" t="s">
        <v>65</v>
      </c>
      <c r="BO15" s="3" t="s">
        <v>65</v>
      </c>
      <c r="BP15" s="3" t="s">
        <v>65</v>
      </c>
      <c r="BQ15" s="3" t="s">
        <v>65</v>
      </c>
      <c r="BR15" s="3" t="s">
        <v>65</v>
      </c>
      <c r="BS15" s="3" t="s">
        <v>65</v>
      </c>
      <c r="BT15" s="3" t="s">
        <v>65</v>
      </c>
      <c r="BU15" s="3" t="s">
        <v>65</v>
      </c>
      <c r="BV15" s="3" t="s">
        <v>65</v>
      </c>
      <c r="BW15" s="3" t="s">
        <v>65</v>
      </c>
      <c r="BX15" s="3" t="s">
        <v>65</v>
      </c>
      <c r="BY15" s="3" t="s">
        <v>65</v>
      </c>
      <c r="BZ15" s="3" t="s">
        <v>65</v>
      </c>
      <c r="CA15" s="3" t="s">
        <v>65</v>
      </c>
      <c r="CB15" s="3" t="s">
        <v>65</v>
      </c>
      <c r="CC15" s="3" t="s">
        <v>65</v>
      </c>
      <c r="CD15" s="3" t="s">
        <v>65</v>
      </c>
      <c r="CE15" s="3" t="s">
        <v>65</v>
      </c>
      <c r="CF15" s="3" t="s">
        <v>65</v>
      </c>
      <c r="CG15" s="3" t="s">
        <v>65</v>
      </c>
      <c r="CH15" s="3" t="s">
        <v>65</v>
      </c>
      <c r="CI15" s="3" t="s">
        <v>65</v>
      </c>
      <c r="CJ15" s="3" t="s">
        <v>65</v>
      </c>
      <c r="CK15" s="3" t="s">
        <v>65</v>
      </c>
      <c r="CL15" s="3" t="s">
        <v>65</v>
      </c>
      <c r="CM15" s="3" t="s">
        <v>65</v>
      </c>
      <c r="CN15" s="3" t="s">
        <v>65</v>
      </c>
      <c r="CO15" s="3"/>
      <c r="CP15" s="3"/>
    </row>
    <row r="16" spans="1:94">
      <c r="A16" s="3" t="s">
        <v>539</v>
      </c>
      <c r="B16" s="3">
        <v>123</v>
      </c>
      <c r="C16" s="3">
        <v>123</v>
      </c>
      <c r="D16" s="3">
        <v>123</v>
      </c>
      <c r="E16" s="3">
        <v>123</v>
      </c>
      <c r="F16" s="3">
        <v>123</v>
      </c>
      <c r="G16" s="3">
        <v>123</v>
      </c>
      <c r="H16" s="3">
        <v>123</v>
      </c>
      <c r="I16" s="3">
        <v>123</v>
      </c>
      <c r="J16" s="3">
        <v>123</v>
      </c>
      <c r="K16" s="3">
        <v>123</v>
      </c>
      <c r="L16" s="3">
        <v>123</v>
      </c>
      <c r="M16" s="3">
        <v>123</v>
      </c>
      <c r="N16" s="3">
        <v>123</v>
      </c>
      <c r="O16" s="3">
        <v>123</v>
      </c>
      <c r="P16" s="3">
        <v>123</v>
      </c>
      <c r="Q16" s="3">
        <v>123</v>
      </c>
      <c r="R16" s="3">
        <v>123</v>
      </c>
      <c r="S16" s="3">
        <v>123</v>
      </c>
      <c r="T16" s="3">
        <v>123</v>
      </c>
      <c r="U16" s="3">
        <v>123</v>
      </c>
      <c r="V16" s="3">
        <v>123</v>
      </c>
      <c r="W16" s="3">
        <v>123</v>
      </c>
      <c r="X16" s="3">
        <v>123</v>
      </c>
      <c r="Y16" s="3">
        <v>123</v>
      </c>
      <c r="Z16" s="3">
        <v>123</v>
      </c>
      <c r="AA16" s="3">
        <v>123</v>
      </c>
      <c r="AB16" s="3">
        <v>123</v>
      </c>
      <c r="AC16" s="3">
        <v>123</v>
      </c>
      <c r="AD16" s="3">
        <v>123</v>
      </c>
      <c r="AE16" s="3">
        <v>123</v>
      </c>
      <c r="AF16" s="3">
        <v>123</v>
      </c>
      <c r="AG16" s="3">
        <v>123</v>
      </c>
      <c r="AH16" s="3">
        <v>123</v>
      </c>
      <c r="AI16" s="3">
        <v>123</v>
      </c>
      <c r="AJ16" s="3">
        <v>123</v>
      </c>
      <c r="AK16" s="3">
        <v>123</v>
      </c>
      <c r="AL16" s="3">
        <v>123</v>
      </c>
      <c r="AM16" s="3">
        <v>123</v>
      </c>
      <c r="AN16" s="3">
        <v>123</v>
      </c>
      <c r="AO16" s="3">
        <v>123</v>
      </c>
      <c r="AP16" s="3">
        <v>123</v>
      </c>
      <c r="AQ16" s="3"/>
      <c r="AR16" s="3">
        <v>123</v>
      </c>
      <c r="AS16" s="3" t="s">
        <v>772</v>
      </c>
      <c r="AT16" s="3" t="s">
        <v>773</v>
      </c>
      <c r="AU16" s="3" t="s">
        <v>774</v>
      </c>
      <c r="AV16" s="3" t="s">
        <v>775</v>
      </c>
      <c r="AW16" s="3" t="s">
        <v>776</v>
      </c>
      <c r="AX16" s="3" t="s">
        <v>777</v>
      </c>
      <c r="AY16" s="3" t="s">
        <v>777</v>
      </c>
      <c r="AZ16" s="3" t="s">
        <v>777</v>
      </c>
      <c r="BA16" s="3" t="s">
        <v>777</v>
      </c>
      <c r="BB16" s="3" t="s">
        <v>777</v>
      </c>
      <c r="BC16" s="3" t="s">
        <v>777</v>
      </c>
      <c r="BD16" s="3" t="s">
        <v>777</v>
      </c>
      <c r="BE16" s="3" t="s">
        <v>778</v>
      </c>
      <c r="BF16" s="3" t="s">
        <v>779</v>
      </c>
      <c r="BG16" s="3" t="s">
        <v>780</v>
      </c>
      <c r="BH16" s="3" t="s">
        <v>781</v>
      </c>
      <c r="BI16" s="3" t="s">
        <v>772</v>
      </c>
      <c r="BJ16" s="3" t="s">
        <v>773</v>
      </c>
      <c r="BK16" s="3" t="s">
        <v>779</v>
      </c>
      <c r="BL16" s="3" t="s">
        <v>772</v>
      </c>
      <c r="BM16" s="3" t="s">
        <v>772</v>
      </c>
      <c r="BN16" s="3" t="s">
        <v>772</v>
      </c>
      <c r="BO16" s="3" t="s">
        <v>772</v>
      </c>
      <c r="BP16" s="3" t="s">
        <v>772</v>
      </c>
      <c r="BQ16" s="3" t="s">
        <v>772</v>
      </c>
      <c r="BR16" s="3" t="s">
        <v>772</v>
      </c>
      <c r="BS16" s="3" t="s">
        <v>772</v>
      </c>
      <c r="BT16" s="3" t="s">
        <v>772</v>
      </c>
      <c r="BU16" s="3" t="s">
        <v>772</v>
      </c>
      <c r="BV16" s="3" t="s">
        <v>772</v>
      </c>
      <c r="BW16" s="3" t="s">
        <v>772</v>
      </c>
      <c r="BX16" s="3" t="s">
        <v>772</v>
      </c>
      <c r="BY16" s="3" t="s">
        <v>772</v>
      </c>
      <c r="BZ16" s="3" t="s">
        <v>772</v>
      </c>
      <c r="CA16" s="3" t="s">
        <v>772</v>
      </c>
      <c r="CB16" s="3" t="s">
        <v>772</v>
      </c>
      <c r="CC16" s="3" t="s">
        <v>772</v>
      </c>
      <c r="CD16" s="3" t="s">
        <v>772</v>
      </c>
      <c r="CE16" s="3" t="s">
        <v>772</v>
      </c>
      <c r="CF16" s="3" t="s">
        <v>772</v>
      </c>
      <c r="CG16" s="3" t="s">
        <v>772</v>
      </c>
      <c r="CH16" s="3" t="s">
        <v>772</v>
      </c>
      <c r="CI16" s="3" t="s">
        <v>772</v>
      </c>
      <c r="CJ16" s="3" t="s">
        <v>772</v>
      </c>
      <c r="CK16" s="3" t="s">
        <v>775</v>
      </c>
      <c r="CL16" s="3" t="s">
        <v>773</v>
      </c>
      <c r="CM16" s="3" t="s">
        <v>773</v>
      </c>
      <c r="CN16" s="3" t="s">
        <v>773</v>
      </c>
      <c r="CO16" s="3"/>
      <c r="CP16" s="3"/>
    </row>
    <row r="17" s="17" customFormat="1" spans="1:94">
      <c r="A17" s="6" t="s">
        <v>782</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6"/>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row>
    <row r="18" spans="1:94">
      <c r="A18" s="3" t="s">
        <v>783</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v>1</v>
      </c>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row>
    <row r="19" spans="1:94">
      <c r="A19" s="3" t="s">
        <v>542</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t="s">
        <v>543</v>
      </c>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row>
    <row r="20" spans="1:94">
      <c r="A20" s="3" t="s">
        <v>544</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t="s">
        <v>784</v>
      </c>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row>
    <row r="21" spans="1:94">
      <c r="A21" s="3" t="s">
        <v>546</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t="s">
        <v>547</v>
      </c>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row>
    <row r="22" spans="1:94">
      <c r="A22" s="3" t="s">
        <v>548</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t="s">
        <v>549</v>
      </c>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row>
    <row r="23" spans="1:94">
      <c r="A23" s="3" t="s">
        <v>550</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t="s">
        <v>785</v>
      </c>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row>
    <row r="24" spans="1:94">
      <c r="A24" s="3" t="s">
        <v>552</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t="s">
        <v>553</v>
      </c>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row>
    <row r="25" s="17" customFormat="1" spans="1:94">
      <c r="A25" s="6" t="s">
        <v>554</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6"/>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row>
    <row r="26" spans="1:94">
      <c r="A26" s="3" t="s">
        <v>555</v>
      </c>
      <c r="B26" s="3" t="s">
        <v>131</v>
      </c>
      <c r="C26" s="3" t="s">
        <v>131</v>
      </c>
      <c r="D26" s="3" t="s">
        <v>131</v>
      </c>
      <c r="E26" s="3" t="s">
        <v>131</v>
      </c>
      <c r="F26" s="3" t="s">
        <v>131</v>
      </c>
      <c r="G26" s="3" t="s">
        <v>131</v>
      </c>
      <c r="H26" s="3" t="s">
        <v>131</v>
      </c>
      <c r="I26" s="3" t="s">
        <v>131</v>
      </c>
      <c r="J26" s="3" t="s">
        <v>131</v>
      </c>
      <c r="K26" s="3" t="s">
        <v>131</v>
      </c>
      <c r="L26" s="3" t="s">
        <v>131</v>
      </c>
      <c r="M26" s="3" t="s">
        <v>131</v>
      </c>
      <c r="N26" s="3" t="s">
        <v>131</v>
      </c>
      <c r="O26" s="3" t="s">
        <v>131</v>
      </c>
      <c r="P26" s="3" t="s">
        <v>131</v>
      </c>
      <c r="Q26" s="3" t="s">
        <v>131</v>
      </c>
      <c r="R26" s="3" t="s">
        <v>131</v>
      </c>
      <c r="S26" s="3" t="s">
        <v>131</v>
      </c>
      <c r="T26" s="3" t="s">
        <v>131</v>
      </c>
      <c r="U26" s="3" t="s">
        <v>131</v>
      </c>
      <c r="V26" s="3" t="s">
        <v>131</v>
      </c>
      <c r="W26" s="3" t="s">
        <v>131</v>
      </c>
      <c r="X26" s="3" t="s">
        <v>131</v>
      </c>
      <c r="Y26" s="3" t="s">
        <v>131</v>
      </c>
      <c r="Z26" s="3" t="s">
        <v>131</v>
      </c>
      <c r="AA26" s="3" t="s">
        <v>131</v>
      </c>
      <c r="AB26" s="3" t="s">
        <v>131</v>
      </c>
      <c r="AC26" s="3" t="s">
        <v>131</v>
      </c>
      <c r="AD26" s="3" t="s">
        <v>131</v>
      </c>
      <c r="AE26" s="3" t="s">
        <v>131</v>
      </c>
      <c r="AF26" s="3" t="s">
        <v>131</v>
      </c>
      <c r="AG26" s="3" t="s">
        <v>131</v>
      </c>
      <c r="AH26" s="3" t="s">
        <v>131</v>
      </c>
      <c r="AI26" s="3" t="s">
        <v>131</v>
      </c>
      <c r="AJ26" s="3" t="s">
        <v>131</v>
      </c>
      <c r="AK26" s="3" t="s">
        <v>131</v>
      </c>
      <c r="AL26" s="3" t="s">
        <v>131</v>
      </c>
      <c r="AM26" s="3" t="s">
        <v>131</v>
      </c>
      <c r="AN26" s="3" t="s">
        <v>131</v>
      </c>
      <c r="AO26" s="3" t="s">
        <v>131</v>
      </c>
      <c r="AP26" s="3" t="s">
        <v>131</v>
      </c>
      <c r="AQ26" s="3"/>
      <c r="AR26" s="3" t="s">
        <v>131</v>
      </c>
      <c r="AS26" s="3" t="s">
        <v>131</v>
      </c>
      <c r="AT26" s="3" t="s">
        <v>131</v>
      </c>
      <c r="AU26" s="3" t="s">
        <v>131</v>
      </c>
      <c r="AV26" s="3" t="s">
        <v>131</v>
      </c>
      <c r="AW26" s="3" t="s">
        <v>131</v>
      </c>
      <c r="AX26" s="3" t="s">
        <v>131</v>
      </c>
      <c r="AY26" s="3" t="s">
        <v>131</v>
      </c>
      <c r="AZ26" s="3" t="s">
        <v>131</v>
      </c>
      <c r="BA26" s="3" t="s">
        <v>131</v>
      </c>
      <c r="BB26" s="3" t="s">
        <v>131</v>
      </c>
      <c r="BC26" s="3" t="s">
        <v>131</v>
      </c>
      <c r="BD26" s="3" t="s">
        <v>131</v>
      </c>
      <c r="BE26" s="3" t="s">
        <v>131</v>
      </c>
      <c r="BF26" s="3" t="s">
        <v>131</v>
      </c>
      <c r="BG26" s="3" t="s">
        <v>131</v>
      </c>
      <c r="BH26" s="3" t="s">
        <v>131</v>
      </c>
      <c r="BI26" s="3" t="s">
        <v>131</v>
      </c>
      <c r="BJ26" s="3" t="s">
        <v>131</v>
      </c>
      <c r="BK26" s="3" t="s">
        <v>131</v>
      </c>
      <c r="BL26" s="3" t="s">
        <v>131</v>
      </c>
      <c r="BM26" s="3" t="s">
        <v>131</v>
      </c>
      <c r="BN26" s="3" t="s">
        <v>131</v>
      </c>
      <c r="BO26" s="3" t="s">
        <v>131</v>
      </c>
      <c r="BP26" s="3" t="s">
        <v>131</v>
      </c>
      <c r="BQ26" s="3" t="s">
        <v>131</v>
      </c>
      <c r="BR26" s="3" t="s">
        <v>131</v>
      </c>
      <c r="BS26" s="3" t="s">
        <v>131</v>
      </c>
      <c r="BT26" s="3" t="s">
        <v>131</v>
      </c>
      <c r="BU26" s="3" t="s">
        <v>131</v>
      </c>
      <c r="BV26" s="3" t="s">
        <v>131</v>
      </c>
      <c r="BW26" s="3" t="s">
        <v>131</v>
      </c>
      <c r="BX26" s="3" t="s">
        <v>131</v>
      </c>
      <c r="BY26" s="3" t="s">
        <v>131</v>
      </c>
      <c r="BZ26" s="3" t="s">
        <v>131</v>
      </c>
      <c r="CA26" s="3" t="s">
        <v>131</v>
      </c>
      <c r="CB26" s="3" t="s">
        <v>131</v>
      </c>
      <c r="CC26" s="3" t="s">
        <v>131</v>
      </c>
      <c r="CD26" s="3" t="s">
        <v>131</v>
      </c>
      <c r="CE26" s="3" t="s">
        <v>131</v>
      </c>
      <c r="CF26" s="3" t="s">
        <v>131</v>
      </c>
      <c r="CG26" s="3" t="s">
        <v>131</v>
      </c>
      <c r="CH26" s="3" t="s">
        <v>131</v>
      </c>
      <c r="CI26" s="3" t="s">
        <v>131</v>
      </c>
      <c r="CJ26" s="3" t="s">
        <v>131</v>
      </c>
      <c r="CK26" s="3" t="s">
        <v>131</v>
      </c>
      <c r="CL26" s="3" t="s">
        <v>131</v>
      </c>
      <c r="CM26" s="3" t="s">
        <v>131</v>
      </c>
      <c r="CN26" s="3" t="s">
        <v>131</v>
      </c>
      <c r="CO26" s="3"/>
      <c r="CP26" s="3"/>
    </row>
    <row r="27" spans="1:94">
      <c r="A27" s="3" t="s">
        <v>556</v>
      </c>
      <c r="B27" s="3" t="s">
        <v>54</v>
      </c>
      <c r="C27" s="3" t="s">
        <v>54</v>
      </c>
      <c r="D27" s="3" t="s">
        <v>54</v>
      </c>
      <c r="E27" s="3" t="s">
        <v>54</v>
      </c>
      <c r="F27" s="3" t="s">
        <v>54</v>
      </c>
      <c r="G27" s="3" t="s">
        <v>54</v>
      </c>
      <c r="H27" s="3" t="s">
        <v>54</v>
      </c>
      <c r="I27" s="3" t="s">
        <v>54</v>
      </c>
      <c r="J27" s="3" t="s">
        <v>54</v>
      </c>
      <c r="K27" s="3" t="s">
        <v>54</v>
      </c>
      <c r="L27" s="3" t="s">
        <v>54</v>
      </c>
      <c r="M27" s="3" t="s">
        <v>54</v>
      </c>
      <c r="N27" s="3" t="s">
        <v>54</v>
      </c>
      <c r="O27" s="3" t="s">
        <v>54</v>
      </c>
      <c r="P27" s="3" t="s">
        <v>54</v>
      </c>
      <c r="Q27" s="3" t="s">
        <v>54</v>
      </c>
      <c r="R27" s="3" t="s">
        <v>54</v>
      </c>
      <c r="S27" s="3" t="s">
        <v>54</v>
      </c>
      <c r="T27" s="3" t="s">
        <v>54</v>
      </c>
      <c r="U27" s="3" t="s">
        <v>54</v>
      </c>
      <c r="V27" s="3" t="s">
        <v>54</v>
      </c>
      <c r="W27" s="3" t="s">
        <v>54</v>
      </c>
      <c r="X27" s="3" t="s">
        <v>54</v>
      </c>
      <c r="Y27" s="3" t="s">
        <v>54</v>
      </c>
      <c r="Z27" s="3" t="s">
        <v>54</v>
      </c>
      <c r="AA27" s="3" t="s">
        <v>54</v>
      </c>
      <c r="AB27" s="3" t="s">
        <v>54</v>
      </c>
      <c r="AC27" s="3" t="s">
        <v>54</v>
      </c>
      <c r="AD27" s="3" t="s">
        <v>54</v>
      </c>
      <c r="AE27" s="3" t="s">
        <v>54</v>
      </c>
      <c r="AF27" s="3" t="s">
        <v>54</v>
      </c>
      <c r="AG27" s="3" t="s">
        <v>54</v>
      </c>
      <c r="AH27" s="3" t="s">
        <v>54</v>
      </c>
      <c r="AI27" s="3" t="s">
        <v>54</v>
      </c>
      <c r="AJ27" s="3" t="s">
        <v>54</v>
      </c>
      <c r="AK27" s="3" t="s">
        <v>54</v>
      </c>
      <c r="AL27" s="3" t="s">
        <v>54</v>
      </c>
      <c r="AM27" s="3" t="s">
        <v>54</v>
      </c>
      <c r="AN27" s="3" t="s">
        <v>54</v>
      </c>
      <c r="AO27" s="3" t="s">
        <v>54</v>
      </c>
      <c r="AP27" s="3" t="s">
        <v>54</v>
      </c>
      <c r="AQ27" s="3"/>
      <c r="AR27" s="3" t="s">
        <v>54</v>
      </c>
      <c r="AS27" s="3" t="s">
        <v>54</v>
      </c>
      <c r="AT27" s="3" t="s">
        <v>54</v>
      </c>
      <c r="AU27" s="3" t="s">
        <v>54</v>
      </c>
      <c r="AV27" s="3" t="s">
        <v>54</v>
      </c>
      <c r="AW27" s="3" t="s">
        <v>54</v>
      </c>
      <c r="AX27" s="3" t="s">
        <v>54</v>
      </c>
      <c r="AY27" s="3" t="s">
        <v>54</v>
      </c>
      <c r="AZ27" s="3" t="s">
        <v>54</v>
      </c>
      <c r="BA27" s="3" t="s">
        <v>54</v>
      </c>
      <c r="BB27" s="3" t="s">
        <v>54</v>
      </c>
      <c r="BC27" s="3" t="s">
        <v>54</v>
      </c>
      <c r="BD27" s="3" t="s">
        <v>54</v>
      </c>
      <c r="BE27" s="3" t="s">
        <v>54</v>
      </c>
      <c r="BF27" s="3" t="s">
        <v>54</v>
      </c>
      <c r="BG27" s="3" t="s">
        <v>54</v>
      </c>
      <c r="BH27" s="3" t="s">
        <v>54</v>
      </c>
      <c r="BI27" s="3" t="s">
        <v>54</v>
      </c>
      <c r="BJ27" s="3" t="s">
        <v>54</v>
      </c>
      <c r="BK27" s="3" t="s">
        <v>54</v>
      </c>
      <c r="BL27" s="3" t="s">
        <v>54</v>
      </c>
      <c r="BM27" s="3" t="s">
        <v>54</v>
      </c>
      <c r="BN27" s="3" t="s">
        <v>54</v>
      </c>
      <c r="BO27" s="3" t="s">
        <v>54</v>
      </c>
      <c r="BP27" s="3" t="s">
        <v>54</v>
      </c>
      <c r="BQ27" s="3" t="s">
        <v>54</v>
      </c>
      <c r="BR27" s="3" t="s">
        <v>54</v>
      </c>
      <c r="BS27" s="3" t="s">
        <v>54</v>
      </c>
      <c r="BT27" s="3" t="s">
        <v>54</v>
      </c>
      <c r="BU27" s="3" t="s">
        <v>54</v>
      </c>
      <c r="BV27" s="3" t="s">
        <v>54</v>
      </c>
      <c r="BW27" s="3" t="s">
        <v>54</v>
      </c>
      <c r="BX27" s="3" t="s">
        <v>54</v>
      </c>
      <c r="BY27" s="3" t="s">
        <v>54</v>
      </c>
      <c r="BZ27" s="3" t="s">
        <v>54</v>
      </c>
      <c r="CA27" s="3" t="s">
        <v>54</v>
      </c>
      <c r="CB27" s="3" t="s">
        <v>54</v>
      </c>
      <c r="CC27" s="3" t="s">
        <v>54</v>
      </c>
      <c r="CD27" s="3" t="s">
        <v>54</v>
      </c>
      <c r="CE27" s="3" t="s">
        <v>54</v>
      </c>
      <c r="CF27" s="3" t="s">
        <v>54</v>
      </c>
      <c r="CG27" s="3" t="s">
        <v>54</v>
      </c>
      <c r="CH27" s="3" t="s">
        <v>54</v>
      </c>
      <c r="CI27" s="3" t="s">
        <v>54</v>
      </c>
      <c r="CJ27" s="3" t="s">
        <v>54</v>
      </c>
      <c r="CK27" s="3" t="s">
        <v>54</v>
      </c>
      <c r="CL27" s="3" t="s">
        <v>54</v>
      </c>
      <c r="CM27" s="3" t="s">
        <v>54</v>
      </c>
      <c r="CN27" s="3" t="s">
        <v>54</v>
      </c>
      <c r="CO27" s="3"/>
      <c r="CP27" s="3"/>
    </row>
    <row r="28" customFormat="1" spans="1:11">
      <c r="A28" t="s">
        <v>75</v>
      </c>
      <c r="B28" t="s">
        <v>66</v>
      </c>
      <c r="K28" s="2"/>
    </row>
    <row r="29" s="17" customFormat="1" spans="1:94">
      <c r="A29" s="6" t="s">
        <v>557</v>
      </c>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01"/>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row>
    <row r="30" s="3" customFormat="1" ht="14" customHeight="1" spans="1:92">
      <c r="A30" s="3" t="s">
        <v>558</v>
      </c>
      <c r="B30" s="11" t="s">
        <v>786</v>
      </c>
      <c r="C30" s="11" t="s">
        <v>787</v>
      </c>
      <c r="D30" s="11" t="s">
        <v>561</v>
      </c>
      <c r="E30" s="11" t="s">
        <v>561</v>
      </c>
      <c r="F30" s="11" t="s">
        <v>788</v>
      </c>
      <c r="G30" s="11" t="s">
        <v>789</v>
      </c>
      <c r="H30" s="11" t="s">
        <v>788</v>
      </c>
      <c r="I30" s="11" t="s">
        <v>790</v>
      </c>
      <c r="J30" s="11" t="s">
        <v>791</v>
      </c>
      <c r="K30" s="11" t="s">
        <v>792</v>
      </c>
      <c r="L30" s="11" t="s">
        <v>793</v>
      </c>
      <c r="M30" s="11" t="s">
        <v>794</v>
      </c>
      <c r="N30" s="11" t="s">
        <v>792</v>
      </c>
      <c r="O30" s="11" t="s">
        <v>792</v>
      </c>
      <c r="P30" s="11" t="s">
        <v>795</v>
      </c>
      <c r="Q30" s="11" t="s">
        <v>796</v>
      </c>
      <c r="R30" s="11" t="s">
        <v>797</v>
      </c>
      <c r="S30" s="11" t="s">
        <v>798</v>
      </c>
      <c r="T30" s="11" t="s">
        <v>799</v>
      </c>
      <c r="U30" s="11" t="s">
        <v>800</v>
      </c>
      <c r="V30" s="11" t="s">
        <v>801</v>
      </c>
      <c r="W30" s="11" t="s">
        <v>802</v>
      </c>
      <c r="X30" s="11" t="s">
        <v>803</v>
      </c>
      <c r="Y30" s="11" t="s">
        <v>804</v>
      </c>
      <c r="Z30" s="11" t="s">
        <v>805</v>
      </c>
      <c r="AA30" s="11" t="s">
        <v>806</v>
      </c>
      <c r="AB30" s="11" t="s">
        <v>807</v>
      </c>
      <c r="AC30" s="11" t="s">
        <v>808</v>
      </c>
      <c r="AD30" s="11" t="s">
        <v>797</v>
      </c>
      <c r="AE30" s="11" t="s">
        <v>807</v>
      </c>
      <c r="AF30" s="11" t="s">
        <v>807</v>
      </c>
      <c r="AG30" s="11" t="s">
        <v>807</v>
      </c>
      <c r="AH30" s="11" t="s">
        <v>807</v>
      </c>
      <c r="AI30" s="11" t="s">
        <v>807</v>
      </c>
      <c r="AJ30" s="11" t="s">
        <v>807</v>
      </c>
      <c r="AK30" s="11" t="s">
        <v>809</v>
      </c>
      <c r="AL30" s="11" t="s">
        <v>810</v>
      </c>
      <c r="AM30" s="11" t="s">
        <v>807</v>
      </c>
      <c r="AN30" s="11" t="s">
        <v>807</v>
      </c>
      <c r="AO30" s="11" t="s">
        <v>807</v>
      </c>
      <c r="AP30" s="11" t="s">
        <v>807</v>
      </c>
      <c r="AQ30"/>
      <c r="AR30" t="s">
        <v>811</v>
      </c>
      <c r="AS30" t="s">
        <v>812</v>
      </c>
      <c r="AT30" t="s">
        <v>813</v>
      </c>
      <c r="AU30" t="s">
        <v>814</v>
      </c>
      <c r="AV30" t="s">
        <v>815</v>
      </c>
      <c r="AW30" t="s">
        <v>816</v>
      </c>
      <c r="AX30" t="s">
        <v>817</v>
      </c>
      <c r="AY30" t="s">
        <v>817</v>
      </c>
      <c r="AZ30" t="s">
        <v>817</v>
      </c>
      <c r="BA30" t="s">
        <v>817</v>
      </c>
      <c r="BB30" t="s">
        <v>817</v>
      </c>
      <c r="BC30" t="s">
        <v>817</v>
      </c>
      <c r="BD30" t="s">
        <v>817</v>
      </c>
      <c r="BI30" t="s">
        <v>818</v>
      </c>
      <c r="BP30" t="s">
        <v>819</v>
      </c>
      <c r="BQ30" t="s">
        <v>820</v>
      </c>
      <c r="BR30" t="s">
        <v>821</v>
      </c>
      <c r="BS30" t="s">
        <v>822</v>
      </c>
      <c r="BT30" t="s">
        <v>823</v>
      </c>
      <c r="BU30" t="s">
        <v>824</v>
      </c>
      <c r="BV30" t="s">
        <v>825</v>
      </c>
      <c r="BW30" t="s">
        <v>826</v>
      </c>
      <c r="BY30" t="s">
        <v>827</v>
      </c>
      <c r="BZ30" t="s">
        <v>828</v>
      </c>
      <c r="CA30" t="s">
        <v>829</v>
      </c>
      <c r="CB30" t="s">
        <v>830</v>
      </c>
      <c r="CC30" t="s">
        <v>831</v>
      </c>
      <c r="CD30" t="s">
        <v>832</v>
      </c>
      <c r="CE30" t="s">
        <v>833</v>
      </c>
      <c r="CF30" t="s">
        <v>834</v>
      </c>
      <c r="CG30" t="s">
        <v>835</v>
      </c>
      <c r="CH30" t="s">
        <v>836</v>
      </c>
      <c r="CI30" t="s">
        <v>837</v>
      </c>
      <c r="CL30" s="3" t="s">
        <v>338</v>
      </c>
      <c r="CM30" s="3" t="s">
        <v>338</v>
      </c>
      <c r="CN30" s="3" t="s">
        <v>338</v>
      </c>
    </row>
    <row r="31" spans="1:44">
      <c r="A31" s="3" t="s">
        <v>601</v>
      </c>
      <c r="AR31" t="s">
        <v>838</v>
      </c>
    </row>
    <row r="32" spans="1:1">
      <c r="A32" s="3" t="s">
        <v>611</v>
      </c>
    </row>
    <row r="33" spans="1:1">
      <c r="A33" s="3" t="s">
        <v>612</v>
      </c>
    </row>
  </sheetData>
  <conditionalFormatting sqref="B1">
    <cfRule type="expression" dxfId="0" priority="191">
      <formula>OR(B$1="",B$1="Unexecuted")</formula>
    </cfRule>
    <cfRule type="expression" dxfId="1" priority="192">
      <formula>B1="Warning"</formula>
    </cfRule>
    <cfRule type="expression" dxfId="2" priority="193">
      <formula>B1=B4</formula>
    </cfRule>
    <cfRule type="expression" dxfId="3" priority="194">
      <formula>B1&lt;&gt;B4</formula>
    </cfRule>
  </conditionalFormatting>
  <conditionalFormatting sqref="C1">
    <cfRule type="expression" dxfId="0" priority="187">
      <formula>OR(C$1="",C$1="Unexecuted")</formula>
    </cfRule>
    <cfRule type="expression" dxfId="1" priority="188">
      <formula>C1="Warning"</formula>
    </cfRule>
    <cfRule type="expression" dxfId="2" priority="189">
      <formula>C1=C4</formula>
    </cfRule>
    <cfRule type="expression" dxfId="3" priority="190">
      <formula>C1&lt;&gt;C4</formula>
    </cfRule>
  </conditionalFormatting>
  <conditionalFormatting sqref="D1">
    <cfRule type="expression" dxfId="0" priority="179">
      <formula>OR(D$1="",D$1="Unexecuted")</formula>
    </cfRule>
    <cfRule type="expression" dxfId="1" priority="180">
      <formula>D1="Warning"</formula>
    </cfRule>
    <cfRule type="expression" dxfId="2" priority="181">
      <formula>D1=D4</formula>
    </cfRule>
    <cfRule type="expression" dxfId="3" priority="182">
      <formula>D1&lt;&gt;D4</formula>
    </cfRule>
  </conditionalFormatting>
  <conditionalFormatting sqref="E1">
    <cfRule type="expression" dxfId="0" priority="175">
      <formula>OR(E$1="",E$1="Unexecuted")</formula>
    </cfRule>
    <cfRule type="expression" dxfId="1" priority="176">
      <formula>E1="Warning"</formula>
    </cfRule>
    <cfRule type="expression" dxfId="2" priority="177">
      <formula>E1=E4</formula>
    </cfRule>
    <cfRule type="expression" dxfId="3" priority="178">
      <formula>E1&lt;&gt;E4</formula>
    </cfRule>
  </conditionalFormatting>
  <conditionalFormatting sqref="F1">
    <cfRule type="expression" dxfId="0" priority="171">
      <formula>OR(F$1="",F$1="Unexecuted")</formula>
    </cfRule>
    <cfRule type="expression" dxfId="1" priority="172">
      <formula>F1="Warning"</formula>
    </cfRule>
    <cfRule type="expression" dxfId="2" priority="173">
      <formula>F1=F4</formula>
    </cfRule>
    <cfRule type="expression" dxfId="3" priority="174">
      <formula>F1&lt;&gt;F4</formula>
    </cfRule>
  </conditionalFormatting>
  <conditionalFormatting sqref="G1">
    <cfRule type="expression" dxfId="0" priority="167">
      <formula>OR(G$1="",G$1="Unexecuted")</formula>
    </cfRule>
    <cfRule type="expression" dxfId="1" priority="168">
      <formula>G1="Warning"</formula>
    </cfRule>
    <cfRule type="expression" dxfId="2" priority="169">
      <formula>G1=G4</formula>
    </cfRule>
    <cfRule type="expression" dxfId="3" priority="170">
      <formula>G1&lt;&gt;G4</formula>
    </cfRule>
  </conditionalFormatting>
  <conditionalFormatting sqref="H1">
    <cfRule type="expression" dxfId="0" priority="163">
      <formula>OR(H$1="",H$1="Unexecuted")</formula>
    </cfRule>
    <cfRule type="expression" dxfId="1" priority="164">
      <formula>H1="Warning"</formula>
    </cfRule>
    <cfRule type="expression" dxfId="2" priority="165">
      <formula>H1=H4</formula>
    </cfRule>
    <cfRule type="expression" dxfId="3" priority="166">
      <formula>H1&lt;&gt;H4</formula>
    </cfRule>
  </conditionalFormatting>
  <conditionalFormatting sqref="I1">
    <cfRule type="expression" dxfId="0" priority="155">
      <formula>OR(I$1="",I$1="Unexecuted")</formula>
    </cfRule>
    <cfRule type="expression" dxfId="1" priority="156">
      <formula>I1="Warning"</formula>
    </cfRule>
    <cfRule type="expression" dxfId="2" priority="157">
      <formula>I1=I4</formula>
    </cfRule>
    <cfRule type="expression" dxfId="3" priority="158">
      <formula>I1&lt;&gt;I4</formula>
    </cfRule>
  </conditionalFormatting>
  <conditionalFormatting sqref="J1">
    <cfRule type="expression" dxfId="0" priority="147">
      <formula>OR(J$1="",J$1="Unexecuted")</formula>
    </cfRule>
    <cfRule type="expression" dxfId="1" priority="148">
      <formula>J1="Warning"</formula>
    </cfRule>
    <cfRule type="expression" dxfId="2" priority="149">
      <formula>J1=J4</formula>
    </cfRule>
    <cfRule type="expression" dxfId="3" priority="150">
      <formula>J1&lt;&gt;J4</formula>
    </cfRule>
  </conditionalFormatting>
  <conditionalFormatting sqref="K1">
    <cfRule type="expression" dxfId="0" priority="143">
      <formula>OR(K$1="",K$1="Unexecuted")</formula>
    </cfRule>
    <cfRule type="expression" dxfId="1" priority="144">
      <formula>K1="Warning"</formula>
    </cfRule>
    <cfRule type="expression" dxfId="2" priority="145">
      <formula>K1=K4</formula>
    </cfRule>
    <cfRule type="expression" dxfId="3" priority="146">
      <formula>K1&lt;&gt;K4</formula>
    </cfRule>
  </conditionalFormatting>
  <conditionalFormatting sqref="L1">
    <cfRule type="expression" dxfId="0" priority="139">
      <formula>OR(L$1="",L$1="Unexecuted")</formula>
    </cfRule>
    <cfRule type="expression" dxfId="1" priority="140">
      <formula>L1="Warning"</formula>
    </cfRule>
    <cfRule type="expression" dxfId="2" priority="141">
      <formula>L1=L4</formula>
    </cfRule>
    <cfRule type="expression" dxfId="3" priority="142">
      <formula>L1&lt;&gt;L4</formula>
    </cfRule>
  </conditionalFormatting>
  <conditionalFormatting sqref="M1">
    <cfRule type="expression" dxfId="0" priority="131">
      <formula>OR(M$1="",M$1="Unexecuted")</formula>
    </cfRule>
    <cfRule type="expression" dxfId="1" priority="132">
      <formula>M1="Warning"</formula>
    </cfRule>
    <cfRule type="expression" dxfId="2" priority="133">
      <formula>M1=M4</formula>
    </cfRule>
    <cfRule type="expression" dxfId="3" priority="134">
      <formula>M1&lt;&gt;M4</formula>
    </cfRule>
  </conditionalFormatting>
  <conditionalFormatting sqref="N1">
    <cfRule type="expression" dxfId="0" priority="127">
      <formula>OR(N$1="",N$1="Unexecuted")</formula>
    </cfRule>
    <cfRule type="expression" dxfId="1" priority="128">
      <formula>N1="Warning"</formula>
    </cfRule>
    <cfRule type="expression" dxfId="2" priority="129">
      <formula>N1=N4</formula>
    </cfRule>
    <cfRule type="expression" dxfId="3" priority="130">
      <formula>N1&lt;&gt;N4</formula>
    </cfRule>
  </conditionalFormatting>
  <conditionalFormatting sqref="O1">
    <cfRule type="expression" dxfId="0" priority="123">
      <formula>OR(O$1="",O$1="Unexecuted")</formula>
    </cfRule>
    <cfRule type="expression" dxfId="1" priority="124">
      <formula>O1="Warning"</formula>
    </cfRule>
    <cfRule type="expression" dxfId="2" priority="125">
      <formula>O1=O4</formula>
    </cfRule>
    <cfRule type="expression" dxfId="3" priority="126">
      <formula>O1&lt;&gt;O4</formula>
    </cfRule>
  </conditionalFormatting>
  <conditionalFormatting sqref="P1">
    <cfRule type="expression" dxfId="0" priority="119">
      <formula>OR(P$1="",P$1="Unexecuted")</formula>
    </cfRule>
    <cfRule type="expression" dxfId="1" priority="120">
      <formula>P1="Warning"</formula>
    </cfRule>
    <cfRule type="expression" dxfId="2" priority="121">
      <formula>P1=P4</formula>
    </cfRule>
    <cfRule type="expression" dxfId="3" priority="122">
      <formula>P1&lt;&gt;P4</formula>
    </cfRule>
  </conditionalFormatting>
  <conditionalFormatting sqref="Q1">
    <cfRule type="expression" dxfId="0" priority="115">
      <formula>OR(Q$1="",Q$1="Unexecuted")</formula>
    </cfRule>
    <cfRule type="expression" dxfId="1" priority="116">
      <formula>Q1="Warning"</formula>
    </cfRule>
    <cfRule type="expression" dxfId="2" priority="117">
      <formula>Q1=Q4</formula>
    </cfRule>
    <cfRule type="expression" dxfId="3" priority="118">
      <formula>Q1&lt;&gt;Q4</formula>
    </cfRule>
  </conditionalFormatting>
  <conditionalFormatting sqref="R1">
    <cfRule type="expression" dxfId="0" priority="111">
      <formula>OR(R$1="",R$1="Unexecuted")</formula>
    </cfRule>
    <cfRule type="expression" dxfId="1" priority="112">
      <formula>R1="Warning"</formula>
    </cfRule>
    <cfRule type="expression" dxfId="2" priority="113">
      <formula>R1=R4</formula>
    </cfRule>
    <cfRule type="expression" dxfId="3" priority="114">
      <formula>R1&lt;&gt;R4</formula>
    </cfRule>
  </conditionalFormatting>
  <conditionalFormatting sqref="S1">
    <cfRule type="expression" dxfId="0" priority="103">
      <formula>OR(S$1="",S$1="Unexecuted")</formula>
    </cfRule>
    <cfRule type="expression" dxfId="1" priority="104">
      <formula>S1="Warning"</formula>
    </cfRule>
    <cfRule type="expression" dxfId="2" priority="105">
      <formula>S1=S4</formula>
    </cfRule>
    <cfRule type="expression" dxfId="3" priority="106">
      <formula>S1&lt;&gt;S4</formula>
    </cfRule>
  </conditionalFormatting>
  <conditionalFormatting sqref="T1">
    <cfRule type="expression" dxfId="0" priority="95">
      <formula>OR(T$1="",T$1="Unexecuted")</formula>
    </cfRule>
    <cfRule type="expression" dxfId="1" priority="96">
      <formula>T1="Warning"</formula>
    </cfRule>
    <cfRule type="expression" dxfId="2" priority="97">
      <formula>T1=T4</formula>
    </cfRule>
    <cfRule type="expression" dxfId="3" priority="98">
      <formula>T1&lt;&gt;T4</formula>
    </cfRule>
  </conditionalFormatting>
  <conditionalFormatting sqref="U1">
    <cfRule type="expression" dxfId="0" priority="91">
      <formula>OR(U$1="",U$1="Unexecuted")</formula>
    </cfRule>
    <cfRule type="expression" dxfId="1" priority="92">
      <formula>U1="Warning"</formula>
    </cfRule>
    <cfRule type="expression" dxfId="2" priority="93">
      <formula>U1=U4</formula>
    </cfRule>
    <cfRule type="expression" dxfId="3" priority="94">
      <formula>U1&lt;&gt;U4</formula>
    </cfRule>
  </conditionalFormatting>
  <conditionalFormatting sqref="V1">
    <cfRule type="expression" dxfId="0" priority="87">
      <formula>OR(V$1="",V$1="Unexecuted")</formula>
    </cfRule>
    <cfRule type="expression" dxfId="1" priority="88">
      <formula>V1="Warning"</formula>
    </cfRule>
    <cfRule type="expression" dxfId="2" priority="89">
      <formula>V1=V4</formula>
    </cfRule>
    <cfRule type="expression" dxfId="3" priority="90">
      <formula>V1&lt;&gt;V4</formula>
    </cfRule>
  </conditionalFormatting>
  <conditionalFormatting sqref="W1">
    <cfRule type="expression" dxfId="0" priority="79">
      <formula>OR(W$1="",W$1="Unexecuted")</formula>
    </cfRule>
    <cfRule type="expression" dxfId="1" priority="80">
      <formula>W1="Warning"</formula>
    </cfRule>
    <cfRule type="expression" dxfId="2" priority="81">
      <formula>W1=W4</formula>
    </cfRule>
    <cfRule type="expression" dxfId="3" priority="82">
      <formula>W1&lt;&gt;W4</formula>
    </cfRule>
  </conditionalFormatting>
  <conditionalFormatting sqref="X1">
    <cfRule type="expression" dxfId="0" priority="75">
      <formula>OR(X$1="",X$1="Unexecuted")</formula>
    </cfRule>
    <cfRule type="expression" dxfId="1" priority="76">
      <formula>X1="Warning"</formula>
    </cfRule>
    <cfRule type="expression" dxfId="2" priority="77">
      <formula>X1=X4</formula>
    </cfRule>
    <cfRule type="expression" dxfId="3" priority="78">
      <formula>X1&lt;&gt;X4</formula>
    </cfRule>
  </conditionalFormatting>
  <conditionalFormatting sqref="Y1">
    <cfRule type="expression" dxfId="0" priority="71">
      <formula>OR(Y$1="",Y$1="Unexecuted")</formula>
    </cfRule>
    <cfRule type="expression" dxfId="1" priority="72">
      <formula>Y1="Warning"</formula>
    </cfRule>
    <cfRule type="expression" dxfId="2" priority="73">
      <formula>Y1=Y4</formula>
    </cfRule>
    <cfRule type="expression" dxfId="3" priority="74">
      <formula>Y1&lt;&gt;Y4</formula>
    </cfRule>
  </conditionalFormatting>
  <conditionalFormatting sqref="Z1">
    <cfRule type="expression" dxfId="0" priority="67">
      <formula>OR(Z$1="",Z$1="Unexecuted")</formula>
    </cfRule>
    <cfRule type="expression" dxfId="1" priority="68">
      <formula>Z1="Warning"</formula>
    </cfRule>
    <cfRule type="expression" dxfId="2" priority="69">
      <formula>Z1=Z4</formula>
    </cfRule>
    <cfRule type="expression" dxfId="3" priority="70">
      <formula>Z1&lt;&gt;Z4</formula>
    </cfRule>
  </conditionalFormatting>
  <conditionalFormatting sqref="AA1">
    <cfRule type="expression" dxfId="0" priority="63">
      <formula>OR(AA$1="",AA$1="Unexecuted")</formula>
    </cfRule>
    <cfRule type="expression" dxfId="1" priority="64">
      <formula>AA1="Warning"</formula>
    </cfRule>
    <cfRule type="expression" dxfId="2" priority="65">
      <formula>AA1=AA4</formula>
    </cfRule>
    <cfRule type="expression" dxfId="3" priority="66">
      <formula>AA1&lt;&gt;AA4</formula>
    </cfRule>
  </conditionalFormatting>
  <conditionalFormatting sqref="AB1">
    <cfRule type="expression" dxfId="0" priority="59">
      <formula>OR(AB$1="",AB$1="Unexecuted")</formula>
    </cfRule>
    <cfRule type="expression" dxfId="1" priority="60">
      <formula>AB1="Warning"</formula>
    </cfRule>
    <cfRule type="expression" dxfId="2" priority="61">
      <formula>AB1=AB4</formula>
    </cfRule>
    <cfRule type="expression" dxfId="3" priority="62">
      <formula>AB1&lt;&gt;AB4</formula>
    </cfRule>
  </conditionalFormatting>
  <conditionalFormatting sqref="AC1">
    <cfRule type="expression" dxfId="0" priority="55">
      <formula>OR(AC$1="",AC$1="Unexecuted")</formula>
    </cfRule>
    <cfRule type="expression" dxfId="1" priority="56">
      <formula>AC1="Warning"</formula>
    </cfRule>
    <cfRule type="expression" dxfId="2" priority="57">
      <formula>AC1=AC4</formula>
    </cfRule>
    <cfRule type="expression" dxfId="3" priority="58">
      <formula>AC1&lt;&gt;AC4</formula>
    </cfRule>
  </conditionalFormatting>
  <conditionalFormatting sqref="AD1">
    <cfRule type="expression" dxfId="0" priority="51">
      <formula>OR(AD$1="",AD$1="Unexecuted")</formula>
    </cfRule>
    <cfRule type="expression" dxfId="1" priority="52">
      <formula>AD1="Warning"</formula>
    </cfRule>
    <cfRule type="expression" dxfId="2" priority="53">
      <formula>AD1=AD4</formula>
    </cfRule>
    <cfRule type="expression" dxfId="3" priority="54">
      <formula>AD1&lt;&gt;AD4</formula>
    </cfRule>
  </conditionalFormatting>
  <conditionalFormatting sqref="AE1">
    <cfRule type="expression" dxfId="0" priority="47">
      <formula>OR(AE$1="",AE$1="Unexecuted")</formula>
    </cfRule>
    <cfRule type="expression" dxfId="1" priority="48">
      <formula>AE1="Warning"</formula>
    </cfRule>
    <cfRule type="expression" dxfId="2" priority="49">
      <formula>AE1=AE4</formula>
    </cfRule>
    <cfRule type="expression" dxfId="3" priority="50">
      <formula>AE1&lt;&gt;AE4</formula>
    </cfRule>
  </conditionalFormatting>
  <conditionalFormatting sqref="AF1">
    <cfRule type="expression" dxfId="0" priority="43">
      <formula>OR(AF$1="",AF$1="Unexecuted")</formula>
    </cfRule>
    <cfRule type="expression" dxfId="1" priority="44">
      <formula>AF1="Warning"</formula>
    </cfRule>
    <cfRule type="expression" dxfId="2" priority="45">
      <formula>AF1=AF4</formula>
    </cfRule>
    <cfRule type="expression" dxfId="3" priority="46">
      <formula>AF1&lt;&gt;AF4</formula>
    </cfRule>
  </conditionalFormatting>
  <conditionalFormatting sqref="AG1">
    <cfRule type="expression" dxfId="0" priority="39">
      <formula>OR(AG$1="",AG$1="Unexecuted")</formula>
    </cfRule>
    <cfRule type="expression" dxfId="1" priority="40">
      <formula>AG1="Warning"</formula>
    </cfRule>
    <cfRule type="expression" dxfId="2" priority="41">
      <formula>AG1=AG4</formula>
    </cfRule>
    <cfRule type="expression" dxfId="3" priority="42">
      <formula>AG1&lt;&gt;AG4</formula>
    </cfRule>
  </conditionalFormatting>
  <conditionalFormatting sqref="AH1">
    <cfRule type="expression" dxfId="0" priority="35">
      <formula>OR(AH$1="",AH$1="Unexecuted")</formula>
    </cfRule>
    <cfRule type="expression" dxfId="1" priority="36">
      <formula>AH1="Warning"</formula>
    </cfRule>
    <cfRule type="expression" dxfId="2" priority="37">
      <formula>AH1=AH4</formula>
    </cfRule>
    <cfRule type="expression" dxfId="3" priority="38">
      <formula>AH1&lt;&gt;AH4</formula>
    </cfRule>
  </conditionalFormatting>
  <conditionalFormatting sqref="AI1">
    <cfRule type="expression" dxfId="0" priority="31">
      <formula>OR(AI$1="",AI$1="Unexecuted")</formula>
    </cfRule>
    <cfRule type="expression" dxfId="1" priority="32">
      <formula>AI1="Warning"</formula>
    </cfRule>
    <cfRule type="expression" dxfId="2" priority="33">
      <formula>AI1=AI4</formula>
    </cfRule>
    <cfRule type="expression" dxfId="3" priority="34">
      <formula>AI1&lt;&gt;AI4</formula>
    </cfRule>
  </conditionalFormatting>
  <conditionalFormatting sqref="AJ1">
    <cfRule type="expression" dxfId="0" priority="27">
      <formula>OR(AJ$1="",AJ$1="Unexecuted")</formula>
    </cfRule>
    <cfRule type="expression" dxfId="1" priority="28">
      <formula>AJ1="Warning"</formula>
    </cfRule>
    <cfRule type="expression" dxfId="2" priority="29">
      <formula>AJ1=AJ4</formula>
    </cfRule>
    <cfRule type="expression" dxfId="3" priority="30">
      <formula>AJ1&lt;&gt;AJ4</formula>
    </cfRule>
  </conditionalFormatting>
  <conditionalFormatting sqref="AK1">
    <cfRule type="expression" dxfId="0" priority="23">
      <formula>OR(AK$1="",AK$1="Unexecuted")</formula>
    </cfRule>
    <cfRule type="expression" dxfId="1" priority="24">
      <formula>AK1="Warning"</formula>
    </cfRule>
    <cfRule type="expression" dxfId="2" priority="25">
      <formula>AK1=AK4</formula>
    </cfRule>
    <cfRule type="expression" dxfId="3" priority="26">
      <formula>AK1&lt;&gt;AK4</formula>
    </cfRule>
  </conditionalFormatting>
  <conditionalFormatting sqref="AL1">
    <cfRule type="expression" dxfId="0" priority="19">
      <formula>OR(AL$1="",AL$1="Unexecuted")</formula>
    </cfRule>
    <cfRule type="expression" dxfId="1" priority="20">
      <formula>AL1="Warning"</formula>
    </cfRule>
    <cfRule type="expression" dxfId="2" priority="21">
      <formula>AL1=AL4</formula>
    </cfRule>
    <cfRule type="expression" dxfId="3" priority="22">
      <formula>AL1&lt;&gt;AL4</formula>
    </cfRule>
  </conditionalFormatting>
  <conditionalFormatting sqref="AM1">
    <cfRule type="expression" dxfId="0" priority="15">
      <formula>OR(AM$1="",AM$1="Unexecuted")</formula>
    </cfRule>
    <cfRule type="expression" dxfId="1" priority="16">
      <formula>AM1="Warning"</formula>
    </cfRule>
    <cfRule type="expression" dxfId="2" priority="17">
      <formula>AM1=AM4</formula>
    </cfRule>
    <cfRule type="expression" dxfId="3" priority="18">
      <formula>AM1&lt;&gt;AM4</formula>
    </cfRule>
  </conditionalFormatting>
  <conditionalFormatting sqref="AN1">
    <cfRule type="expression" dxfId="0" priority="11">
      <formula>OR(AN$1="",AN$1="Unexecuted")</formula>
    </cfRule>
    <cfRule type="expression" dxfId="1" priority="12">
      <formula>AN1="Warning"</formula>
    </cfRule>
    <cfRule type="expression" dxfId="2" priority="13">
      <formula>AN1=AN4</formula>
    </cfRule>
    <cfRule type="expression" dxfId="3" priority="14">
      <formula>AN1&lt;&gt;AN4</formula>
    </cfRule>
  </conditionalFormatting>
  <conditionalFormatting sqref="AO1">
    <cfRule type="expression" dxfId="0" priority="7">
      <formula>OR(AO$1="",AO$1="Unexecuted")</formula>
    </cfRule>
    <cfRule type="expression" dxfId="1" priority="8">
      <formula>AO1="Warning"</formula>
    </cfRule>
    <cfRule type="expression" dxfId="2" priority="9">
      <formula>AO1=AO4</formula>
    </cfRule>
    <cfRule type="expression" dxfId="3" priority="10">
      <formula>AO1&lt;&gt;AO4</formula>
    </cfRule>
  </conditionalFormatting>
  <conditionalFormatting sqref="AP1">
    <cfRule type="expression" dxfId="0" priority="3">
      <formula>OR(AP$1="",AP$1="Unexecuted")</formula>
    </cfRule>
    <cfRule type="expression" dxfId="1" priority="4">
      <formula>AP1="Warning"</formula>
    </cfRule>
    <cfRule type="expression" dxfId="2" priority="5">
      <formula>AP1=AP4</formula>
    </cfRule>
    <cfRule type="expression" dxfId="3" priority="6">
      <formula>AP1&lt;&gt;AP4</formula>
    </cfRule>
  </conditionalFormatting>
  <conditionalFormatting sqref="AR1">
    <cfRule type="expression" dxfId="0" priority="311">
      <formula>OR(AR$1="",AR$1="Unexecuted")</formula>
    </cfRule>
    <cfRule type="expression" dxfId="1" priority="312">
      <formula>AR1="Warning"</formula>
    </cfRule>
    <cfRule type="expression" dxfId="2" priority="313">
      <formula>AR1=AR4</formula>
    </cfRule>
    <cfRule type="expression" dxfId="3" priority="314">
      <formula>AR1&lt;&gt;AR4</formula>
    </cfRule>
  </conditionalFormatting>
  <conditionalFormatting sqref="AX1">
    <cfRule type="expression" dxfId="0" priority="211">
      <formula>OR(AX$1="",AX$1="Unexecuted")</formula>
    </cfRule>
    <cfRule type="expression" dxfId="1" priority="212">
      <formula>AX1="Warning"</formula>
    </cfRule>
    <cfRule type="expression" dxfId="2" priority="213">
      <formula>AX1=AX4</formula>
    </cfRule>
    <cfRule type="expression" dxfId="3" priority="214">
      <formula>AX1&lt;&gt;AX4</formula>
    </cfRule>
  </conditionalFormatting>
  <conditionalFormatting sqref="AZ1">
    <cfRule type="expression" dxfId="0" priority="215">
      <formula>OR(AZ$1="",AZ$1="Unexecuted")</formula>
    </cfRule>
    <cfRule type="expression" dxfId="1" priority="216">
      <formula>AZ1="Warning"</formula>
    </cfRule>
    <cfRule type="expression" dxfId="2" priority="217">
      <formula>AZ1=AZ4</formula>
    </cfRule>
    <cfRule type="expression" dxfId="3" priority="218">
      <formula>AZ1&lt;&gt;AZ4</formula>
    </cfRule>
  </conditionalFormatting>
  <conditionalFormatting sqref="BA1">
    <cfRule type="expression" dxfId="0" priority="207">
      <formula>OR(BA$1="",BA$1="Unexecuted")</formula>
    </cfRule>
    <cfRule type="expression" dxfId="1" priority="208">
      <formula>BA1="Warning"</formula>
    </cfRule>
    <cfRule type="expression" dxfId="2" priority="209">
      <formula>BA1=BA4</formula>
    </cfRule>
    <cfRule type="expression" dxfId="3" priority="210">
      <formula>BA1&lt;&gt;BA4</formula>
    </cfRule>
  </conditionalFormatting>
  <conditionalFormatting sqref="BB1">
    <cfRule type="expression" dxfId="0" priority="203">
      <formula>OR(BB$1="",BB$1="Unexecuted")</formula>
    </cfRule>
    <cfRule type="expression" dxfId="1" priority="204">
      <formula>BB1="Warning"</formula>
    </cfRule>
    <cfRule type="expression" dxfId="2" priority="205">
      <formula>BB1=BB4</formula>
    </cfRule>
    <cfRule type="expression" dxfId="3" priority="206">
      <formula>BB1&lt;&gt;BB4</formula>
    </cfRule>
  </conditionalFormatting>
  <conditionalFormatting sqref="BC1">
    <cfRule type="expression" dxfId="0" priority="199">
      <formula>OR(BC$1="",BC$1="Unexecuted")</formula>
    </cfRule>
    <cfRule type="expression" dxfId="1" priority="200">
      <formula>BC1="Warning"</formula>
    </cfRule>
    <cfRule type="expression" dxfId="2" priority="201">
      <formula>BC1=BC4</formula>
    </cfRule>
    <cfRule type="expression" dxfId="3" priority="202">
      <formula>BC1&lt;&gt;BC4</formula>
    </cfRule>
  </conditionalFormatting>
  <conditionalFormatting sqref="BD1">
    <cfRule type="expression" dxfId="0" priority="195">
      <formula>OR(BD$1="",BD$1="Unexecuted")</formula>
    </cfRule>
    <cfRule type="expression" dxfId="1" priority="196">
      <formula>BD1="Warning"</formula>
    </cfRule>
    <cfRule type="expression" dxfId="2" priority="197">
      <formula>BD1=BD4</formula>
    </cfRule>
    <cfRule type="expression" dxfId="3" priority="198">
      <formula>BD1&lt;&gt;BD4</formula>
    </cfRule>
  </conditionalFormatting>
  <conditionalFormatting sqref="BO1">
    <cfRule type="expression" dxfId="0" priority="307">
      <formula>OR(BO$1="",BO$1="Unexecuted")</formula>
    </cfRule>
    <cfRule type="expression" dxfId="1" priority="308">
      <formula>BO1="Warning"</formula>
    </cfRule>
    <cfRule type="expression" dxfId="2" priority="309">
      <formula>BO1=BO4</formula>
    </cfRule>
    <cfRule type="expression" dxfId="3" priority="310">
      <formula>BO1&lt;&gt;BO4</formula>
    </cfRule>
  </conditionalFormatting>
  <conditionalFormatting sqref="BP1">
    <cfRule type="expression" dxfId="0" priority="303">
      <formula>OR(BP$1="",BP$1="Unexecuted")</formula>
    </cfRule>
    <cfRule type="expression" dxfId="1" priority="304">
      <formula>BP1="Warning"</formula>
    </cfRule>
    <cfRule type="expression" dxfId="2" priority="305">
      <formula>BP1=BP4</formula>
    </cfRule>
    <cfRule type="expression" dxfId="3" priority="306">
      <formula>BP1&lt;&gt;BP4</formula>
    </cfRule>
  </conditionalFormatting>
  <conditionalFormatting sqref="BQ1">
    <cfRule type="expression" dxfId="0" priority="299">
      <formula>OR(BQ$1="",BQ$1="Unexecuted")</formula>
    </cfRule>
    <cfRule type="expression" dxfId="1" priority="300">
      <formula>BQ1="Warning"</formula>
    </cfRule>
    <cfRule type="expression" dxfId="2" priority="301">
      <formula>BQ1=BQ4</formula>
    </cfRule>
    <cfRule type="expression" dxfId="3" priority="302">
      <formula>BQ1&lt;&gt;BQ4</formula>
    </cfRule>
  </conditionalFormatting>
  <conditionalFormatting sqref="BR1">
    <cfRule type="expression" dxfId="0" priority="295">
      <formula>OR(BR$1="",BR$1="Unexecuted")</formula>
    </cfRule>
    <cfRule type="expression" dxfId="1" priority="296">
      <formula>BR1="Warning"</formula>
    </cfRule>
    <cfRule type="expression" dxfId="2" priority="297">
      <formula>BR1=BR4</formula>
    </cfRule>
    <cfRule type="expression" dxfId="3" priority="298">
      <formula>BR1&lt;&gt;BR4</formula>
    </cfRule>
  </conditionalFormatting>
  <conditionalFormatting sqref="BS1">
    <cfRule type="expression" dxfId="0" priority="291">
      <formula>OR(BS$1="",BS$1="Unexecuted")</formula>
    </cfRule>
    <cfRule type="expression" dxfId="1" priority="292">
      <formula>BS1="Warning"</formula>
    </cfRule>
    <cfRule type="expression" dxfId="2" priority="293">
      <formula>BS1=BS4</formula>
    </cfRule>
    <cfRule type="expression" dxfId="3" priority="294">
      <formula>BS1&lt;&gt;BS4</formula>
    </cfRule>
  </conditionalFormatting>
  <conditionalFormatting sqref="BT1">
    <cfRule type="expression" dxfId="0" priority="287">
      <formula>OR(BT$1="",BT$1="Unexecuted")</formula>
    </cfRule>
    <cfRule type="expression" dxfId="1" priority="288">
      <formula>BT1="Warning"</formula>
    </cfRule>
    <cfRule type="expression" dxfId="2" priority="289">
      <formula>BT1=BT4</formula>
    </cfRule>
    <cfRule type="expression" dxfId="3" priority="290">
      <formula>BT1&lt;&gt;BT4</formula>
    </cfRule>
  </conditionalFormatting>
  <conditionalFormatting sqref="BU1">
    <cfRule type="expression" dxfId="0" priority="283">
      <formula>OR(BU$1="",BU$1="Unexecuted")</formula>
    </cfRule>
    <cfRule type="expression" dxfId="1" priority="284">
      <formula>BU1="Warning"</formula>
    </cfRule>
    <cfRule type="expression" dxfId="2" priority="285">
      <formula>BU1=BU4</formula>
    </cfRule>
    <cfRule type="expression" dxfId="3" priority="286">
      <formula>BU1&lt;&gt;BU4</formula>
    </cfRule>
  </conditionalFormatting>
  <conditionalFormatting sqref="BV1">
    <cfRule type="expression" dxfId="0" priority="279">
      <formula>OR(BV$1="",BV$1="Unexecuted")</formula>
    </cfRule>
    <cfRule type="expression" dxfId="1" priority="280">
      <formula>BV1="Warning"</formula>
    </cfRule>
    <cfRule type="expression" dxfId="2" priority="281">
      <formula>BV1=BV4</formula>
    </cfRule>
    <cfRule type="expression" dxfId="3" priority="282">
      <formula>BV1&lt;&gt;BV4</formula>
    </cfRule>
  </conditionalFormatting>
  <conditionalFormatting sqref="BW1">
    <cfRule type="expression" dxfId="0" priority="275">
      <formula>OR(BW$1="",BW$1="Unexecuted")</formula>
    </cfRule>
    <cfRule type="expression" dxfId="1" priority="276">
      <formula>BW1="Warning"</formula>
    </cfRule>
    <cfRule type="expression" dxfId="2" priority="277">
      <formula>BW1=BW4</formula>
    </cfRule>
    <cfRule type="expression" dxfId="3" priority="278">
      <formula>BW1&lt;&gt;BW4</formula>
    </cfRule>
  </conditionalFormatting>
  <conditionalFormatting sqref="BX1">
    <cfRule type="expression" dxfId="0" priority="271">
      <formula>OR(BX$1="",BX$1="Unexecuted")</formula>
    </cfRule>
    <cfRule type="expression" dxfId="1" priority="272">
      <formula>BX1="Warning"</formula>
    </cfRule>
    <cfRule type="expression" dxfId="2" priority="273">
      <formula>BX1=BX4</formula>
    </cfRule>
    <cfRule type="expression" dxfId="3" priority="274">
      <formula>BX1&lt;&gt;BX4</formula>
    </cfRule>
  </conditionalFormatting>
  <conditionalFormatting sqref="BY1">
    <cfRule type="expression" dxfId="0" priority="267">
      <formula>OR(BY$1="",BY$1="Unexecuted")</formula>
    </cfRule>
    <cfRule type="expression" dxfId="1" priority="268">
      <formula>BY1="Warning"</formula>
    </cfRule>
    <cfRule type="expression" dxfId="2" priority="269">
      <formula>BY1=BY4</formula>
    </cfRule>
    <cfRule type="expression" dxfId="3" priority="270">
      <formula>BY1&lt;&gt;BY4</formula>
    </cfRule>
  </conditionalFormatting>
  <conditionalFormatting sqref="BZ1">
    <cfRule type="expression" dxfId="0" priority="263">
      <formula>OR(BZ$1="",BZ$1="Unexecuted")</formula>
    </cfRule>
    <cfRule type="expression" dxfId="1" priority="264">
      <formula>BZ1="Warning"</formula>
    </cfRule>
    <cfRule type="expression" dxfId="2" priority="265">
      <formula>BZ1=BZ4</formula>
    </cfRule>
    <cfRule type="expression" dxfId="3" priority="266">
      <formula>BZ1&lt;&gt;BZ4</formula>
    </cfRule>
  </conditionalFormatting>
  <conditionalFormatting sqref="CA1">
    <cfRule type="expression" dxfId="0" priority="259">
      <formula>OR(CA$1="",CA$1="Unexecuted")</formula>
    </cfRule>
    <cfRule type="expression" dxfId="1" priority="260">
      <formula>CA1="Warning"</formula>
    </cfRule>
    <cfRule type="expression" dxfId="2" priority="261">
      <formula>CA1=CA4</formula>
    </cfRule>
    <cfRule type="expression" dxfId="3" priority="262">
      <formula>CA1&lt;&gt;CA4</formula>
    </cfRule>
  </conditionalFormatting>
  <conditionalFormatting sqref="CB1">
    <cfRule type="expression" dxfId="0" priority="255">
      <formula>OR(CB$1="",CB$1="Unexecuted")</formula>
    </cfRule>
    <cfRule type="expression" dxfId="1" priority="256">
      <formula>CB1="Warning"</formula>
    </cfRule>
    <cfRule type="expression" dxfId="2" priority="257">
      <formula>CB1=CB4</formula>
    </cfRule>
    <cfRule type="expression" dxfId="3" priority="258">
      <formula>CB1&lt;&gt;CB4</formula>
    </cfRule>
  </conditionalFormatting>
  <conditionalFormatting sqref="CC1">
    <cfRule type="expression" dxfId="0" priority="251">
      <formula>OR(CC$1="",CC$1="Unexecuted")</formula>
    </cfRule>
    <cfRule type="expression" dxfId="1" priority="252">
      <formula>CC1="Warning"</formula>
    </cfRule>
    <cfRule type="expression" dxfId="2" priority="253">
      <formula>CC1=CC4</formula>
    </cfRule>
    <cfRule type="expression" dxfId="3" priority="254">
      <formula>CC1&lt;&gt;CC4</formula>
    </cfRule>
  </conditionalFormatting>
  <conditionalFormatting sqref="CD1">
    <cfRule type="expression" dxfId="0" priority="247">
      <formula>OR(CD$1="",CD$1="Unexecuted")</formula>
    </cfRule>
    <cfRule type="expression" dxfId="1" priority="248">
      <formula>CD1="Warning"</formula>
    </cfRule>
    <cfRule type="expression" dxfId="2" priority="249">
      <formula>CD1=CD4</formula>
    </cfRule>
    <cfRule type="expression" dxfId="3" priority="250">
      <formula>CD1&lt;&gt;CD4</formula>
    </cfRule>
  </conditionalFormatting>
  <conditionalFormatting sqref="CE1">
    <cfRule type="expression" dxfId="0" priority="243">
      <formula>OR(CE$1="",CE$1="Unexecuted")</formula>
    </cfRule>
    <cfRule type="expression" dxfId="1" priority="244">
      <formula>CE1="Warning"</formula>
    </cfRule>
    <cfRule type="expression" dxfId="2" priority="245">
      <formula>CE1=CE4</formula>
    </cfRule>
    <cfRule type="expression" dxfId="3" priority="246">
      <formula>CE1&lt;&gt;CE4</formula>
    </cfRule>
  </conditionalFormatting>
  <conditionalFormatting sqref="CF1">
    <cfRule type="expression" dxfId="0" priority="239">
      <formula>OR(CF$1="",CF$1="Unexecuted")</formula>
    </cfRule>
    <cfRule type="expression" dxfId="1" priority="240">
      <formula>CF1="Warning"</formula>
    </cfRule>
    <cfRule type="expression" dxfId="2" priority="241">
      <formula>CF1=CF4</formula>
    </cfRule>
    <cfRule type="expression" dxfId="3" priority="242">
      <formula>CF1&lt;&gt;CF4</formula>
    </cfRule>
  </conditionalFormatting>
  <conditionalFormatting sqref="CG1">
    <cfRule type="expression" dxfId="0" priority="235">
      <formula>OR(CG$1="",CG$1="Unexecuted")</formula>
    </cfRule>
    <cfRule type="expression" dxfId="1" priority="236">
      <formula>CG1="Warning"</formula>
    </cfRule>
    <cfRule type="expression" dxfId="2" priority="237">
      <formula>CG1=CG4</formula>
    </cfRule>
    <cfRule type="expression" dxfId="3" priority="238">
      <formula>CG1&lt;&gt;CG4</formula>
    </cfRule>
  </conditionalFormatting>
  <conditionalFormatting sqref="CH1">
    <cfRule type="expression" dxfId="0" priority="231">
      <formula>OR(CH$1="",CH$1="Unexecuted")</formula>
    </cfRule>
    <cfRule type="expression" dxfId="1" priority="232">
      <formula>CH1="Warning"</formula>
    </cfRule>
    <cfRule type="expression" dxfId="2" priority="233">
      <formula>CH1=CH4</formula>
    </cfRule>
    <cfRule type="expression" dxfId="3" priority="234">
      <formula>CH1&lt;&gt;CH4</formula>
    </cfRule>
  </conditionalFormatting>
  <conditionalFormatting sqref="CM1">
    <cfRule type="expression" dxfId="0" priority="223">
      <formula>OR(CM$1="",CM$1="Unexecuted")</formula>
    </cfRule>
    <cfRule type="expression" dxfId="1" priority="224">
      <formula>CM1="Warning"</formula>
    </cfRule>
    <cfRule type="expression" dxfId="2" priority="225">
      <formula>CM1=CM4</formula>
    </cfRule>
    <cfRule type="expression" dxfId="3" priority="226">
      <formula>CM1&lt;&gt;CM4</formula>
    </cfRule>
  </conditionalFormatting>
  <conditionalFormatting sqref="CN1">
    <cfRule type="expression" dxfId="0" priority="219">
      <formula>OR(CN$1="",CN$1="Unexecuted")</formula>
    </cfRule>
    <cfRule type="expression" dxfId="1" priority="220">
      <formula>CN1="Warning"</formula>
    </cfRule>
    <cfRule type="expression" dxfId="2" priority="221">
      <formula>CN1=CN4</formula>
    </cfRule>
    <cfRule type="expression" dxfId="3" priority="222">
      <formula>CN1&lt;&gt;CN4</formula>
    </cfRule>
  </conditionalFormatting>
  <conditionalFormatting sqref="$A14:$XFD14">
    <cfRule type="expression" dxfId="4" priority="2">
      <formula>A$13="Yes"</formula>
    </cfRule>
  </conditionalFormatting>
  <conditionalFormatting sqref="$A16:$XFD16">
    <cfRule type="expression" dxfId="4" priority="1">
      <formula>A$15="Yes"</formula>
    </cfRule>
  </conditionalFormatting>
  <conditionalFormatting sqref="AS1:AW1 AY1 BE1:BN1">
    <cfRule type="expression" dxfId="0" priority="315">
      <formula>OR(AS$1="",AS$1="Unexecuted")</formula>
    </cfRule>
    <cfRule type="expression" dxfId="1" priority="316">
      <formula>AS1="Warning"</formula>
    </cfRule>
    <cfRule type="expression" dxfId="2" priority="317">
      <formula>AS1=AS4</formula>
    </cfRule>
    <cfRule type="expression" dxfId="3" priority="318">
      <formula>AS1&lt;&gt;AS4</formula>
    </cfRule>
  </conditionalFormatting>
  <conditionalFormatting sqref="CI1:CL1 CO1:CP1">
    <cfRule type="expression" dxfId="0" priority="227">
      <formula>OR(CI$1="",CI$1="Unexecuted")</formula>
    </cfRule>
    <cfRule type="expression" dxfId="1" priority="228">
      <formula>CI1="Warning"</formula>
    </cfRule>
    <cfRule type="expression" dxfId="2" priority="229">
      <formula>CI1=CI4</formula>
    </cfRule>
    <cfRule type="expression" dxfId="3" priority="230">
      <formula>CI1&lt;&gt;CI4</formula>
    </cfRule>
  </conditionalFormatting>
  <dataValidations count="2">
    <dataValidation type="list" allowBlank="1" showInputMessage="1" showErrorMessage="1" sqref="B11 C11 D11 E11 F11 G11 H11 I11 J11 K11 L11 M11 N11 O11 P11 Q11 R11 S11 T11 U11 V11 W11 X11 Y11 Z11 AA11 AB11 AC11 AD11 AE11 AF11 AG11 AH11 AI11 AJ11 AK11 AL11 AM11 AN11 AO11 AP11 AR11 AS11:AW11 AX11 AY11 AZ11 BA11 BB11 BC11 BD11 BE11:BN11 BO11 BP11 BQ11 BR11 BS11 BT11 BU11 BV11 BW11 BX11 BY11 BZ11 CA11 CB11 CC11 CD11 CE11 CF11 CG11 CH11 CI11 CJ11:CL11 CM11 CN11 CO11:CP11">
      <formula1>"All,Use OCR KK,Topup OCR KK"</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R13 AS13:AW13 AX13 AY13 AZ13 BA13 BB13 BC13 BD13 BE13:BL13 BM13:BN13 BO13 BP13 BQ13 BR13 BS13 BT13 BU13 BV13 BW13 BX13 BY13 BZ13 CA13 CB13 CC13 CD13 CE13 CF13 CG13 CH13 CI13 CJ13:CL13 CM13 CN13 CO13:CP13 B15 C15 D15 E15 F15 G15 H15 I15 J15 K15 L15 M15 N15 O15 P15 Q15 R15 S15 T15 U15 V15 W15 X15 Y15 Z15 AA15 AB15 AC15 AD15 AE15 AF15 AG15 AH15 AI15 AJ15 AK15 AL15 AM15 AN15 AO15 AP15 AR15 AS15:AW15 AX15 AY15 AZ15 BA15 BB15 BC15 BD15 BE15:BL15 BM15 BN15 BO15 BP15 BQ15 BR15 BS15 BT15 BU15 BV15 BW15 BX15 BY15 BZ15 CA15 CB15 CC15 CD15 CE15 CF15 CG15 CH15 CI15 CJ15:CL15 CM15 CN15 CO15:CP15">
      <formula1>"Yes,No"</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L33"/>
  <sheetViews>
    <sheetView workbookViewId="0">
      <pane xSplit="1" ySplit="9" topLeftCell="B22" activePane="bottomRight" state="frozen"/>
      <selection/>
      <selection pane="topRight"/>
      <selection pane="bottomLeft"/>
      <selection pane="bottomRight" activeCell="B29" sqref="B29"/>
    </sheetView>
  </sheetViews>
  <sheetFormatPr defaultColWidth="8.72727272727273" defaultRowHeight="14.5"/>
  <cols>
    <col min="1" max="1" width="23.4545454545455" customWidth="1"/>
    <col min="2" max="2" width="32.7272727272727" customWidth="1"/>
    <col min="3" max="3" width="30.3636363636364" customWidth="1"/>
    <col min="4" max="5" width="38.7272727272727" customWidth="1"/>
    <col min="6" max="46" width="32.7272727272727" customWidth="1"/>
    <col min="47" max="48" width="37.1818181818182" customWidth="1"/>
    <col min="49" max="49" width="42.1818181818182" customWidth="1"/>
    <col min="50" max="50" width="41.5454545454545" customWidth="1"/>
    <col min="51" max="52" width="37.5454545454545" customWidth="1"/>
    <col min="53" max="53" width="36.4545454545455" customWidth="1"/>
    <col min="54" max="54" width="37.4545454545455" customWidth="1"/>
    <col min="55" max="55" width="38.4545454545455" customWidth="1"/>
    <col min="56" max="59" width="39.1818181818182" customWidth="1"/>
    <col min="60" max="102" width="40.2727272727273" customWidth="1"/>
    <col min="103" max="103" width="37.5454545454545" customWidth="1"/>
    <col min="104" max="104" width="34.4545454545455" customWidth="1"/>
    <col min="105" max="105" width="43.5454545454545" customWidth="1"/>
    <col min="106" max="106" width="34.1818181818182" customWidth="1"/>
    <col min="107" max="116" width="35.7272727272727" customWidth="1"/>
  </cols>
  <sheetData>
    <row r="1" spans="1:116">
      <c r="A1" s="3" t="s">
        <v>0</v>
      </c>
      <c r="B1" t="s">
        <v>97</v>
      </c>
      <c r="C1" t="s">
        <v>97</v>
      </c>
      <c r="D1" t="s">
        <v>97</v>
      </c>
      <c r="E1" t="s">
        <v>97</v>
      </c>
      <c r="F1" t="s">
        <v>97</v>
      </c>
      <c r="G1" t="s">
        <v>97</v>
      </c>
      <c r="H1" t="s">
        <v>97</v>
      </c>
      <c r="I1" t="s">
        <v>97</v>
      </c>
      <c r="J1" t="s">
        <v>97</v>
      </c>
      <c r="K1" t="s">
        <v>97</v>
      </c>
      <c r="L1" t="s">
        <v>97</v>
      </c>
      <c r="M1" t="s">
        <v>97</v>
      </c>
      <c r="N1" t="s">
        <v>97</v>
      </c>
      <c r="O1" t="s">
        <v>97</v>
      </c>
      <c r="P1" t="s">
        <v>97</v>
      </c>
      <c r="Q1" t="s">
        <v>97</v>
      </c>
      <c r="R1" t="s">
        <v>97</v>
      </c>
      <c r="S1" t="s">
        <v>97</v>
      </c>
      <c r="T1" t="s">
        <v>97</v>
      </c>
      <c r="U1" t="s">
        <v>97</v>
      </c>
      <c r="V1" t="s">
        <v>97</v>
      </c>
      <c r="W1" t="s">
        <v>97</v>
      </c>
      <c r="X1" t="s">
        <v>97</v>
      </c>
      <c r="Y1" t="s">
        <v>97</v>
      </c>
      <c r="Z1" t="s">
        <v>97</v>
      </c>
      <c r="AA1" t="s">
        <v>97</v>
      </c>
      <c r="AB1" t="s">
        <v>97</v>
      </c>
      <c r="AC1" t="s">
        <v>97</v>
      </c>
      <c r="AD1" t="s">
        <v>97</v>
      </c>
      <c r="AE1" t="s">
        <v>97</v>
      </c>
      <c r="AF1" t="s">
        <v>97</v>
      </c>
      <c r="AG1" t="s">
        <v>97</v>
      </c>
      <c r="AH1" t="s">
        <v>97</v>
      </c>
      <c r="AI1" t="s">
        <v>97</v>
      </c>
      <c r="AJ1" t="s">
        <v>97</v>
      </c>
      <c r="AK1" t="s">
        <v>97</v>
      </c>
      <c r="AL1" t="s">
        <v>97</v>
      </c>
      <c r="AM1" t="s">
        <v>97</v>
      </c>
      <c r="AN1" t="s">
        <v>97</v>
      </c>
      <c r="AO1" t="s">
        <v>97</v>
      </c>
      <c r="AP1" t="s">
        <v>97</v>
      </c>
      <c r="AQ1" t="s">
        <v>97</v>
      </c>
      <c r="AR1" t="s">
        <v>97</v>
      </c>
      <c r="AS1" t="s">
        <v>97</v>
      </c>
      <c r="AU1" t="s">
        <v>336</v>
      </c>
      <c r="AW1" t="s">
        <v>337</v>
      </c>
      <c r="AX1" t="s">
        <v>336</v>
      </c>
      <c r="AY1" t="s">
        <v>337</v>
      </c>
      <c r="AZ1" t="s">
        <v>337</v>
      </c>
      <c r="BA1" t="s">
        <v>337</v>
      </c>
      <c r="BB1" t="s">
        <v>337</v>
      </c>
      <c r="BC1" t="s">
        <v>337</v>
      </c>
      <c r="BD1" t="s">
        <v>336</v>
      </c>
      <c r="BE1" t="s">
        <v>337</v>
      </c>
      <c r="BF1" t="s">
        <v>337</v>
      </c>
      <c r="BG1" t="s">
        <v>337</v>
      </c>
      <c r="BH1" t="s">
        <v>337</v>
      </c>
      <c r="BI1" t="s">
        <v>336</v>
      </c>
      <c r="BJ1" t="s">
        <v>336</v>
      </c>
      <c r="BK1" t="s">
        <v>336</v>
      </c>
      <c r="BL1" t="s">
        <v>336</v>
      </c>
      <c r="BM1" t="s">
        <v>336</v>
      </c>
      <c r="BN1" t="s">
        <v>336</v>
      </c>
      <c r="BO1" t="s">
        <v>336</v>
      </c>
      <c r="BP1" t="s">
        <v>336</v>
      </c>
      <c r="BQ1" t="s">
        <v>336</v>
      </c>
      <c r="BR1" t="s">
        <v>336</v>
      </c>
      <c r="BS1" t="s">
        <v>336</v>
      </c>
      <c r="BT1" t="s">
        <v>336</v>
      </c>
      <c r="BU1" t="s">
        <v>336</v>
      </c>
      <c r="BV1" t="s">
        <v>839</v>
      </c>
      <c r="BW1" t="s">
        <v>336</v>
      </c>
      <c r="BX1" t="s">
        <v>336</v>
      </c>
      <c r="BY1" t="s">
        <v>336</v>
      </c>
      <c r="BZ1" t="s">
        <v>336</v>
      </c>
      <c r="CA1" t="s">
        <v>336</v>
      </c>
      <c r="CB1" t="s">
        <v>336</v>
      </c>
      <c r="CC1" t="s">
        <v>336</v>
      </c>
      <c r="CD1" t="s">
        <v>336</v>
      </c>
      <c r="CE1" t="s">
        <v>336</v>
      </c>
      <c r="CF1" t="s">
        <v>336</v>
      </c>
      <c r="CG1" t="s">
        <v>336</v>
      </c>
      <c r="CH1" t="s">
        <v>336</v>
      </c>
      <c r="CI1" t="s">
        <v>336</v>
      </c>
      <c r="CJ1" t="s">
        <v>336</v>
      </c>
      <c r="CK1" t="s">
        <v>336</v>
      </c>
      <c r="CL1" t="s">
        <v>336</v>
      </c>
      <c r="CM1" t="s">
        <v>336</v>
      </c>
      <c r="CN1" t="s">
        <v>336</v>
      </c>
      <c r="CO1" t="s">
        <v>336</v>
      </c>
      <c r="CP1" t="s">
        <v>336</v>
      </c>
      <c r="CQ1" t="s">
        <v>336</v>
      </c>
      <c r="CR1" t="s">
        <v>336</v>
      </c>
      <c r="CS1" t="s">
        <v>336</v>
      </c>
      <c r="CT1" t="s">
        <v>336</v>
      </c>
      <c r="CU1" t="s">
        <v>336</v>
      </c>
      <c r="CV1" t="s">
        <v>336</v>
      </c>
      <c r="CW1" t="s">
        <v>336</v>
      </c>
      <c r="CX1" t="s">
        <v>337</v>
      </c>
      <c r="CY1" t="s">
        <v>337</v>
      </c>
      <c r="CZ1" t="s">
        <v>337</v>
      </c>
      <c r="DA1" t="s">
        <v>337</v>
      </c>
      <c r="DB1" t="s">
        <v>337</v>
      </c>
      <c r="DC1" s="3"/>
      <c r="DD1" s="3" t="s">
        <v>97</v>
      </c>
      <c r="DE1" s="3" t="s">
        <v>97</v>
      </c>
      <c r="DF1" s="3" t="s">
        <v>97</v>
      </c>
      <c r="DG1" s="3" t="s">
        <v>97</v>
      </c>
      <c r="DH1" s="3" t="s">
        <v>97</v>
      </c>
      <c r="DI1" s="3" t="s">
        <v>97</v>
      </c>
      <c r="DJ1" s="3" t="s">
        <v>97</v>
      </c>
      <c r="DK1" s="3" t="s">
        <v>97</v>
      </c>
      <c r="DL1" s="3" t="s">
        <v>97</v>
      </c>
    </row>
    <row r="2" spans="1:116">
      <c r="A2" s="3" t="s">
        <v>4</v>
      </c>
      <c r="B2" t="s">
        <v>338</v>
      </c>
      <c r="C2" t="s">
        <v>338</v>
      </c>
      <c r="D2" t="s">
        <v>338</v>
      </c>
      <c r="E2" t="s">
        <v>338</v>
      </c>
      <c r="F2" t="s">
        <v>338</v>
      </c>
      <c r="G2" t="s">
        <v>338</v>
      </c>
      <c r="H2" t="s">
        <v>338</v>
      </c>
      <c r="I2" t="s">
        <v>338</v>
      </c>
      <c r="J2" t="s">
        <v>338</v>
      </c>
      <c r="K2" t="s">
        <v>338</v>
      </c>
      <c r="L2" t="s">
        <v>338</v>
      </c>
      <c r="M2" t="s">
        <v>338</v>
      </c>
      <c r="N2" t="s">
        <v>338</v>
      </c>
      <c r="O2" t="s">
        <v>338</v>
      </c>
      <c r="P2" t="s">
        <v>338</v>
      </c>
      <c r="Q2" t="s">
        <v>338</v>
      </c>
      <c r="R2" t="s">
        <v>338</v>
      </c>
      <c r="S2" t="s">
        <v>338</v>
      </c>
      <c r="T2" t="s">
        <v>338</v>
      </c>
      <c r="U2" t="s">
        <v>338</v>
      </c>
      <c r="V2" t="s">
        <v>338</v>
      </c>
      <c r="W2" t="s">
        <v>338</v>
      </c>
      <c r="X2" t="s">
        <v>338</v>
      </c>
      <c r="Y2" t="s">
        <v>338</v>
      </c>
      <c r="Z2" t="s">
        <v>338</v>
      </c>
      <c r="AA2" t="s">
        <v>338</v>
      </c>
      <c r="AB2" t="s">
        <v>338</v>
      </c>
      <c r="AC2" t="s">
        <v>338</v>
      </c>
      <c r="AD2" t="s">
        <v>338</v>
      </c>
      <c r="AE2" t="s">
        <v>338</v>
      </c>
      <c r="AF2" t="s">
        <v>338</v>
      </c>
      <c r="AG2" t="s">
        <v>338</v>
      </c>
      <c r="AH2" t="s">
        <v>338</v>
      </c>
      <c r="AI2" t="s">
        <v>338</v>
      </c>
      <c r="AJ2" t="s">
        <v>338</v>
      </c>
      <c r="AK2" t="s">
        <v>338</v>
      </c>
      <c r="AL2" t="s">
        <v>338</v>
      </c>
      <c r="AM2" t="s">
        <v>338</v>
      </c>
      <c r="AN2" t="s">
        <v>338</v>
      </c>
      <c r="AO2" t="s">
        <v>338</v>
      </c>
      <c r="AP2" t="s">
        <v>338</v>
      </c>
      <c r="AQ2" t="s">
        <v>338</v>
      </c>
      <c r="AR2" t="s">
        <v>338</v>
      </c>
      <c r="AS2" t="s">
        <v>338</v>
      </c>
      <c r="AU2" t="s">
        <v>338</v>
      </c>
      <c r="AV2" t="s">
        <v>338</v>
      </c>
      <c r="AW2" t="s">
        <v>840</v>
      </c>
      <c r="AX2" t="s">
        <v>338</v>
      </c>
      <c r="AY2" t="s">
        <v>840</v>
      </c>
      <c r="AZ2" t="s">
        <v>840</v>
      </c>
      <c r="BA2" t="s">
        <v>841</v>
      </c>
      <c r="BB2" t="s">
        <v>840</v>
      </c>
      <c r="BC2" t="s">
        <v>841</v>
      </c>
      <c r="BD2" t="s">
        <v>338</v>
      </c>
      <c r="BE2" t="s">
        <v>840</v>
      </c>
      <c r="BF2" t="s">
        <v>841</v>
      </c>
      <c r="BG2" t="s">
        <v>613</v>
      </c>
      <c r="BH2" t="s">
        <v>613</v>
      </c>
      <c r="BI2" t="s">
        <v>338</v>
      </c>
      <c r="BJ2" t="s">
        <v>338</v>
      </c>
      <c r="BK2" t="s">
        <v>338</v>
      </c>
      <c r="BL2" t="s">
        <v>338</v>
      </c>
      <c r="BM2" t="s">
        <v>338</v>
      </c>
      <c r="BN2" t="s">
        <v>338</v>
      </c>
      <c r="BO2" t="s">
        <v>338</v>
      </c>
      <c r="BP2" t="s">
        <v>338</v>
      </c>
      <c r="BQ2" t="s">
        <v>338</v>
      </c>
      <c r="BR2" t="s">
        <v>338</v>
      </c>
      <c r="BS2" t="s">
        <v>338</v>
      </c>
      <c r="BT2" t="s">
        <v>338</v>
      </c>
      <c r="BU2" t="s">
        <v>338</v>
      </c>
      <c r="BW2" t="s">
        <v>338</v>
      </c>
      <c r="BX2" t="s">
        <v>338</v>
      </c>
      <c r="BY2" t="s">
        <v>338</v>
      </c>
      <c r="BZ2" t="s">
        <v>338</v>
      </c>
      <c r="CA2" t="s">
        <v>338</v>
      </c>
      <c r="CB2" t="s">
        <v>338</v>
      </c>
      <c r="CC2" t="s">
        <v>338</v>
      </c>
      <c r="CD2" t="s">
        <v>338</v>
      </c>
      <c r="CE2" t="s">
        <v>338</v>
      </c>
      <c r="CF2" t="s">
        <v>338</v>
      </c>
      <c r="CG2" t="s">
        <v>338</v>
      </c>
      <c r="CH2" t="s">
        <v>338</v>
      </c>
      <c r="CI2" t="s">
        <v>338</v>
      </c>
      <c r="CJ2" t="s">
        <v>338</v>
      </c>
      <c r="CK2" t="s">
        <v>338</v>
      </c>
      <c r="CL2" t="s">
        <v>338</v>
      </c>
      <c r="CM2" t="s">
        <v>338</v>
      </c>
      <c r="CN2" t="s">
        <v>338</v>
      </c>
      <c r="CO2" t="s">
        <v>338</v>
      </c>
      <c r="CP2" t="s">
        <v>338</v>
      </c>
      <c r="CQ2" t="s">
        <v>338</v>
      </c>
      <c r="CR2" t="s">
        <v>338</v>
      </c>
      <c r="CS2" t="s">
        <v>338</v>
      </c>
      <c r="CT2" t="s">
        <v>338</v>
      </c>
      <c r="CU2" t="s">
        <v>338</v>
      </c>
      <c r="CV2" t="s">
        <v>338</v>
      </c>
      <c r="CW2" t="s">
        <v>338</v>
      </c>
      <c r="CX2" t="s">
        <v>842</v>
      </c>
      <c r="CY2" t="s">
        <v>842</v>
      </c>
      <c r="CZ2" t="s">
        <v>841</v>
      </c>
      <c r="DA2" t="s">
        <v>841</v>
      </c>
      <c r="DB2" t="s">
        <v>841</v>
      </c>
      <c r="DC2" s="3" t="s">
        <v>5</v>
      </c>
      <c r="DD2" s="3" t="s">
        <v>5</v>
      </c>
      <c r="DE2" s="3" t="s">
        <v>5</v>
      </c>
      <c r="DF2" s="3" t="s">
        <v>5</v>
      </c>
      <c r="DG2" s="3" t="s">
        <v>5</v>
      </c>
      <c r="DH2" s="3" t="s">
        <v>5</v>
      </c>
      <c r="DI2" s="3" t="s">
        <v>5</v>
      </c>
      <c r="DJ2" s="3" t="s">
        <v>5</v>
      </c>
      <c r="DK2" s="3" t="s">
        <v>5</v>
      </c>
      <c r="DL2" s="3" t="s">
        <v>5</v>
      </c>
    </row>
    <row r="3" ht="43.5" spans="1:116">
      <c r="A3" s="3" t="s">
        <v>346</v>
      </c>
      <c r="B3" s="5" t="s">
        <v>843</v>
      </c>
      <c r="C3" s="5" t="s">
        <v>844</v>
      </c>
      <c r="D3" s="5" t="s">
        <v>845</v>
      </c>
      <c r="E3" s="5" t="s">
        <v>846</v>
      </c>
      <c r="F3" s="5" t="s">
        <v>847</v>
      </c>
      <c r="G3" s="5" t="s">
        <v>848</v>
      </c>
      <c r="H3" s="5" t="s">
        <v>849</v>
      </c>
      <c r="I3" s="5" t="s">
        <v>850</v>
      </c>
      <c r="J3" s="5" t="s">
        <v>851</v>
      </c>
      <c r="K3" s="5" t="s">
        <v>852</v>
      </c>
      <c r="L3" s="5" t="s">
        <v>853</v>
      </c>
      <c r="M3" s="5" t="s">
        <v>854</v>
      </c>
      <c r="N3" s="5" t="s">
        <v>855</v>
      </c>
      <c r="O3" s="5" t="s">
        <v>856</v>
      </c>
      <c r="P3" s="5" t="s">
        <v>857</v>
      </c>
      <c r="Q3" s="5" t="s">
        <v>858</v>
      </c>
      <c r="R3" s="5" t="s">
        <v>859</v>
      </c>
      <c r="S3" s="5" t="s">
        <v>860</v>
      </c>
      <c r="T3" s="5" t="s">
        <v>861</v>
      </c>
      <c r="U3" s="5" t="s">
        <v>862</v>
      </c>
      <c r="V3" s="5" t="s">
        <v>863</v>
      </c>
      <c r="W3" s="5" t="s">
        <v>864</v>
      </c>
      <c r="X3" s="5" t="s">
        <v>865</v>
      </c>
      <c r="Y3" s="5" t="s">
        <v>866</v>
      </c>
      <c r="Z3" s="5" t="s">
        <v>867</v>
      </c>
      <c r="AA3" s="5" t="s">
        <v>868</v>
      </c>
      <c r="AB3" s="5" t="s">
        <v>869</v>
      </c>
      <c r="AC3" s="5" t="s">
        <v>870</v>
      </c>
      <c r="AD3" s="5" t="s">
        <v>871</v>
      </c>
      <c r="AE3" s="5" t="s">
        <v>872</v>
      </c>
      <c r="AF3" s="5" t="s">
        <v>873</v>
      </c>
      <c r="AG3" s="5" t="s">
        <v>874</v>
      </c>
      <c r="AH3" s="5" t="s">
        <v>875</v>
      </c>
      <c r="AI3" s="5" t="s">
        <v>876</v>
      </c>
      <c r="AJ3" s="5" t="s">
        <v>877</v>
      </c>
      <c r="AK3" s="5" t="s">
        <v>878</v>
      </c>
      <c r="AL3" s="5" t="s">
        <v>879</v>
      </c>
      <c r="AM3" s="5" t="s">
        <v>880</v>
      </c>
      <c r="AN3" s="5" t="s">
        <v>881</v>
      </c>
      <c r="AO3" s="5" t="s">
        <v>882</v>
      </c>
      <c r="AP3" s="5" t="s">
        <v>883</v>
      </c>
      <c r="AQ3" s="5" t="s">
        <v>884</v>
      </c>
      <c r="AR3" s="5" t="s">
        <v>885</v>
      </c>
      <c r="AS3" s="5" t="s">
        <v>886</v>
      </c>
      <c r="AT3" s="5"/>
      <c r="AU3" s="5" t="s">
        <v>887</v>
      </c>
      <c r="AV3" s="5" t="s">
        <v>888</v>
      </c>
      <c r="AW3" s="5" t="s">
        <v>889</v>
      </c>
      <c r="AX3" s="5" t="s">
        <v>890</v>
      </c>
      <c r="AY3" s="5" t="s">
        <v>891</v>
      </c>
      <c r="AZ3" s="5" t="s">
        <v>892</v>
      </c>
      <c r="BA3" s="5" t="s">
        <v>893</v>
      </c>
      <c r="BB3" s="5" t="s">
        <v>894</v>
      </c>
      <c r="BC3" s="5" t="s">
        <v>894</v>
      </c>
      <c r="BD3" s="5" t="s">
        <v>895</v>
      </c>
      <c r="BE3" s="5" t="s">
        <v>896</v>
      </c>
      <c r="BF3" s="5" t="s">
        <v>897</v>
      </c>
      <c r="BG3" s="5" t="s">
        <v>898</v>
      </c>
      <c r="BH3" s="5" t="s">
        <v>899</v>
      </c>
      <c r="BI3" s="5" t="s">
        <v>900</v>
      </c>
      <c r="BJ3" s="5" t="s">
        <v>901</v>
      </c>
      <c r="BK3" s="5" t="s">
        <v>902</v>
      </c>
      <c r="BL3" s="5" t="s">
        <v>903</v>
      </c>
      <c r="BM3" s="5" t="s">
        <v>904</v>
      </c>
      <c r="BN3" s="5" t="s">
        <v>905</v>
      </c>
      <c r="BO3" s="5" t="s">
        <v>906</v>
      </c>
      <c r="BP3" s="5" t="s">
        <v>907</v>
      </c>
      <c r="BQ3" s="5" t="s">
        <v>908</v>
      </c>
      <c r="BR3" s="5" t="s">
        <v>909</v>
      </c>
      <c r="BS3" s="5" t="s">
        <v>910</v>
      </c>
      <c r="BT3" s="5" t="s">
        <v>911</v>
      </c>
      <c r="BU3" s="5" t="s">
        <v>912</v>
      </c>
      <c r="BV3" s="5" t="s">
        <v>913</v>
      </c>
      <c r="BW3" s="5" t="s">
        <v>914</v>
      </c>
      <c r="BX3" s="5" t="s">
        <v>915</v>
      </c>
      <c r="BY3" s="5" t="s">
        <v>916</v>
      </c>
      <c r="BZ3" s="5" t="s">
        <v>917</v>
      </c>
      <c r="CA3" s="5" t="s">
        <v>918</v>
      </c>
      <c r="CB3" s="5" t="s">
        <v>919</v>
      </c>
      <c r="CC3" s="5" t="s">
        <v>920</v>
      </c>
      <c r="CD3" s="5" t="s">
        <v>921</v>
      </c>
      <c r="CE3" s="5" t="s">
        <v>922</v>
      </c>
      <c r="CF3" s="5" t="s">
        <v>923</v>
      </c>
      <c r="CG3" s="5" t="s">
        <v>924</v>
      </c>
      <c r="CH3" s="5" t="s">
        <v>925</v>
      </c>
      <c r="CI3" s="5" t="s">
        <v>926</v>
      </c>
      <c r="CJ3" s="5" t="s">
        <v>927</v>
      </c>
      <c r="CK3" s="5" t="s">
        <v>928</v>
      </c>
      <c r="CL3" s="5" t="s">
        <v>929</v>
      </c>
      <c r="CM3" s="5" t="s">
        <v>930</v>
      </c>
      <c r="CN3" s="5" t="s">
        <v>931</v>
      </c>
      <c r="CO3" s="5" t="s">
        <v>932</v>
      </c>
      <c r="CP3" s="5" t="s">
        <v>933</v>
      </c>
      <c r="CQ3" s="5" t="s">
        <v>934</v>
      </c>
      <c r="CR3" s="5" t="s">
        <v>935</v>
      </c>
      <c r="CS3" s="5" t="s">
        <v>936</v>
      </c>
      <c r="CT3" s="5" t="s">
        <v>937</v>
      </c>
      <c r="CU3" s="5" t="s">
        <v>938</v>
      </c>
      <c r="CV3" s="5" t="s">
        <v>939</v>
      </c>
      <c r="CW3" s="5" t="s">
        <v>940</v>
      </c>
      <c r="CX3" s="5" t="s">
        <v>677</v>
      </c>
      <c r="CY3" s="5" t="s">
        <v>678</v>
      </c>
      <c r="CZ3" s="5" t="s">
        <v>700</v>
      </c>
      <c r="DA3" s="5" t="s">
        <v>438</v>
      </c>
      <c r="DB3" s="5" t="s">
        <v>941</v>
      </c>
      <c r="DC3" s="5" t="s">
        <v>942</v>
      </c>
      <c r="DD3" s="5" t="s">
        <v>943</v>
      </c>
      <c r="DE3" s="5" t="s">
        <v>944</v>
      </c>
      <c r="DF3" s="5" t="s">
        <v>945</v>
      </c>
      <c r="DG3" s="5" t="s">
        <v>946</v>
      </c>
      <c r="DH3" s="5" t="s">
        <v>947</v>
      </c>
      <c r="DI3" s="5" t="s">
        <v>948</v>
      </c>
      <c r="DJ3" s="5" t="s">
        <v>949</v>
      </c>
      <c r="DK3" s="5" t="s">
        <v>950</v>
      </c>
      <c r="DL3" s="5" t="s">
        <v>951</v>
      </c>
    </row>
    <row r="4" spans="1:116">
      <c r="A4" s="3" t="s">
        <v>32</v>
      </c>
      <c r="B4" s="5" t="s">
        <v>2</v>
      </c>
      <c r="C4" s="5" t="s">
        <v>2</v>
      </c>
      <c r="D4" s="5" t="s">
        <v>2</v>
      </c>
      <c r="E4" s="5" t="s">
        <v>2</v>
      </c>
      <c r="F4" s="5" t="s">
        <v>2</v>
      </c>
      <c r="G4" s="5" t="s">
        <v>2</v>
      </c>
      <c r="H4" s="5" t="s">
        <v>2</v>
      </c>
      <c r="I4" s="5" t="s">
        <v>2</v>
      </c>
      <c r="J4" s="5" t="s">
        <v>2</v>
      </c>
      <c r="K4" s="5" t="s">
        <v>2</v>
      </c>
      <c r="L4" s="5" t="s">
        <v>2</v>
      </c>
      <c r="M4" s="5" t="s">
        <v>2</v>
      </c>
      <c r="N4" s="5" t="s">
        <v>2</v>
      </c>
      <c r="O4" s="5" t="s">
        <v>2</v>
      </c>
      <c r="P4" s="5" t="s">
        <v>2</v>
      </c>
      <c r="Q4" s="5" t="s">
        <v>2</v>
      </c>
      <c r="R4" s="5" t="s">
        <v>2</v>
      </c>
      <c r="S4" s="5" t="s">
        <v>2</v>
      </c>
      <c r="T4" s="5" t="s">
        <v>2</v>
      </c>
      <c r="U4" s="5" t="s">
        <v>2</v>
      </c>
      <c r="V4" s="5" t="s">
        <v>2</v>
      </c>
      <c r="W4" s="5" t="s">
        <v>2</v>
      </c>
      <c r="X4" s="5" t="s">
        <v>2</v>
      </c>
      <c r="Y4" s="5" t="s">
        <v>3</v>
      </c>
      <c r="Z4" s="5" t="s">
        <v>2</v>
      </c>
      <c r="AA4" s="5" t="s">
        <v>2</v>
      </c>
      <c r="AB4" s="5" t="s">
        <v>2</v>
      </c>
      <c r="AC4" s="5" t="s">
        <v>2</v>
      </c>
      <c r="AD4" s="5" t="s">
        <v>2</v>
      </c>
      <c r="AE4" s="5" t="s">
        <v>2</v>
      </c>
      <c r="AF4" s="5" t="s">
        <v>2</v>
      </c>
      <c r="AG4" s="5" t="s">
        <v>2</v>
      </c>
      <c r="AH4" s="5" t="s">
        <v>2</v>
      </c>
      <c r="AI4" s="5" t="s">
        <v>2</v>
      </c>
      <c r="AJ4" s="5" t="s">
        <v>2</v>
      </c>
      <c r="AK4" s="5" t="s">
        <v>2</v>
      </c>
      <c r="AL4" s="5" t="s">
        <v>2</v>
      </c>
      <c r="AM4" s="5" t="s">
        <v>2</v>
      </c>
      <c r="AN4" s="5" t="s">
        <v>3</v>
      </c>
      <c r="AO4" s="5" t="s">
        <v>3</v>
      </c>
      <c r="AP4" s="5" t="s">
        <v>3</v>
      </c>
      <c r="AQ4" s="5" t="s">
        <v>3</v>
      </c>
      <c r="AR4" s="5" t="s">
        <v>3</v>
      </c>
      <c r="AS4" s="5" t="s">
        <v>3</v>
      </c>
      <c r="AT4" s="5"/>
      <c r="AU4" s="5" t="s">
        <v>3</v>
      </c>
      <c r="AV4" s="5" t="s">
        <v>3</v>
      </c>
      <c r="AW4" s="5" t="s">
        <v>2</v>
      </c>
      <c r="AX4" s="5" t="s">
        <v>3</v>
      </c>
      <c r="AY4" s="5" t="s">
        <v>2</v>
      </c>
      <c r="AZ4" s="5" t="s">
        <v>2</v>
      </c>
      <c r="BA4" s="5" t="s">
        <v>2</v>
      </c>
      <c r="BB4" s="5" t="s">
        <v>2</v>
      </c>
      <c r="BC4" s="5" t="s">
        <v>2</v>
      </c>
      <c r="BD4" s="5" t="s">
        <v>2</v>
      </c>
      <c r="BE4" s="5" t="s">
        <v>2</v>
      </c>
      <c r="BF4" s="5" t="s">
        <v>2</v>
      </c>
      <c r="BG4" s="5" t="s">
        <v>2</v>
      </c>
      <c r="BH4" s="5" t="s">
        <v>2</v>
      </c>
      <c r="BI4" s="5" t="s">
        <v>2</v>
      </c>
      <c r="BJ4" s="5" t="s">
        <v>2</v>
      </c>
      <c r="BK4" s="5" t="s">
        <v>2</v>
      </c>
      <c r="BL4" s="5" t="s">
        <v>2</v>
      </c>
      <c r="BM4" s="5" t="s">
        <v>2</v>
      </c>
      <c r="BN4" s="5" t="s">
        <v>2</v>
      </c>
      <c r="BO4" s="5" t="s">
        <v>2</v>
      </c>
      <c r="BP4" s="5" t="s">
        <v>2</v>
      </c>
      <c r="BQ4" s="5" t="s">
        <v>2</v>
      </c>
      <c r="BR4" s="5" t="s">
        <v>2</v>
      </c>
      <c r="BS4" s="5" t="s">
        <v>2</v>
      </c>
      <c r="BT4" s="5" t="s">
        <v>2</v>
      </c>
      <c r="BU4" s="5" t="s">
        <v>2</v>
      </c>
      <c r="BV4" s="5" t="s">
        <v>2</v>
      </c>
      <c r="BW4" s="5" t="s">
        <v>2</v>
      </c>
      <c r="BX4" s="5" t="s">
        <v>2</v>
      </c>
      <c r="BY4" s="5" t="s">
        <v>2</v>
      </c>
      <c r="BZ4" s="5" t="s">
        <v>2</v>
      </c>
      <c r="CA4" s="5" t="s">
        <v>2</v>
      </c>
      <c r="CB4" s="5" t="s">
        <v>2</v>
      </c>
      <c r="CC4" s="5" t="s">
        <v>2</v>
      </c>
      <c r="CD4" s="5" t="s">
        <v>2</v>
      </c>
      <c r="CE4" s="5" t="s">
        <v>2</v>
      </c>
      <c r="CF4" s="5" t="s">
        <v>2</v>
      </c>
      <c r="CG4" s="5" t="s">
        <v>2</v>
      </c>
      <c r="CH4" s="5" t="s">
        <v>2</v>
      </c>
      <c r="CI4" s="5" t="s">
        <v>2</v>
      </c>
      <c r="CJ4" s="5" t="s">
        <v>2</v>
      </c>
      <c r="CK4" s="5" t="s">
        <v>2</v>
      </c>
      <c r="CL4" s="5" t="s">
        <v>2</v>
      </c>
      <c r="CM4" s="5" t="s">
        <v>2</v>
      </c>
      <c r="CN4" s="5" t="s">
        <v>2</v>
      </c>
      <c r="CO4" s="5" t="s">
        <v>2</v>
      </c>
      <c r="CP4" s="5" t="s">
        <v>2</v>
      </c>
      <c r="CQ4" s="5" t="s">
        <v>2</v>
      </c>
      <c r="CR4" s="5" t="s">
        <v>2</v>
      </c>
      <c r="CS4" s="5" t="s">
        <v>2</v>
      </c>
      <c r="CT4" s="5" t="s">
        <v>2</v>
      </c>
      <c r="CU4" s="5" t="s">
        <v>2</v>
      </c>
      <c r="CV4" s="5" t="s">
        <v>2</v>
      </c>
      <c r="CW4" s="5" t="s">
        <v>2</v>
      </c>
      <c r="CX4" s="5" t="s">
        <v>2</v>
      </c>
      <c r="CY4" s="5" t="s">
        <v>2</v>
      </c>
      <c r="CZ4" s="5" t="s">
        <v>2</v>
      </c>
      <c r="DA4" s="5" t="s">
        <v>2</v>
      </c>
      <c r="DB4" s="5" t="s">
        <v>2</v>
      </c>
      <c r="DC4" s="5" t="s">
        <v>2</v>
      </c>
      <c r="DD4" s="5" t="s">
        <v>2</v>
      </c>
      <c r="DE4" s="5" t="s">
        <v>2</v>
      </c>
      <c r="DF4" s="5" t="s">
        <v>2</v>
      </c>
      <c r="DG4" s="5" t="s">
        <v>2</v>
      </c>
      <c r="DH4" s="5" t="s">
        <v>2</v>
      </c>
      <c r="DI4" s="5" t="s">
        <v>2</v>
      </c>
      <c r="DJ4" s="5" t="s">
        <v>2</v>
      </c>
      <c r="DK4" s="5" t="s">
        <v>2</v>
      </c>
      <c r="DL4" s="5" t="s">
        <v>2</v>
      </c>
    </row>
    <row r="5" spans="1:116">
      <c r="A5" s="3" t="s">
        <v>33</v>
      </c>
      <c r="B5" s="3">
        <f>COUNTIFS($A$9:$A$21,"*$*",B9:B21,"")</f>
        <v>0</v>
      </c>
      <c r="C5" s="3">
        <f>COUNTIFS($A$9:$A$21,"*$*",C9:C21,"")</f>
        <v>0</v>
      </c>
      <c r="D5" s="3">
        <f>COUNTIFS($A$9:$A$21,"*$*",D9:D21,"")</f>
        <v>0</v>
      </c>
      <c r="E5" s="3">
        <f>COUNTIFS($A$9:$A$21,"*$*",E9:E21,"")</f>
        <v>0</v>
      </c>
      <c r="F5" s="3">
        <f>COUNTIFS($A$9:$A$21,"*$*",F9:F21,"")</f>
        <v>0</v>
      </c>
      <c r="G5" s="3">
        <f>COUNTIFS($A$9:$A$21,"*$*",G9:G21,"")</f>
        <v>0</v>
      </c>
      <c r="H5" s="3">
        <f>COUNTIFS($A$9:$A$21,"*$*",H9:H21,"")</f>
        <v>0</v>
      </c>
      <c r="I5" s="3">
        <f>COUNTIFS($A$9:$A$21,"*$*",I9:I21,"")</f>
        <v>0</v>
      </c>
      <c r="J5" s="3">
        <f>COUNTIFS($A$9:$A$21,"*$*",J9:J21,"")</f>
        <v>0</v>
      </c>
      <c r="K5" s="3">
        <f>COUNTIFS($A$9:$A$21,"*$*",K9:K21,"")</f>
        <v>0</v>
      </c>
      <c r="L5" s="3">
        <f>COUNTIFS($A$9:$A$21,"*$*",L9:L21,"")</f>
        <v>0</v>
      </c>
      <c r="M5" s="3">
        <f>COUNTIFS($A$9:$A$21,"*$*",M9:M21,"")</f>
        <v>0</v>
      </c>
      <c r="N5" s="3">
        <f>COUNTIFS($A$9:$A$21,"*$*",N9:N21,"")</f>
        <v>0</v>
      </c>
      <c r="O5" s="3">
        <f>COUNTIFS($A$9:$A$21,"*$*",O9:O21,"")</f>
        <v>0</v>
      </c>
      <c r="P5" s="3">
        <f>COUNTIFS($A$9:$A$21,"*$*",P9:P21,"")</f>
        <v>0</v>
      </c>
      <c r="Q5" s="3">
        <f>COUNTIFS($A$9:$A$21,"*$*",Q9:Q21,"")</f>
        <v>0</v>
      </c>
      <c r="R5" s="3">
        <f>COUNTIFS($A$9:$A$21,"*$*",R9:R21,"")</f>
        <v>0</v>
      </c>
      <c r="S5" s="3">
        <f>COUNTIFS($A$9:$A$21,"*$*",S9:S21,"")</f>
        <v>0</v>
      </c>
      <c r="T5" s="3">
        <f>COUNTIFS($A$9:$A$21,"*$*",T9:T21,"")</f>
        <v>0</v>
      </c>
      <c r="U5" s="3">
        <f>COUNTIFS($A$9:$A$21,"*$*",U9:U21,"")</f>
        <v>0</v>
      </c>
      <c r="V5" s="3">
        <f>COUNTIFS($A$9:$A$21,"*$*",V9:V21,"")</f>
        <v>0</v>
      </c>
      <c r="W5" s="3">
        <f>COUNTIFS($A$9:$A$21,"*$*",W9:W21,"")</f>
        <v>0</v>
      </c>
      <c r="X5" s="3">
        <f>COUNTIFS($A$9:$A$21,"*$*",X9:X21,"")</f>
        <v>0</v>
      </c>
      <c r="Y5" s="3">
        <f>COUNTIFS($A$9:$A$21,"*$*",Y9:Y21,"")</f>
        <v>0</v>
      </c>
      <c r="Z5" s="3">
        <f>COUNTIFS($A$9:$A$21,"*$*",Z9:Z21,"")</f>
        <v>0</v>
      </c>
      <c r="AA5" s="3">
        <f>COUNTIFS($A$9:$A$21,"*$*",AA9:AA21,"")</f>
        <v>0</v>
      </c>
      <c r="AB5" s="3">
        <f>COUNTIFS($A$9:$A$21,"*$*",AB9:AB21,"")</f>
        <v>0</v>
      </c>
      <c r="AC5" s="3">
        <f>COUNTIFS($A$9:$A$21,"*$*",AC9:AC21,"")</f>
        <v>0</v>
      </c>
      <c r="AD5" s="3">
        <f>COUNTIFS($A$9:$A$21,"*$*",AD9:AD21,"")</f>
        <v>0</v>
      </c>
      <c r="AE5" s="3">
        <f>COUNTIFS($A$9:$A$21,"*$*",AE9:AE21,"")</f>
        <v>0</v>
      </c>
      <c r="AF5" s="3">
        <f>COUNTIFS($A$9:$A$21,"*$*",AF9:AF21,"")</f>
        <v>0</v>
      </c>
      <c r="AG5" s="3">
        <f>COUNTIFS($A$9:$A$21,"*$*",AG9:AG21,"")</f>
        <v>0</v>
      </c>
      <c r="AH5" s="3">
        <f>COUNTIFS($A$9:$A$21,"*$*",AH9:AH21,"")</f>
        <v>0</v>
      </c>
      <c r="AI5" s="3">
        <f>COUNTIFS($A$9:$A$21,"*$*",AI9:AI21,"")</f>
        <v>0</v>
      </c>
      <c r="AJ5" s="3">
        <f>COUNTIFS($A$9:$A$21,"*$*",AJ9:AJ21,"")</f>
        <v>0</v>
      </c>
      <c r="AK5" s="3">
        <f>COUNTIFS($A$9:$A$21,"*$*",AK9:AK21,"")</f>
        <v>0</v>
      </c>
      <c r="AL5" s="3">
        <f>COUNTIFS($A$9:$A$21,"*$*",AL9:AL21,"")</f>
        <v>0</v>
      </c>
      <c r="AM5" s="3">
        <f>COUNTIFS($A$9:$A$21,"*$*",AM9:AM21,"")</f>
        <v>0</v>
      </c>
      <c r="AN5" s="3">
        <f>COUNTIFS($A$9:$A$21,"*$*",AN9:AN21,"")</f>
        <v>0</v>
      </c>
      <c r="AO5" s="3">
        <f>COUNTIFS($A$9:$A$21,"*$*",AO9:AO21,"")</f>
        <v>0</v>
      </c>
      <c r="AP5" s="3">
        <f>COUNTIFS($A$9:$A$21,"*$*",AP9:AP21,"")</f>
        <v>0</v>
      </c>
      <c r="AQ5" s="3">
        <f>COUNTIFS($A$9:$A$21,"*$*",AQ9:AQ21,"")</f>
        <v>0</v>
      </c>
      <c r="AR5" s="3">
        <f>COUNTIFS($A$9:$A$21,"*$*",AR9:AR21,"")</f>
        <v>0</v>
      </c>
      <c r="AS5" s="3">
        <f>COUNTIFS($A$9:$A$21,"*$*",AS9:AS21,"")</f>
        <v>0</v>
      </c>
      <c r="AT5" s="3"/>
      <c r="AU5" s="3">
        <f>COUNTIFS($A$9:$A$21,"*$*",AU9:AU21,"")</f>
        <v>0</v>
      </c>
      <c r="AV5" s="3">
        <f>COUNTIFS($A$9:$A$21,"*$*",AV9:AV21,"")</f>
        <v>0</v>
      </c>
      <c r="AW5" s="3">
        <f t="shared" ref="AW5:BD5" si="0">COUNTIFS($A$9:$A$21,"*$*",AW9:AW21,"")</f>
        <v>0</v>
      </c>
      <c r="AX5" s="3">
        <f t="shared" si="0"/>
        <v>0</v>
      </c>
      <c r="AY5" s="3">
        <f t="shared" si="0"/>
        <v>0</v>
      </c>
      <c r="AZ5" s="3">
        <f t="shared" si="0"/>
        <v>0</v>
      </c>
      <c r="BA5" s="3">
        <f t="shared" si="0"/>
        <v>0</v>
      </c>
      <c r="BB5" s="3">
        <f t="shared" si="0"/>
        <v>0</v>
      </c>
      <c r="BC5" s="3">
        <f t="shared" si="0"/>
        <v>0</v>
      </c>
      <c r="BD5" s="3">
        <f t="shared" si="0"/>
        <v>0</v>
      </c>
      <c r="BE5" s="3">
        <f>COUNTIFS($A$9:$A$21,"*$*",BE9:BE21,"")</f>
        <v>0</v>
      </c>
      <c r="BF5" s="3">
        <f>COUNTIFS($A$9:$A$21,"*$*",BF9:BF21,"")</f>
        <v>0</v>
      </c>
      <c r="BG5" s="3">
        <f>COUNTIFS($A$9:$A$21,"*$*",BG9:BG21,"")</f>
        <v>0</v>
      </c>
      <c r="BH5" s="3">
        <f>COUNTIFS($A$9:$A$21,"*$*",BH9:BH21,"")</f>
        <v>0</v>
      </c>
      <c r="BI5" s="3">
        <f>COUNTIFS($A$9:$A$21,"*$*",BI9:BI21,"")</f>
        <v>0</v>
      </c>
      <c r="BJ5" s="3">
        <f>COUNTIFS($A$9:$A$21,"*$*",BJ9:BJ21,"")</f>
        <v>0</v>
      </c>
      <c r="BK5" s="3">
        <f>COUNTIFS($A$9:$A$21,"*$*",BK9:BK21,"")</f>
        <v>0</v>
      </c>
      <c r="BL5" s="3">
        <f>COUNTIFS($A$9:$A$21,"*$*",BL9:BL21,"")</f>
        <v>0</v>
      </c>
      <c r="BM5" s="3">
        <f>COUNTIFS($A$9:$A$21,"*$*",BM9:BM21,"")</f>
        <v>0</v>
      </c>
      <c r="BN5" s="3">
        <f>COUNTIFS($A$9:$A$21,"*$*",BN9:BN21,"")</f>
        <v>0</v>
      </c>
      <c r="BO5" s="3">
        <f>COUNTIFS($A$9:$A$21,"*$*",BO9:BO21,"")</f>
        <v>0</v>
      </c>
      <c r="BP5" s="3">
        <f>COUNTIFS($A$9:$A$21,"*$*",BP9:BP21,"")</f>
        <v>0</v>
      </c>
      <c r="BQ5" s="3">
        <f>COUNTIFS($A$9:$A$21,"*$*",BQ9:BQ21,"")</f>
        <v>0</v>
      </c>
      <c r="BR5" s="3">
        <f>COUNTIFS($A$9:$A$21,"*$*",BR9:BR21,"")</f>
        <v>0</v>
      </c>
      <c r="BS5" s="3">
        <f>COUNTIFS($A$9:$A$21,"*$*",BS9:BS21,"")</f>
        <v>0</v>
      </c>
      <c r="BT5" s="3">
        <f>COUNTIFS($A$9:$A$21,"*$*",BT9:BT21,"")</f>
        <v>0</v>
      </c>
      <c r="BU5" s="3">
        <f>COUNTIFS($A$9:$A$21,"*$*",BU9:BU21,"")</f>
        <v>0</v>
      </c>
      <c r="BV5" s="3">
        <f>COUNTIFS($A$9:$A$21,"*$*",BV9:BV21,"")</f>
        <v>0</v>
      </c>
      <c r="BW5" s="3">
        <f>COUNTIFS($A$9:$A$21,"*$*",BW9:BW21,"")</f>
        <v>0</v>
      </c>
      <c r="BX5" s="3">
        <f>COUNTIFS($A$9:$A$21,"*$*",BX9:BX21,"")</f>
        <v>0</v>
      </c>
      <c r="BY5" s="3">
        <f>COUNTIFS($A$9:$A$21,"*$*",BY9:BY21,"")</f>
        <v>0</v>
      </c>
      <c r="BZ5" s="3">
        <f>COUNTIFS($A$9:$A$21,"*$*",BZ9:BZ21,"")</f>
        <v>0</v>
      </c>
      <c r="CA5" s="3">
        <f>COUNTIFS($A$9:$A$21,"*$*",CA9:CA21,"")</f>
        <v>0</v>
      </c>
      <c r="CB5" s="3">
        <f>COUNTIFS($A$9:$A$21,"*$*",CB9:CB21,"")</f>
        <v>0</v>
      </c>
      <c r="CC5" s="3">
        <f>COUNTIFS($A$9:$A$21,"*$*",CC9:CC21,"")</f>
        <v>0</v>
      </c>
      <c r="CD5" s="3">
        <f>COUNTIFS($A$9:$A$21,"*$*",CD9:CD21,"")</f>
        <v>0</v>
      </c>
      <c r="CE5" s="3">
        <f>COUNTIFS($A$9:$A$21,"*$*",CE9:CE21,"")</f>
        <v>0</v>
      </c>
      <c r="CF5" s="3">
        <f>COUNTIFS($A$9:$A$21,"*$*",CF9:CF21,"")</f>
        <v>0</v>
      </c>
      <c r="CG5" s="3">
        <f>COUNTIFS($A$9:$A$21,"*$*",CG9:CG21,"")</f>
        <v>0</v>
      </c>
      <c r="CH5" s="3">
        <f>COUNTIFS($A$9:$A$21,"*$*",CH9:CH21,"")</f>
        <v>0</v>
      </c>
      <c r="CI5" s="3">
        <f>COUNTIFS($A$9:$A$21,"*$*",CI9:CI21,"")</f>
        <v>0</v>
      </c>
      <c r="CJ5" s="3">
        <f>COUNTIFS($A$9:$A$21,"*$*",CJ9:CJ21,"")</f>
        <v>0</v>
      </c>
      <c r="CK5" s="3">
        <f>COUNTIFS($A$9:$A$21,"*$*",CK9:CK21,"")</f>
        <v>0</v>
      </c>
      <c r="CL5" s="3">
        <f>COUNTIFS($A$9:$A$21,"*$*",CL9:CL21,"")</f>
        <v>0</v>
      </c>
      <c r="CM5" s="3">
        <f>COUNTIFS($A$9:$A$21,"*$*",CM9:CM21,"")</f>
        <v>0</v>
      </c>
      <c r="CN5" s="3">
        <f>COUNTIFS($A$9:$A$21,"*$*",CN9:CN21,"")</f>
        <v>0</v>
      </c>
      <c r="CO5" s="3">
        <f>COUNTIFS($A$9:$A$21,"*$*",CO9:CO21,"")</f>
        <v>0</v>
      </c>
      <c r="CP5" s="3">
        <f>COUNTIFS($A$9:$A$21,"*$*",CP9:CP21,"")</f>
        <v>0</v>
      </c>
      <c r="CQ5" s="3">
        <f>COUNTIFS($A$9:$A$21,"*$*",CQ9:CQ21,"")</f>
        <v>0</v>
      </c>
      <c r="CR5" s="3">
        <f>COUNTIFS($A$9:$A$21,"*$*",CR9:CR21,"")</f>
        <v>0</v>
      </c>
      <c r="CS5" s="3">
        <f>COUNTIFS($A$9:$A$21,"*$*",CS9:CS21,"")</f>
        <v>0</v>
      </c>
      <c r="CT5" s="3">
        <f>COUNTIFS($A$9:$A$21,"*$*",CT9:CT21,"")</f>
        <v>0</v>
      </c>
      <c r="CU5" s="3">
        <f>COUNTIFS($A$9:$A$21,"*$*",CU9:CU21,"")</f>
        <v>0</v>
      </c>
      <c r="CV5" s="3">
        <f>COUNTIFS($A$9:$A$21,"*$*",CV9:CV21,"")</f>
        <v>0</v>
      </c>
      <c r="CW5" s="3">
        <f>COUNTIFS($A$9:$A$21,"*$*",CW9:CW21,"")</f>
        <v>0</v>
      </c>
      <c r="CX5" s="3">
        <f>COUNTIFS($A$9:$A$21,"*$*",CX9:CX21,"")</f>
        <v>0</v>
      </c>
      <c r="CY5" s="3">
        <f>COUNTIFS($A$9:$A$21,"*$*",CY9:CY21,"")</f>
        <v>0</v>
      </c>
      <c r="CZ5" s="3">
        <f>COUNTIFS($A$9:$A$21,"*$*",CZ9:CZ21,"")</f>
        <v>0</v>
      </c>
      <c r="DA5" s="3">
        <f>COUNTIFS($A$9:$A$21,"*$*",DA9:DA21,"")</f>
        <v>0</v>
      </c>
      <c r="DB5" s="3">
        <f>COUNTIFS($A$9:$A$21,"*$*",DB9:DB21,"")</f>
        <v>0</v>
      </c>
      <c r="DC5" s="3">
        <f t="shared" ref="DC5:DL5" si="1">COUNTIFS($A$9:$A$21,"*$*",DC9:DC21,"")</f>
        <v>0</v>
      </c>
      <c r="DD5" s="3">
        <f t="shared" si="1"/>
        <v>0</v>
      </c>
      <c r="DE5" s="3">
        <f t="shared" si="1"/>
        <v>0</v>
      </c>
      <c r="DF5" s="3">
        <f t="shared" si="1"/>
        <v>0</v>
      </c>
      <c r="DG5" s="3">
        <f t="shared" si="1"/>
        <v>0</v>
      </c>
      <c r="DH5" s="3">
        <f t="shared" si="1"/>
        <v>0</v>
      </c>
      <c r="DI5" s="3">
        <f t="shared" si="1"/>
        <v>0</v>
      </c>
      <c r="DJ5" s="3">
        <f t="shared" si="1"/>
        <v>0</v>
      </c>
      <c r="DK5" s="3">
        <f t="shared" si="1"/>
        <v>0</v>
      </c>
      <c r="DL5" s="3">
        <f t="shared" si="1"/>
        <v>0</v>
      </c>
    </row>
    <row r="6" spans="1:116">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row>
    <row r="7" spans="1:116">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row>
    <row r="8" s="17" customFormat="1" spans="1:116">
      <c r="A8" s="6" t="s">
        <v>452</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row>
    <row r="9" ht="29" spans="1:116">
      <c r="A9" s="9" t="s">
        <v>453</v>
      </c>
      <c r="B9" s="5" t="s">
        <v>952</v>
      </c>
      <c r="C9" s="5" t="s">
        <v>455</v>
      </c>
      <c r="D9" s="5" t="s">
        <v>707</v>
      </c>
      <c r="E9" s="5" t="s">
        <v>707</v>
      </c>
      <c r="F9" s="5" t="s">
        <v>953</v>
      </c>
      <c r="G9" s="5" t="s">
        <v>954</v>
      </c>
      <c r="H9" s="5" t="s">
        <v>953</v>
      </c>
      <c r="I9" s="3" t="s">
        <v>459</v>
      </c>
      <c r="J9" s="5" t="s">
        <v>955</v>
      </c>
      <c r="K9" s="5" t="s">
        <v>956</v>
      </c>
      <c r="L9" s="5" t="s">
        <v>957</v>
      </c>
      <c r="M9" s="5" t="s">
        <v>958</v>
      </c>
      <c r="N9" s="5" t="s">
        <v>959</v>
      </c>
      <c r="O9" s="5" t="s">
        <v>960</v>
      </c>
      <c r="P9" s="5" t="s">
        <v>961</v>
      </c>
      <c r="Q9" s="5" t="s">
        <v>962</v>
      </c>
      <c r="R9" s="5" t="s">
        <v>963</v>
      </c>
      <c r="S9" s="5" t="s">
        <v>964</v>
      </c>
      <c r="T9" s="5" t="s">
        <v>965</v>
      </c>
      <c r="U9" s="5" t="s">
        <v>966</v>
      </c>
      <c r="V9" s="5" t="s">
        <v>967</v>
      </c>
      <c r="W9" s="5" t="s">
        <v>968</v>
      </c>
      <c r="X9" s="5" t="s">
        <v>969</v>
      </c>
      <c r="Y9" s="5" t="s">
        <v>970</v>
      </c>
      <c r="Z9" s="5" t="s">
        <v>971</v>
      </c>
      <c r="AA9" s="5" t="s">
        <v>972</v>
      </c>
      <c r="AB9" s="5" t="s">
        <v>964</v>
      </c>
      <c r="AC9" s="5" t="s">
        <v>973</v>
      </c>
      <c r="AD9" s="5" t="s">
        <v>974</v>
      </c>
      <c r="AE9" s="5" t="s">
        <v>975</v>
      </c>
      <c r="AF9" s="5" t="s">
        <v>976</v>
      </c>
      <c r="AG9" s="5" t="s">
        <v>973</v>
      </c>
      <c r="AH9" s="5" t="s">
        <v>977</v>
      </c>
      <c r="AI9" s="5" t="s">
        <v>978</v>
      </c>
      <c r="AJ9" s="5" t="s">
        <v>979</v>
      </c>
      <c r="AK9" s="5" t="s">
        <v>980</v>
      </c>
      <c r="AL9" s="5" t="s">
        <v>981</v>
      </c>
      <c r="AM9" s="5" t="s">
        <v>982</v>
      </c>
      <c r="AN9" s="5" t="s">
        <v>983</v>
      </c>
      <c r="AO9" s="5" t="s">
        <v>707</v>
      </c>
      <c r="AP9" s="5" t="s">
        <v>984</v>
      </c>
      <c r="AQ9" s="5" t="s">
        <v>985</v>
      </c>
      <c r="AR9" s="5" t="s">
        <v>986</v>
      </c>
      <c r="AS9" s="5" t="s">
        <v>983</v>
      </c>
      <c r="AT9" s="5"/>
      <c r="AU9" s="5" t="s">
        <v>707</v>
      </c>
      <c r="AV9" s="5" t="s">
        <v>707</v>
      </c>
      <c r="AW9" s="5" t="s">
        <v>987</v>
      </c>
      <c r="AX9" s="5" t="s">
        <v>988</v>
      </c>
      <c r="AY9" s="5" t="s">
        <v>958</v>
      </c>
      <c r="AZ9" s="5" t="s">
        <v>989</v>
      </c>
      <c r="BA9" s="5" t="s">
        <v>965</v>
      </c>
      <c r="BB9" s="5" t="s">
        <v>990</v>
      </c>
      <c r="BC9" s="5" t="s">
        <v>991</v>
      </c>
      <c r="BD9" s="5" t="s">
        <v>953</v>
      </c>
      <c r="BE9" s="5" t="s">
        <v>954</v>
      </c>
      <c r="BF9" s="5" t="s">
        <v>992</v>
      </c>
      <c r="BG9" s="5" t="s">
        <v>993</v>
      </c>
      <c r="BH9" s="5" t="s">
        <v>994</v>
      </c>
      <c r="BI9" s="5" t="s">
        <v>995</v>
      </c>
      <c r="BJ9" s="5" t="s">
        <v>996</v>
      </c>
      <c r="BK9" s="5" t="s">
        <v>997</v>
      </c>
      <c r="BL9" s="5" t="s">
        <v>998</v>
      </c>
      <c r="BM9" s="5" t="s">
        <v>999</v>
      </c>
      <c r="BN9" s="5" t="s">
        <v>1000</v>
      </c>
      <c r="BO9" s="5" t="s">
        <v>1001</v>
      </c>
      <c r="BP9" s="5" t="s">
        <v>1002</v>
      </c>
      <c r="BQ9" s="5" t="s">
        <v>1003</v>
      </c>
      <c r="BR9" s="5" t="s">
        <v>1004</v>
      </c>
      <c r="BS9" s="5" t="s">
        <v>955</v>
      </c>
      <c r="BT9" s="5" t="s">
        <v>1005</v>
      </c>
      <c r="BU9" s="5" t="s">
        <v>1006</v>
      </c>
      <c r="BV9" s="5" t="s">
        <v>1007</v>
      </c>
      <c r="BW9" s="5" t="s">
        <v>1008</v>
      </c>
      <c r="BX9" s="5" t="s">
        <v>1009</v>
      </c>
      <c r="BY9" s="5" t="s">
        <v>1010</v>
      </c>
      <c r="BZ9" s="5" t="s">
        <v>1011</v>
      </c>
      <c r="CA9" s="5" t="s">
        <v>1012</v>
      </c>
      <c r="CB9" s="5" t="s">
        <v>1013</v>
      </c>
      <c r="CC9" s="5" t="s">
        <v>1014</v>
      </c>
      <c r="CD9" s="5" t="s">
        <v>1015</v>
      </c>
      <c r="CE9" s="5" t="s">
        <v>1016</v>
      </c>
      <c r="CF9" s="5" t="s">
        <v>1017</v>
      </c>
      <c r="CG9" s="5" t="s">
        <v>1018</v>
      </c>
      <c r="CH9" s="5" t="s">
        <v>1019</v>
      </c>
      <c r="CI9" s="5" t="s">
        <v>1020</v>
      </c>
      <c r="CJ9" s="5" t="s">
        <v>1021</v>
      </c>
      <c r="CK9" s="5" t="s">
        <v>1022</v>
      </c>
      <c r="CL9" s="5" t="s">
        <v>1023</v>
      </c>
      <c r="CM9" s="5" t="s">
        <v>1024</v>
      </c>
      <c r="CN9" s="5" t="s">
        <v>1025</v>
      </c>
      <c r="CO9" s="5" t="s">
        <v>1026</v>
      </c>
      <c r="CP9" s="5" t="s">
        <v>1027</v>
      </c>
      <c r="CQ9" s="5" t="s">
        <v>1028</v>
      </c>
      <c r="CR9" s="5" t="s">
        <v>1029</v>
      </c>
      <c r="CS9" s="5" t="s">
        <v>1030</v>
      </c>
      <c r="CT9" s="5" t="s">
        <v>1031</v>
      </c>
      <c r="CU9" s="5" t="s">
        <v>1032</v>
      </c>
      <c r="CV9" s="5" t="s">
        <v>1033</v>
      </c>
      <c r="CW9" s="5" t="s">
        <v>1034</v>
      </c>
      <c r="CX9" s="5" t="s">
        <v>967</v>
      </c>
      <c r="CY9" s="5" t="s">
        <v>967</v>
      </c>
      <c r="CZ9" s="5" t="s">
        <v>455</v>
      </c>
      <c r="DA9" s="5" t="s">
        <v>525</v>
      </c>
      <c r="DB9" s="5" t="s">
        <v>957</v>
      </c>
      <c r="DC9" s="5" t="s">
        <v>707</v>
      </c>
      <c r="DD9" s="5" t="s">
        <v>707</v>
      </c>
      <c r="DE9" s="5" t="s">
        <v>707</v>
      </c>
      <c r="DF9" s="5" t="s">
        <v>707</v>
      </c>
      <c r="DG9" s="5" t="s">
        <v>707</v>
      </c>
      <c r="DH9" s="5" t="s">
        <v>707</v>
      </c>
      <c r="DI9" s="5" t="s">
        <v>707</v>
      </c>
      <c r="DJ9" s="5" t="s">
        <v>707</v>
      </c>
      <c r="DK9" s="5" t="s">
        <v>707</v>
      </c>
      <c r="DL9" s="5" t="s">
        <v>707</v>
      </c>
    </row>
    <row r="10" spans="1:116">
      <c r="A10" s="3" t="s">
        <v>530</v>
      </c>
      <c r="B10" s="3" t="s">
        <v>1035</v>
      </c>
      <c r="C10" s="3" t="s">
        <v>1035</v>
      </c>
      <c r="D10" s="3" t="s">
        <v>1035</v>
      </c>
      <c r="E10" s="3" t="s">
        <v>1035</v>
      </c>
      <c r="F10" s="3" t="s">
        <v>1035</v>
      </c>
      <c r="G10" s="3" t="s">
        <v>1035</v>
      </c>
      <c r="H10" s="3" t="s">
        <v>1035</v>
      </c>
      <c r="I10" s="3" t="s">
        <v>1035</v>
      </c>
      <c r="J10" s="3" t="s">
        <v>1035</v>
      </c>
      <c r="K10" s="3" t="s">
        <v>1035</v>
      </c>
      <c r="L10" s="3" t="s">
        <v>1035</v>
      </c>
      <c r="M10" s="3" t="s">
        <v>1035</v>
      </c>
      <c r="N10" s="3" t="s">
        <v>1035</v>
      </c>
      <c r="O10" s="3" t="s">
        <v>1035</v>
      </c>
      <c r="P10" s="3" t="s">
        <v>1035</v>
      </c>
      <c r="Q10" s="3" t="s">
        <v>1035</v>
      </c>
      <c r="R10" s="3" t="s">
        <v>1035</v>
      </c>
      <c r="S10" s="3" t="s">
        <v>1035</v>
      </c>
      <c r="T10" s="3" t="s">
        <v>1035</v>
      </c>
      <c r="U10" s="3" t="s">
        <v>1035</v>
      </c>
      <c r="V10" s="3" t="s">
        <v>1035</v>
      </c>
      <c r="W10" s="3" t="s">
        <v>1035</v>
      </c>
      <c r="X10" s="3" t="s">
        <v>1035</v>
      </c>
      <c r="Y10" s="3" t="s">
        <v>1035</v>
      </c>
      <c r="Z10" s="3" t="s">
        <v>1035</v>
      </c>
      <c r="AA10" s="3" t="s">
        <v>1035</v>
      </c>
      <c r="AB10" s="3" t="s">
        <v>1035</v>
      </c>
      <c r="AC10" s="3" t="s">
        <v>1035</v>
      </c>
      <c r="AD10" s="3" t="s">
        <v>1035</v>
      </c>
      <c r="AE10" s="3" t="s">
        <v>1035</v>
      </c>
      <c r="AF10" s="3" t="s">
        <v>1035</v>
      </c>
      <c r="AG10" s="3" t="s">
        <v>1035</v>
      </c>
      <c r="AH10" s="3" t="s">
        <v>1035</v>
      </c>
      <c r="AI10" s="3" t="s">
        <v>1035</v>
      </c>
      <c r="AJ10" s="3" t="s">
        <v>1035</v>
      </c>
      <c r="AK10" s="3" t="s">
        <v>1035</v>
      </c>
      <c r="AL10" s="3" t="s">
        <v>1035</v>
      </c>
      <c r="AM10" s="3" t="s">
        <v>1035</v>
      </c>
      <c r="AN10" s="3" t="s">
        <v>1035</v>
      </c>
      <c r="AO10" s="3" t="s">
        <v>1035</v>
      </c>
      <c r="AP10" s="3" t="s">
        <v>1035</v>
      </c>
      <c r="AQ10" s="3" t="s">
        <v>1035</v>
      </c>
      <c r="AR10" s="3" t="s">
        <v>1035</v>
      </c>
      <c r="AS10" s="3" t="s">
        <v>1035</v>
      </c>
      <c r="AT10" s="3"/>
      <c r="AU10" s="3" t="s">
        <v>1035</v>
      </c>
      <c r="AV10" s="3" t="s">
        <v>1035</v>
      </c>
      <c r="AW10" s="3" t="s">
        <v>1035</v>
      </c>
      <c r="AX10" s="3" t="s">
        <v>1035</v>
      </c>
      <c r="AY10" s="3" t="s">
        <v>1035</v>
      </c>
      <c r="AZ10" s="3" t="s">
        <v>1035</v>
      </c>
      <c r="BA10" s="3" t="s">
        <v>1035</v>
      </c>
      <c r="BB10" s="3" t="s">
        <v>1035</v>
      </c>
      <c r="BC10" s="3" t="s">
        <v>1035</v>
      </c>
      <c r="BD10" s="3" t="s">
        <v>1035</v>
      </c>
      <c r="BE10" s="3" t="s">
        <v>1035</v>
      </c>
      <c r="BF10" s="3" t="s">
        <v>1035</v>
      </c>
      <c r="BG10" s="3" t="s">
        <v>1035</v>
      </c>
      <c r="BH10" s="3" t="s">
        <v>1035</v>
      </c>
      <c r="BI10" s="3" t="s">
        <v>1035</v>
      </c>
      <c r="BJ10" s="3" t="s">
        <v>1035</v>
      </c>
      <c r="BK10" s="3" t="s">
        <v>1035</v>
      </c>
      <c r="BL10" s="3" t="s">
        <v>1035</v>
      </c>
      <c r="BM10" s="3" t="s">
        <v>1035</v>
      </c>
      <c r="BN10" s="3" t="s">
        <v>1035</v>
      </c>
      <c r="BO10" s="3" t="s">
        <v>1035</v>
      </c>
      <c r="BP10" s="3" t="s">
        <v>1035</v>
      </c>
      <c r="BQ10" s="3" t="s">
        <v>1035</v>
      </c>
      <c r="BR10" s="3" t="s">
        <v>1035</v>
      </c>
      <c r="BS10" s="3" t="s">
        <v>1035</v>
      </c>
      <c r="BT10" s="3" t="s">
        <v>1035</v>
      </c>
      <c r="BU10" s="3" t="s">
        <v>1035</v>
      </c>
      <c r="BV10" s="3" t="s">
        <v>1035</v>
      </c>
      <c r="BW10" s="3" t="s">
        <v>1035</v>
      </c>
      <c r="BX10" s="3" t="s">
        <v>1035</v>
      </c>
      <c r="BY10" s="3" t="s">
        <v>1035</v>
      </c>
      <c r="BZ10" s="3" t="s">
        <v>1035</v>
      </c>
      <c r="CA10" s="3" t="s">
        <v>1035</v>
      </c>
      <c r="CB10" s="3" t="s">
        <v>1035</v>
      </c>
      <c r="CC10" s="3" t="s">
        <v>1035</v>
      </c>
      <c r="CD10" s="3" t="s">
        <v>1035</v>
      </c>
      <c r="CE10" s="3" t="s">
        <v>1035</v>
      </c>
      <c r="CF10" s="3" t="s">
        <v>1035</v>
      </c>
      <c r="CG10" s="3" t="s">
        <v>1035</v>
      </c>
      <c r="CH10" s="3" t="s">
        <v>1035</v>
      </c>
      <c r="CI10" s="3" t="s">
        <v>1035</v>
      </c>
      <c r="CJ10" s="3" t="s">
        <v>1035</v>
      </c>
      <c r="CK10" s="3" t="s">
        <v>1035</v>
      </c>
      <c r="CL10" s="3" t="s">
        <v>1035</v>
      </c>
      <c r="CM10" s="3" t="s">
        <v>1035</v>
      </c>
      <c r="CN10" s="3" t="s">
        <v>1035</v>
      </c>
      <c r="CO10" s="3" t="s">
        <v>1035</v>
      </c>
      <c r="CP10" s="3" t="s">
        <v>1035</v>
      </c>
      <c r="CQ10" s="3" t="s">
        <v>1035</v>
      </c>
      <c r="CR10" s="3" t="s">
        <v>1035</v>
      </c>
      <c r="CS10" s="3" t="s">
        <v>1035</v>
      </c>
      <c r="CT10" s="3" t="s">
        <v>1035</v>
      </c>
      <c r="CU10" s="3" t="s">
        <v>1035</v>
      </c>
      <c r="CV10" s="3" t="s">
        <v>1035</v>
      </c>
      <c r="CW10" s="3" t="s">
        <v>1035</v>
      </c>
      <c r="CX10" s="3" t="s">
        <v>1035</v>
      </c>
      <c r="CY10" s="3" t="s">
        <v>1035</v>
      </c>
      <c r="CZ10" s="3" t="s">
        <v>1035</v>
      </c>
      <c r="DA10" s="3" t="s">
        <v>1035</v>
      </c>
      <c r="DB10" s="3" t="s">
        <v>1035</v>
      </c>
      <c r="DC10" s="3" t="s">
        <v>1035</v>
      </c>
      <c r="DD10" s="3" t="s">
        <v>1035</v>
      </c>
      <c r="DE10" s="3" t="s">
        <v>1035</v>
      </c>
      <c r="DF10" s="3" t="s">
        <v>1035</v>
      </c>
      <c r="DG10" s="3" t="s">
        <v>1035</v>
      </c>
      <c r="DH10" s="3" t="s">
        <v>1035</v>
      </c>
      <c r="DI10" s="3" t="s">
        <v>1035</v>
      </c>
      <c r="DJ10" s="3" t="s">
        <v>1035</v>
      </c>
      <c r="DK10" s="3" t="s">
        <v>1035</v>
      </c>
      <c r="DL10" s="3" t="s">
        <v>1035</v>
      </c>
    </row>
    <row r="11" spans="1:116">
      <c r="A11" s="3" t="s">
        <v>531</v>
      </c>
      <c r="B11" s="3" t="s">
        <v>278</v>
      </c>
      <c r="C11" s="3" t="s">
        <v>278</v>
      </c>
      <c r="D11" s="3" t="s">
        <v>278</v>
      </c>
      <c r="E11" s="3" t="s">
        <v>278</v>
      </c>
      <c r="F11" s="3" t="s">
        <v>278</v>
      </c>
      <c r="G11" s="3" t="s">
        <v>278</v>
      </c>
      <c r="H11" s="3" t="s">
        <v>278</v>
      </c>
      <c r="I11" s="3" t="s">
        <v>278</v>
      </c>
      <c r="J11" s="3" t="s">
        <v>278</v>
      </c>
      <c r="K11" s="3" t="s">
        <v>278</v>
      </c>
      <c r="L11" s="3" t="s">
        <v>278</v>
      </c>
      <c r="M11" s="3" t="s">
        <v>278</v>
      </c>
      <c r="N11" s="3" t="s">
        <v>278</v>
      </c>
      <c r="O11" s="3" t="s">
        <v>278</v>
      </c>
      <c r="P11" s="3" t="s">
        <v>278</v>
      </c>
      <c r="Q11" s="3" t="s">
        <v>278</v>
      </c>
      <c r="R11" s="3" t="s">
        <v>278</v>
      </c>
      <c r="S11" s="3" t="s">
        <v>278</v>
      </c>
      <c r="T11" s="3" t="s">
        <v>278</v>
      </c>
      <c r="U11" s="3" t="s">
        <v>278</v>
      </c>
      <c r="V11" s="3" t="s">
        <v>278</v>
      </c>
      <c r="W11" s="3" t="s">
        <v>278</v>
      </c>
      <c r="X11" s="3" t="s">
        <v>278</v>
      </c>
      <c r="Y11" s="3" t="s">
        <v>278</v>
      </c>
      <c r="Z11" s="3" t="s">
        <v>278</v>
      </c>
      <c r="AA11" s="3" t="s">
        <v>278</v>
      </c>
      <c r="AB11" s="3" t="s">
        <v>278</v>
      </c>
      <c r="AC11" s="3" t="s">
        <v>278</v>
      </c>
      <c r="AD11" s="3" t="s">
        <v>278</v>
      </c>
      <c r="AE11" s="3" t="s">
        <v>278</v>
      </c>
      <c r="AF11" s="3" t="s">
        <v>278</v>
      </c>
      <c r="AG11" s="3" t="s">
        <v>278</v>
      </c>
      <c r="AH11" s="3" t="s">
        <v>278</v>
      </c>
      <c r="AI11" s="3" t="s">
        <v>278</v>
      </c>
      <c r="AJ11" s="3" t="s">
        <v>278</v>
      </c>
      <c r="AK11" s="3" t="s">
        <v>278</v>
      </c>
      <c r="AL11" s="3" t="s">
        <v>278</v>
      </c>
      <c r="AM11" s="3" t="s">
        <v>278</v>
      </c>
      <c r="AN11" s="3" t="s">
        <v>278</v>
      </c>
      <c r="AO11" s="3" t="s">
        <v>278</v>
      </c>
      <c r="AP11" s="3" t="s">
        <v>278</v>
      </c>
      <c r="AQ11" s="3" t="s">
        <v>278</v>
      </c>
      <c r="AR11" s="3" t="s">
        <v>278</v>
      </c>
      <c r="AS11" s="3" t="s">
        <v>278</v>
      </c>
      <c r="AT11" s="3"/>
      <c r="AU11" s="3" t="s">
        <v>278</v>
      </c>
      <c r="AV11" s="3" t="s">
        <v>278</v>
      </c>
      <c r="AW11" s="3" t="s">
        <v>278</v>
      </c>
      <c r="AX11" s="3" t="s">
        <v>278</v>
      </c>
      <c r="AY11" s="3" t="s">
        <v>278</v>
      </c>
      <c r="AZ11" s="3" t="s">
        <v>278</v>
      </c>
      <c r="BA11" s="3" t="s">
        <v>278</v>
      </c>
      <c r="BB11" s="3" t="s">
        <v>278</v>
      </c>
      <c r="BC11" s="3" t="s">
        <v>278</v>
      </c>
      <c r="BD11" s="3" t="s">
        <v>278</v>
      </c>
      <c r="BE11" s="3" t="s">
        <v>278</v>
      </c>
      <c r="BF11" s="3" t="s">
        <v>278</v>
      </c>
      <c r="BG11" s="3" t="s">
        <v>278</v>
      </c>
      <c r="BH11" s="3" t="s">
        <v>278</v>
      </c>
      <c r="BI11" s="3" t="s">
        <v>278</v>
      </c>
      <c r="BJ11" s="3" t="s">
        <v>278</v>
      </c>
      <c r="BK11" s="3" t="s">
        <v>278</v>
      </c>
      <c r="BL11" s="3" t="s">
        <v>278</v>
      </c>
      <c r="BM11" s="3" t="s">
        <v>278</v>
      </c>
      <c r="BN11" s="3" t="s">
        <v>278</v>
      </c>
      <c r="BO11" s="3" t="s">
        <v>278</v>
      </c>
      <c r="BP11" s="3" t="s">
        <v>278</v>
      </c>
      <c r="BQ11" s="3" t="s">
        <v>278</v>
      </c>
      <c r="BR11" s="3" t="s">
        <v>278</v>
      </c>
      <c r="BS11" s="3" t="s">
        <v>278</v>
      </c>
      <c r="BT11" s="3" t="s">
        <v>278</v>
      </c>
      <c r="BU11" s="3" t="s">
        <v>278</v>
      </c>
      <c r="BV11" s="3" t="s">
        <v>278</v>
      </c>
      <c r="BW11" s="3" t="s">
        <v>278</v>
      </c>
      <c r="BX11" s="3" t="s">
        <v>278</v>
      </c>
      <c r="BY11" s="3" t="s">
        <v>278</v>
      </c>
      <c r="BZ11" s="3" t="s">
        <v>278</v>
      </c>
      <c r="CA11" s="3" t="s">
        <v>278</v>
      </c>
      <c r="CB11" s="3" t="s">
        <v>278</v>
      </c>
      <c r="CC11" s="3" t="s">
        <v>278</v>
      </c>
      <c r="CD11" s="3" t="s">
        <v>278</v>
      </c>
      <c r="CE11" s="3" t="s">
        <v>278</v>
      </c>
      <c r="CF11" s="3" t="s">
        <v>278</v>
      </c>
      <c r="CG11" s="3" t="s">
        <v>278</v>
      </c>
      <c r="CH11" s="3" t="s">
        <v>278</v>
      </c>
      <c r="CI11" s="3" t="s">
        <v>278</v>
      </c>
      <c r="CJ11" s="3" t="s">
        <v>278</v>
      </c>
      <c r="CK11" s="3" t="s">
        <v>278</v>
      </c>
      <c r="CL11" s="3" t="s">
        <v>278</v>
      </c>
      <c r="CM11" s="3" t="s">
        <v>278</v>
      </c>
      <c r="CN11" s="3" t="s">
        <v>278</v>
      </c>
      <c r="CO11" s="3" t="s">
        <v>278</v>
      </c>
      <c r="CP11" s="3" t="s">
        <v>278</v>
      </c>
      <c r="CQ11" s="3" t="s">
        <v>278</v>
      </c>
      <c r="CR11" s="3" t="s">
        <v>278</v>
      </c>
      <c r="CS11" s="3" t="s">
        <v>278</v>
      </c>
      <c r="CT11" s="3" t="s">
        <v>278</v>
      </c>
      <c r="CU11" s="3" t="s">
        <v>278</v>
      </c>
      <c r="CV11" s="3" t="s">
        <v>278</v>
      </c>
      <c r="CW11" s="3" t="s">
        <v>278</v>
      </c>
      <c r="CX11" s="3" t="s">
        <v>278</v>
      </c>
      <c r="CY11" s="3" t="s">
        <v>278</v>
      </c>
      <c r="CZ11" s="3" t="s">
        <v>278</v>
      </c>
      <c r="DA11" s="3" t="s">
        <v>278</v>
      </c>
      <c r="DB11" s="3" t="s">
        <v>278</v>
      </c>
      <c r="DC11" s="3" t="s">
        <v>278</v>
      </c>
      <c r="DD11" s="3" t="s">
        <v>278</v>
      </c>
      <c r="DE11" s="3" t="s">
        <v>278</v>
      </c>
      <c r="DF11" s="3" t="s">
        <v>278</v>
      </c>
      <c r="DG11" s="3" t="s">
        <v>278</v>
      </c>
      <c r="DH11" s="3" t="s">
        <v>278</v>
      </c>
      <c r="DI11" s="3" t="s">
        <v>278</v>
      </c>
      <c r="DJ11" s="3" t="s">
        <v>278</v>
      </c>
      <c r="DK11" s="3" t="s">
        <v>278</v>
      </c>
      <c r="DL11" s="3" t="s">
        <v>278</v>
      </c>
    </row>
    <row r="12" s="17" customFormat="1" spans="1:116">
      <c r="A12" s="6" t="s">
        <v>532</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row>
    <row r="13" spans="1:116">
      <c r="A13" s="3" t="s">
        <v>533</v>
      </c>
      <c r="B13" s="3" t="s">
        <v>65</v>
      </c>
      <c r="C13" s="3" t="s">
        <v>65</v>
      </c>
      <c r="D13" s="3" t="s">
        <v>65</v>
      </c>
      <c r="E13" s="3" t="s">
        <v>66</v>
      </c>
      <c r="F13" s="3" t="s">
        <v>65</v>
      </c>
      <c r="G13" s="3" t="s">
        <v>65</v>
      </c>
      <c r="H13" s="3" t="s">
        <v>65</v>
      </c>
      <c r="I13" s="3" t="s">
        <v>65</v>
      </c>
      <c r="J13" s="3" t="s">
        <v>65</v>
      </c>
      <c r="K13" s="3" t="s">
        <v>65</v>
      </c>
      <c r="L13" s="3" t="s">
        <v>65</v>
      </c>
      <c r="M13" s="3" t="s">
        <v>65</v>
      </c>
      <c r="N13" s="3" t="s">
        <v>65</v>
      </c>
      <c r="O13" s="3" t="s">
        <v>65</v>
      </c>
      <c r="P13" s="3" t="s">
        <v>65</v>
      </c>
      <c r="Q13" s="3" t="s">
        <v>65</v>
      </c>
      <c r="R13" s="3" t="s">
        <v>65</v>
      </c>
      <c r="S13" s="3" t="s">
        <v>65</v>
      </c>
      <c r="T13" s="3" t="s">
        <v>65</v>
      </c>
      <c r="U13" s="3" t="s">
        <v>65</v>
      </c>
      <c r="V13" s="3" t="s">
        <v>65</v>
      </c>
      <c r="W13" s="3" t="s">
        <v>65</v>
      </c>
      <c r="X13" s="3" t="s">
        <v>65</v>
      </c>
      <c r="Y13" s="3" t="s">
        <v>65</v>
      </c>
      <c r="Z13" s="3" t="s">
        <v>65</v>
      </c>
      <c r="AA13" s="3" t="s">
        <v>65</v>
      </c>
      <c r="AB13" s="3" t="s">
        <v>65</v>
      </c>
      <c r="AC13" s="3" t="s">
        <v>65</v>
      </c>
      <c r="AD13" s="3" t="s">
        <v>65</v>
      </c>
      <c r="AE13" s="3" t="s">
        <v>65</v>
      </c>
      <c r="AF13" s="3" t="s">
        <v>65</v>
      </c>
      <c r="AG13" s="3" t="s">
        <v>65</v>
      </c>
      <c r="AH13" s="3" t="s">
        <v>65</v>
      </c>
      <c r="AI13" s="3" t="s">
        <v>65</v>
      </c>
      <c r="AJ13" s="3" t="s">
        <v>65</v>
      </c>
      <c r="AK13" s="3" t="s">
        <v>65</v>
      </c>
      <c r="AL13" s="3" t="s">
        <v>65</v>
      </c>
      <c r="AM13" s="3" t="s">
        <v>65</v>
      </c>
      <c r="AN13" s="3" t="s">
        <v>65</v>
      </c>
      <c r="AO13" s="3" t="s">
        <v>65</v>
      </c>
      <c r="AP13" s="3" t="s">
        <v>65</v>
      </c>
      <c r="AQ13" s="3" t="s">
        <v>65</v>
      </c>
      <c r="AR13" s="3" t="s">
        <v>65</v>
      </c>
      <c r="AS13" s="3" t="s">
        <v>65</v>
      </c>
      <c r="AT13" s="3"/>
      <c r="AU13" s="3" t="s">
        <v>65</v>
      </c>
      <c r="AV13" s="3" t="s">
        <v>65</v>
      </c>
      <c r="AW13" s="3" t="s">
        <v>65</v>
      </c>
      <c r="AX13" s="3" t="s">
        <v>65</v>
      </c>
      <c r="AY13" s="3" t="s">
        <v>65</v>
      </c>
      <c r="AZ13" s="3" t="s">
        <v>65</v>
      </c>
      <c r="BA13" s="3" t="s">
        <v>65</v>
      </c>
      <c r="BB13" s="3" t="s">
        <v>65</v>
      </c>
      <c r="BC13" s="3" t="s">
        <v>65</v>
      </c>
      <c r="BD13" s="3" t="s">
        <v>65</v>
      </c>
      <c r="BE13" s="3" t="s">
        <v>65</v>
      </c>
      <c r="BF13" s="3" t="s">
        <v>65</v>
      </c>
      <c r="BG13" s="3" t="s">
        <v>65</v>
      </c>
      <c r="BH13" s="3" t="s">
        <v>65</v>
      </c>
      <c r="BI13" s="3" t="s">
        <v>65</v>
      </c>
      <c r="BJ13" s="3" t="s">
        <v>65</v>
      </c>
      <c r="BK13" s="3" t="s">
        <v>65</v>
      </c>
      <c r="BL13" s="3" t="s">
        <v>65</v>
      </c>
      <c r="BM13" s="3" t="s">
        <v>65</v>
      </c>
      <c r="BN13" s="3" t="s">
        <v>65</v>
      </c>
      <c r="BO13" s="3" t="s">
        <v>65</v>
      </c>
      <c r="BP13" s="3" t="s">
        <v>65</v>
      </c>
      <c r="BQ13" s="3" t="s">
        <v>65</v>
      </c>
      <c r="BR13" s="3" t="s">
        <v>65</v>
      </c>
      <c r="BS13" s="3" t="s">
        <v>65</v>
      </c>
      <c r="BT13" s="3" t="s">
        <v>65</v>
      </c>
      <c r="BU13" s="3" t="s">
        <v>65</v>
      </c>
      <c r="BV13" s="3" t="s">
        <v>65</v>
      </c>
      <c r="BW13" s="3" t="s">
        <v>65</v>
      </c>
      <c r="BX13" s="3" t="s">
        <v>65</v>
      </c>
      <c r="BY13" s="3" t="s">
        <v>65</v>
      </c>
      <c r="BZ13" s="3" t="s">
        <v>65</v>
      </c>
      <c r="CA13" s="3" t="s">
        <v>65</v>
      </c>
      <c r="CB13" s="3" t="s">
        <v>65</v>
      </c>
      <c r="CC13" s="3" t="s">
        <v>65</v>
      </c>
      <c r="CD13" s="3" t="s">
        <v>65</v>
      </c>
      <c r="CE13" s="3" t="s">
        <v>65</v>
      </c>
      <c r="CF13" s="3" t="s">
        <v>65</v>
      </c>
      <c r="CG13" s="3" t="s">
        <v>65</v>
      </c>
      <c r="CH13" s="3" t="s">
        <v>65</v>
      </c>
      <c r="CI13" s="3" t="s">
        <v>65</v>
      </c>
      <c r="CJ13" s="3" t="s">
        <v>65</v>
      </c>
      <c r="CK13" s="3" t="s">
        <v>65</v>
      </c>
      <c r="CL13" s="3" t="s">
        <v>65</v>
      </c>
      <c r="CM13" s="3" t="s">
        <v>65</v>
      </c>
      <c r="CN13" s="3" t="s">
        <v>65</v>
      </c>
      <c r="CO13" s="3" t="s">
        <v>65</v>
      </c>
      <c r="CP13" s="3" t="s">
        <v>65</v>
      </c>
      <c r="CQ13" s="3" t="s">
        <v>65</v>
      </c>
      <c r="CR13" s="3" t="s">
        <v>65</v>
      </c>
      <c r="CS13" s="3" t="s">
        <v>65</v>
      </c>
      <c r="CT13" s="3" t="s">
        <v>65</v>
      </c>
      <c r="CU13" s="3" t="s">
        <v>65</v>
      </c>
      <c r="CV13" s="3" t="s">
        <v>65</v>
      </c>
      <c r="CW13" s="3" t="s">
        <v>65</v>
      </c>
      <c r="CX13" s="3" t="s">
        <v>65</v>
      </c>
      <c r="CY13" s="3" t="s">
        <v>66</v>
      </c>
      <c r="CZ13" s="3" t="s">
        <v>65</v>
      </c>
      <c r="DA13" s="3" t="s">
        <v>65</v>
      </c>
      <c r="DB13" s="3" t="s">
        <v>65</v>
      </c>
      <c r="DC13" s="3" t="s">
        <v>65</v>
      </c>
      <c r="DD13" s="3" t="s">
        <v>65</v>
      </c>
      <c r="DE13" s="3" t="s">
        <v>65</v>
      </c>
      <c r="DF13" s="3" t="s">
        <v>65</v>
      </c>
      <c r="DG13" s="3" t="s">
        <v>65</v>
      </c>
      <c r="DH13" s="3" t="s">
        <v>65</v>
      </c>
      <c r="DI13" s="3" t="s">
        <v>65</v>
      </c>
      <c r="DJ13" s="3" t="s">
        <v>65</v>
      </c>
      <c r="DK13" s="3" t="s">
        <v>65</v>
      </c>
      <c r="DL13" s="3" t="s">
        <v>65</v>
      </c>
    </row>
    <row r="14" spans="1:116">
      <c r="A14" s="3" t="s">
        <v>534</v>
      </c>
      <c r="B14" s="3" t="s">
        <v>535</v>
      </c>
      <c r="C14" s="3" t="s">
        <v>535</v>
      </c>
      <c r="D14" s="3" t="s">
        <v>535</v>
      </c>
      <c r="E14" s="3" t="s">
        <v>536</v>
      </c>
      <c r="F14" s="3" t="s">
        <v>535</v>
      </c>
      <c r="G14" s="3" t="s">
        <v>535</v>
      </c>
      <c r="H14" s="3" t="s">
        <v>535</v>
      </c>
      <c r="I14" s="3" t="s">
        <v>535</v>
      </c>
      <c r="J14" s="3" t="s">
        <v>535</v>
      </c>
      <c r="K14" s="3" t="s">
        <v>535</v>
      </c>
      <c r="L14" s="3" t="s">
        <v>535</v>
      </c>
      <c r="M14" s="3" t="s">
        <v>535</v>
      </c>
      <c r="N14" s="3" t="s">
        <v>535</v>
      </c>
      <c r="O14" s="3" t="s">
        <v>535</v>
      </c>
      <c r="P14" s="3" t="s">
        <v>535</v>
      </c>
      <c r="Q14" s="3" t="s">
        <v>535</v>
      </c>
      <c r="R14" s="3" t="s">
        <v>535</v>
      </c>
      <c r="S14" s="3" t="s">
        <v>535</v>
      </c>
      <c r="T14" s="3" t="s">
        <v>535</v>
      </c>
      <c r="U14" s="3" t="s">
        <v>535</v>
      </c>
      <c r="V14" s="3" t="s">
        <v>535</v>
      </c>
      <c r="W14" s="3" t="s">
        <v>535</v>
      </c>
      <c r="X14" s="3" t="s">
        <v>535</v>
      </c>
      <c r="Y14" s="3" t="s">
        <v>535</v>
      </c>
      <c r="Z14" s="3" t="s">
        <v>535</v>
      </c>
      <c r="AA14" s="3" t="s">
        <v>535</v>
      </c>
      <c r="AB14" s="3" t="s">
        <v>535</v>
      </c>
      <c r="AC14" s="3" t="s">
        <v>535</v>
      </c>
      <c r="AD14" s="3" t="s">
        <v>535</v>
      </c>
      <c r="AE14" s="3" t="s">
        <v>535</v>
      </c>
      <c r="AF14" s="3" t="s">
        <v>535</v>
      </c>
      <c r="AG14" s="3" t="s">
        <v>535</v>
      </c>
      <c r="AH14" s="3" t="s">
        <v>535</v>
      </c>
      <c r="AI14" s="3" t="s">
        <v>535</v>
      </c>
      <c r="AJ14" s="3" t="s">
        <v>535</v>
      </c>
      <c r="AK14" s="3" t="s">
        <v>535</v>
      </c>
      <c r="AL14" s="3" t="s">
        <v>535</v>
      </c>
      <c r="AM14" s="3" t="s">
        <v>535</v>
      </c>
      <c r="AN14" s="3" t="s">
        <v>535</v>
      </c>
      <c r="AO14" s="3" t="s">
        <v>535</v>
      </c>
      <c r="AP14" s="3" t="s">
        <v>535</v>
      </c>
      <c r="AQ14" s="3" t="s">
        <v>535</v>
      </c>
      <c r="AR14" s="3" t="s">
        <v>535</v>
      </c>
      <c r="AS14" s="3" t="s">
        <v>535</v>
      </c>
      <c r="AT14" s="3"/>
      <c r="AU14" s="3" t="s">
        <v>535</v>
      </c>
      <c r="AV14" s="3" t="s">
        <v>537</v>
      </c>
      <c r="AW14" s="3" t="s">
        <v>537</v>
      </c>
      <c r="AX14" s="3" t="s">
        <v>537</v>
      </c>
      <c r="AY14" s="3" t="s">
        <v>537</v>
      </c>
      <c r="AZ14" s="3" t="s">
        <v>537</v>
      </c>
      <c r="BA14" s="3" t="s">
        <v>537</v>
      </c>
      <c r="BB14" s="3" t="s">
        <v>537</v>
      </c>
      <c r="BC14" s="3" t="s">
        <v>537</v>
      </c>
      <c r="BD14" s="3" t="s">
        <v>537</v>
      </c>
      <c r="BE14" s="3" t="s">
        <v>537</v>
      </c>
      <c r="BF14" s="3" t="s">
        <v>537</v>
      </c>
      <c r="BG14" s="3" t="s">
        <v>537</v>
      </c>
      <c r="BH14" s="3" t="s">
        <v>537</v>
      </c>
      <c r="BI14" s="3" t="s">
        <v>537</v>
      </c>
      <c r="BJ14" s="3" t="s">
        <v>537</v>
      </c>
      <c r="BK14" s="3" t="s">
        <v>537</v>
      </c>
      <c r="BL14" s="3" t="s">
        <v>537</v>
      </c>
      <c r="BM14" s="3" t="s">
        <v>537</v>
      </c>
      <c r="BN14" s="3" t="s">
        <v>537</v>
      </c>
      <c r="BO14" s="3" t="s">
        <v>537</v>
      </c>
      <c r="BP14" s="3" t="s">
        <v>537</v>
      </c>
      <c r="BQ14" s="3" t="s">
        <v>537</v>
      </c>
      <c r="BR14" s="3" t="s">
        <v>537</v>
      </c>
      <c r="BS14" s="3" t="s">
        <v>537</v>
      </c>
      <c r="BT14" s="3" t="s">
        <v>537</v>
      </c>
      <c r="BU14" s="3" t="s">
        <v>537</v>
      </c>
      <c r="BV14" s="3" t="s">
        <v>537</v>
      </c>
      <c r="BW14" s="3" t="s">
        <v>537</v>
      </c>
      <c r="BX14" s="3" t="s">
        <v>537</v>
      </c>
      <c r="BY14" s="3" t="s">
        <v>537</v>
      </c>
      <c r="BZ14" s="3" t="s">
        <v>537</v>
      </c>
      <c r="CA14" s="3" t="s">
        <v>537</v>
      </c>
      <c r="CB14" s="3" t="s">
        <v>537</v>
      </c>
      <c r="CC14" s="3" t="s">
        <v>537</v>
      </c>
      <c r="CD14" s="3" t="s">
        <v>537</v>
      </c>
      <c r="CE14" s="3" t="s">
        <v>537</v>
      </c>
      <c r="CF14" s="3" t="s">
        <v>537</v>
      </c>
      <c r="CG14" s="3" t="s">
        <v>537</v>
      </c>
      <c r="CH14" s="3" t="s">
        <v>537</v>
      </c>
      <c r="CI14" s="3" t="s">
        <v>537</v>
      </c>
      <c r="CJ14" s="3" t="s">
        <v>537</v>
      </c>
      <c r="CK14" s="3" t="s">
        <v>537</v>
      </c>
      <c r="CL14" s="3" t="s">
        <v>537</v>
      </c>
      <c r="CM14" s="3" t="s">
        <v>537</v>
      </c>
      <c r="CN14" s="3" t="s">
        <v>537</v>
      </c>
      <c r="CO14" s="3" t="s">
        <v>537</v>
      </c>
      <c r="CP14" s="3" t="s">
        <v>537</v>
      </c>
      <c r="CQ14" s="3" t="s">
        <v>537</v>
      </c>
      <c r="CR14" s="3" t="s">
        <v>537</v>
      </c>
      <c r="CS14" s="3" t="s">
        <v>537</v>
      </c>
      <c r="CT14" s="3" t="s">
        <v>537</v>
      </c>
      <c r="CU14" s="3" t="s">
        <v>537</v>
      </c>
      <c r="CV14" s="3" t="s">
        <v>537</v>
      </c>
      <c r="CW14" s="3" t="s">
        <v>537</v>
      </c>
      <c r="CX14" s="3" t="s">
        <v>537</v>
      </c>
      <c r="CY14" s="3" t="s">
        <v>537</v>
      </c>
      <c r="CZ14" s="3" t="s">
        <v>537</v>
      </c>
      <c r="DA14" s="3" t="s">
        <v>537</v>
      </c>
      <c r="DB14" s="3" t="s">
        <v>537</v>
      </c>
      <c r="DC14" s="3" t="s">
        <v>537</v>
      </c>
      <c r="DD14" s="3" t="s">
        <v>537</v>
      </c>
      <c r="DE14" s="3" t="s">
        <v>537</v>
      </c>
      <c r="DF14" s="3" t="s">
        <v>537</v>
      </c>
      <c r="DG14" s="3" t="s">
        <v>537</v>
      </c>
      <c r="DH14" s="3" t="s">
        <v>537</v>
      </c>
      <c r="DI14" s="3" t="s">
        <v>537</v>
      </c>
      <c r="DJ14" s="3" t="s">
        <v>537</v>
      </c>
      <c r="DK14" s="3" t="s">
        <v>537</v>
      </c>
      <c r="DL14" s="3" t="s">
        <v>537</v>
      </c>
    </row>
    <row r="15" spans="1:116">
      <c r="A15" s="3" t="s">
        <v>538</v>
      </c>
      <c r="B15" s="3" t="s">
        <v>65</v>
      </c>
      <c r="C15" s="3" t="s">
        <v>65</v>
      </c>
      <c r="D15" s="3" t="s">
        <v>66</v>
      </c>
      <c r="E15" s="3" t="s">
        <v>65</v>
      </c>
      <c r="F15" s="3" t="s">
        <v>65</v>
      </c>
      <c r="G15" s="3" t="s">
        <v>65</v>
      </c>
      <c r="H15" s="3" t="s">
        <v>65</v>
      </c>
      <c r="I15" s="3" t="s">
        <v>65</v>
      </c>
      <c r="J15" s="3" t="s">
        <v>65</v>
      </c>
      <c r="K15" s="3" t="s">
        <v>65</v>
      </c>
      <c r="L15" s="3" t="s">
        <v>65</v>
      </c>
      <c r="M15" s="3" t="s">
        <v>65</v>
      </c>
      <c r="N15" s="3" t="s">
        <v>65</v>
      </c>
      <c r="O15" s="3" t="s">
        <v>65</v>
      </c>
      <c r="P15" s="3" t="s">
        <v>65</v>
      </c>
      <c r="Q15" s="3" t="s">
        <v>65</v>
      </c>
      <c r="R15" s="3" t="s">
        <v>65</v>
      </c>
      <c r="S15" s="3" t="s">
        <v>65</v>
      </c>
      <c r="T15" s="3" t="s">
        <v>65</v>
      </c>
      <c r="U15" s="3" t="s">
        <v>65</v>
      </c>
      <c r="V15" s="3" t="s">
        <v>65</v>
      </c>
      <c r="W15" s="3" t="s">
        <v>65</v>
      </c>
      <c r="X15" s="3" t="s">
        <v>65</v>
      </c>
      <c r="Y15" s="3" t="s">
        <v>65</v>
      </c>
      <c r="Z15" s="3" t="s">
        <v>65</v>
      </c>
      <c r="AA15" s="3" t="s">
        <v>65</v>
      </c>
      <c r="AB15" s="3" t="s">
        <v>65</v>
      </c>
      <c r="AC15" s="3" t="s">
        <v>65</v>
      </c>
      <c r="AD15" s="3" t="s">
        <v>65</v>
      </c>
      <c r="AE15" s="3" t="s">
        <v>65</v>
      </c>
      <c r="AF15" s="3" t="s">
        <v>65</v>
      </c>
      <c r="AG15" s="3" t="s">
        <v>65</v>
      </c>
      <c r="AH15" s="3" t="s">
        <v>65</v>
      </c>
      <c r="AI15" s="3" t="s">
        <v>65</v>
      </c>
      <c r="AJ15" s="3" t="s">
        <v>65</v>
      </c>
      <c r="AK15" s="3" t="s">
        <v>65</v>
      </c>
      <c r="AL15" s="3" t="s">
        <v>65</v>
      </c>
      <c r="AM15" s="3" t="s">
        <v>65</v>
      </c>
      <c r="AN15" s="3" t="s">
        <v>65</v>
      </c>
      <c r="AO15" s="3" t="s">
        <v>65</v>
      </c>
      <c r="AP15" s="3" t="s">
        <v>65</v>
      </c>
      <c r="AQ15" s="3" t="s">
        <v>65</v>
      </c>
      <c r="AR15" s="3" t="s">
        <v>65</v>
      </c>
      <c r="AS15" s="3" t="s">
        <v>65</v>
      </c>
      <c r="AT15" s="3"/>
      <c r="AU15" s="3" t="s">
        <v>65</v>
      </c>
      <c r="AV15" s="3" t="s">
        <v>65</v>
      </c>
      <c r="AW15" s="3" t="s">
        <v>65</v>
      </c>
      <c r="AX15" s="3" t="s">
        <v>65</v>
      </c>
      <c r="AY15" s="3" t="s">
        <v>65</v>
      </c>
      <c r="AZ15" s="3" t="s">
        <v>65</v>
      </c>
      <c r="BA15" s="3" t="s">
        <v>65</v>
      </c>
      <c r="BB15" s="3" t="s">
        <v>65</v>
      </c>
      <c r="BC15" s="3" t="s">
        <v>65</v>
      </c>
      <c r="BD15" s="3" t="s">
        <v>65</v>
      </c>
      <c r="BE15" s="3" t="s">
        <v>65</v>
      </c>
      <c r="BF15" s="3" t="s">
        <v>65</v>
      </c>
      <c r="BG15" s="3" t="s">
        <v>65</v>
      </c>
      <c r="BH15" s="3" t="s">
        <v>65</v>
      </c>
      <c r="BI15" s="3" t="s">
        <v>65</v>
      </c>
      <c r="BJ15" s="3" t="s">
        <v>65</v>
      </c>
      <c r="BK15" s="3" t="s">
        <v>65</v>
      </c>
      <c r="BL15" s="3" t="s">
        <v>65</v>
      </c>
      <c r="BM15" s="3" t="s">
        <v>65</v>
      </c>
      <c r="BN15" s="3" t="s">
        <v>65</v>
      </c>
      <c r="BO15" s="3" t="s">
        <v>65</v>
      </c>
      <c r="BP15" s="3" t="s">
        <v>65</v>
      </c>
      <c r="BQ15" s="3" t="s">
        <v>65</v>
      </c>
      <c r="BR15" s="3" t="s">
        <v>65</v>
      </c>
      <c r="BS15" s="3" t="s">
        <v>65</v>
      </c>
      <c r="BT15" s="3" t="s">
        <v>65</v>
      </c>
      <c r="BU15" s="3" t="s">
        <v>65</v>
      </c>
      <c r="BV15" s="3" t="s">
        <v>65</v>
      </c>
      <c r="BW15" s="3" t="s">
        <v>65</v>
      </c>
      <c r="BX15" s="3" t="s">
        <v>65</v>
      </c>
      <c r="BY15" s="3" t="s">
        <v>65</v>
      </c>
      <c r="BZ15" s="3" t="s">
        <v>65</v>
      </c>
      <c r="CA15" s="3" t="s">
        <v>65</v>
      </c>
      <c r="CB15" s="3" t="s">
        <v>65</v>
      </c>
      <c r="CC15" s="3" t="s">
        <v>65</v>
      </c>
      <c r="CD15" s="3" t="s">
        <v>65</v>
      </c>
      <c r="CE15" s="3" t="s">
        <v>65</v>
      </c>
      <c r="CF15" s="3" t="s">
        <v>65</v>
      </c>
      <c r="CG15" s="3" t="s">
        <v>65</v>
      </c>
      <c r="CH15" s="3" t="s">
        <v>65</v>
      </c>
      <c r="CI15" s="3" t="s">
        <v>65</v>
      </c>
      <c r="CJ15" s="3" t="s">
        <v>65</v>
      </c>
      <c r="CK15" s="3" t="s">
        <v>65</v>
      </c>
      <c r="CL15" s="3" t="s">
        <v>65</v>
      </c>
      <c r="CM15" s="3" t="s">
        <v>65</v>
      </c>
      <c r="CN15" s="3" t="s">
        <v>65</v>
      </c>
      <c r="CO15" s="3" t="s">
        <v>65</v>
      </c>
      <c r="CP15" s="3" t="s">
        <v>65</v>
      </c>
      <c r="CQ15" s="3" t="s">
        <v>65</v>
      </c>
      <c r="CR15" s="3" t="s">
        <v>65</v>
      </c>
      <c r="CS15" s="3" t="s">
        <v>65</v>
      </c>
      <c r="CT15" s="3" t="s">
        <v>65</v>
      </c>
      <c r="CU15" s="3" t="s">
        <v>65</v>
      </c>
      <c r="CV15" s="3" t="s">
        <v>65</v>
      </c>
      <c r="CW15" s="3" t="s">
        <v>65</v>
      </c>
      <c r="CX15" s="3" t="s">
        <v>66</v>
      </c>
      <c r="CY15" s="3" t="s">
        <v>65</v>
      </c>
      <c r="CZ15" s="3" t="s">
        <v>65</v>
      </c>
      <c r="DA15" s="3" t="s">
        <v>65</v>
      </c>
      <c r="DB15" s="3" t="s">
        <v>65</v>
      </c>
      <c r="DC15" s="3" t="s">
        <v>65</v>
      </c>
      <c r="DD15" s="3" t="s">
        <v>65</v>
      </c>
      <c r="DE15" s="3" t="s">
        <v>65</v>
      </c>
      <c r="DF15" s="3" t="s">
        <v>65</v>
      </c>
      <c r="DG15" s="3" t="s">
        <v>65</v>
      </c>
      <c r="DH15" s="3" t="s">
        <v>65</v>
      </c>
      <c r="DI15" s="3" t="s">
        <v>65</v>
      </c>
      <c r="DJ15" s="3" t="s">
        <v>65</v>
      </c>
      <c r="DK15" s="3" t="s">
        <v>65</v>
      </c>
      <c r="DL15" s="3" t="s">
        <v>65</v>
      </c>
    </row>
    <row r="16" spans="1:116">
      <c r="A16" s="3" t="s">
        <v>539</v>
      </c>
      <c r="B16" s="3">
        <v>123</v>
      </c>
      <c r="C16" s="3">
        <v>123</v>
      </c>
      <c r="D16" s="3">
        <v>124</v>
      </c>
      <c r="E16" s="3">
        <v>123</v>
      </c>
      <c r="F16" s="3">
        <v>123</v>
      </c>
      <c r="G16" s="3">
        <v>123</v>
      </c>
      <c r="H16" s="3">
        <v>123</v>
      </c>
      <c r="I16" s="3">
        <v>123</v>
      </c>
      <c r="J16" s="3">
        <v>123</v>
      </c>
      <c r="K16" s="3">
        <v>123</v>
      </c>
      <c r="L16" s="3">
        <v>123</v>
      </c>
      <c r="M16" s="3">
        <v>123</v>
      </c>
      <c r="N16" s="3">
        <v>123</v>
      </c>
      <c r="O16" s="3">
        <v>123</v>
      </c>
      <c r="P16" s="3">
        <v>123</v>
      </c>
      <c r="Q16" s="3">
        <v>123</v>
      </c>
      <c r="R16" s="3">
        <v>123</v>
      </c>
      <c r="S16" s="3">
        <v>123</v>
      </c>
      <c r="T16" s="3">
        <v>123</v>
      </c>
      <c r="U16" s="3">
        <v>123</v>
      </c>
      <c r="V16" s="3">
        <v>123</v>
      </c>
      <c r="W16" s="3">
        <v>123</v>
      </c>
      <c r="X16" s="3">
        <v>123</v>
      </c>
      <c r="Y16" s="3">
        <v>123</v>
      </c>
      <c r="Z16" s="3">
        <v>123</v>
      </c>
      <c r="AA16" s="3">
        <v>123</v>
      </c>
      <c r="AB16" s="3">
        <v>123</v>
      </c>
      <c r="AC16" s="3">
        <v>123</v>
      </c>
      <c r="AD16" s="3">
        <v>123</v>
      </c>
      <c r="AE16" s="3">
        <v>123</v>
      </c>
      <c r="AF16" s="3">
        <v>123</v>
      </c>
      <c r="AG16" s="3">
        <v>123</v>
      </c>
      <c r="AH16" s="3">
        <v>123</v>
      </c>
      <c r="AI16" s="3">
        <v>123</v>
      </c>
      <c r="AJ16" s="3">
        <v>123</v>
      </c>
      <c r="AK16" s="3">
        <v>123</v>
      </c>
      <c r="AL16" s="3">
        <v>123</v>
      </c>
      <c r="AM16" s="3">
        <v>123</v>
      </c>
      <c r="AN16" s="3">
        <v>123</v>
      </c>
      <c r="AO16" s="3">
        <v>123</v>
      </c>
      <c r="AP16" s="3">
        <v>123</v>
      </c>
      <c r="AQ16" s="3">
        <v>123</v>
      </c>
      <c r="AR16" s="3">
        <v>123</v>
      </c>
      <c r="AS16" s="3">
        <v>123</v>
      </c>
      <c r="AT16" s="3"/>
      <c r="AU16" s="3">
        <v>123</v>
      </c>
      <c r="AV16" s="3" t="s">
        <v>772</v>
      </c>
      <c r="AW16" s="3" t="s">
        <v>773</v>
      </c>
      <c r="AX16" s="3" t="s">
        <v>774</v>
      </c>
      <c r="AY16" s="3" t="s">
        <v>775</v>
      </c>
      <c r="AZ16" s="3" t="s">
        <v>776</v>
      </c>
      <c r="BA16" s="3" t="s">
        <v>778</v>
      </c>
      <c r="BB16" s="3" t="s">
        <v>779</v>
      </c>
      <c r="BC16" s="3" t="s">
        <v>780</v>
      </c>
      <c r="BD16" s="3" t="s">
        <v>781</v>
      </c>
      <c r="BE16" s="3" t="s">
        <v>777</v>
      </c>
      <c r="BF16" s="3" t="s">
        <v>772</v>
      </c>
      <c r="BG16" s="3" t="s">
        <v>773</v>
      </c>
      <c r="BH16" s="3" t="s">
        <v>774</v>
      </c>
      <c r="BI16" s="3" t="s">
        <v>774</v>
      </c>
      <c r="BJ16" s="3" t="s">
        <v>774</v>
      </c>
      <c r="BK16" s="3" t="s">
        <v>774</v>
      </c>
      <c r="BL16" s="3" t="s">
        <v>774</v>
      </c>
      <c r="BM16" s="3" t="s">
        <v>774</v>
      </c>
      <c r="BN16" s="3" t="s">
        <v>774</v>
      </c>
      <c r="BO16" s="3" t="s">
        <v>774</v>
      </c>
      <c r="BP16" s="3" t="s">
        <v>774</v>
      </c>
      <c r="BQ16" s="3" t="s">
        <v>774</v>
      </c>
      <c r="BR16" s="3" t="s">
        <v>774</v>
      </c>
      <c r="BS16" s="3" t="s">
        <v>774</v>
      </c>
      <c r="BT16" s="3" t="s">
        <v>774</v>
      </c>
      <c r="BU16" s="3" t="s">
        <v>774</v>
      </c>
      <c r="BV16" s="3" t="s">
        <v>774</v>
      </c>
      <c r="BW16" s="3" t="s">
        <v>774</v>
      </c>
      <c r="BX16" s="3" t="s">
        <v>774</v>
      </c>
      <c r="BY16" s="3" t="s">
        <v>774</v>
      </c>
      <c r="BZ16" s="3" t="s">
        <v>774</v>
      </c>
      <c r="CA16" s="3" t="s">
        <v>774</v>
      </c>
      <c r="CB16" s="3" t="s">
        <v>774</v>
      </c>
      <c r="CC16" s="3" t="s">
        <v>774</v>
      </c>
      <c r="CD16" s="3" t="s">
        <v>774</v>
      </c>
      <c r="CE16" s="3" t="s">
        <v>774</v>
      </c>
      <c r="CF16" s="3" t="s">
        <v>774</v>
      </c>
      <c r="CG16" s="3" t="s">
        <v>774</v>
      </c>
      <c r="CH16" s="3" t="s">
        <v>774</v>
      </c>
      <c r="CI16" s="3" t="s">
        <v>774</v>
      </c>
      <c r="CJ16" s="3" t="s">
        <v>774</v>
      </c>
      <c r="CK16" s="3" t="s">
        <v>774</v>
      </c>
      <c r="CL16" s="3" t="s">
        <v>774</v>
      </c>
      <c r="CM16" s="3" t="s">
        <v>774</v>
      </c>
      <c r="CN16" s="3" t="s">
        <v>774</v>
      </c>
      <c r="CO16" s="3" t="s">
        <v>774</v>
      </c>
      <c r="CP16" s="3" t="s">
        <v>774</v>
      </c>
      <c r="CQ16" s="3" t="s">
        <v>774</v>
      </c>
      <c r="CR16" s="3" t="s">
        <v>774</v>
      </c>
      <c r="CS16" s="3" t="s">
        <v>774</v>
      </c>
      <c r="CT16" s="3" t="s">
        <v>774</v>
      </c>
      <c r="CU16" s="3" t="s">
        <v>774</v>
      </c>
      <c r="CV16" s="3" t="s">
        <v>774</v>
      </c>
      <c r="CW16" s="3" t="s">
        <v>774</v>
      </c>
      <c r="CX16" s="3" t="s">
        <v>775</v>
      </c>
      <c r="CY16" s="3" t="s">
        <v>775</v>
      </c>
      <c r="CZ16" s="3" t="s">
        <v>775</v>
      </c>
      <c r="DA16" s="3" t="s">
        <v>775</v>
      </c>
      <c r="DB16" s="3" t="s">
        <v>775</v>
      </c>
      <c r="DC16" s="3" t="s">
        <v>772</v>
      </c>
      <c r="DD16" s="3" t="s">
        <v>772</v>
      </c>
      <c r="DE16" s="3" t="s">
        <v>772</v>
      </c>
      <c r="DF16" s="3" t="s">
        <v>772</v>
      </c>
      <c r="DG16" s="3" t="s">
        <v>772</v>
      </c>
      <c r="DH16" s="3" t="s">
        <v>772</v>
      </c>
      <c r="DI16" s="3" t="s">
        <v>772</v>
      </c>
      <c r="DJ16" s="3" t="s">
        <v>772</v>
      </c>
      <c r="DK16" s="3" t="s">
        <v>772</v>
      </c>
      <c r="DL16" s="3" t="s">
        <v>772</v>
      </c>
    </row>
    <row r="17" s="17" customFormat="1" spans="1:116">
      <c r="A17" s="6" t="s">
        <v>782</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6"/>
      <c r="DD17" s="6"/>
      <c r="DE17" s="6"/>
      <c r="DF17" s="6"/>
      <c r="DG17" s="6"/>
      <c r="DH17" s="6"/>
      <c r="DI17" s="6"/>
      <c r="DJ17" s="6"/>
      <c r="DK17" s="6"/>
      <c r="DL17" s="6"/>
    </row>
    <row r="18" spans="1:116">
      <c r="A18" s="3" t="s">
        <v>783</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v>1</v>
      </c>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row>
    <row r="19" spans="1:116">
      <c r="A19" s="3" t="s">
        <v>542</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t="s">
        <v>543</v>
      </c>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row>
    <row r="20" spans="1:116">
      <c r="A20" s="3" t="s">
        <v>544</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t="s">
        <v>1036</v>
      </c>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row>
    <row r="21" spans="1:116">
      <c r="A21" s="3" t="s">
        <v>546</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t="s">
        <v>547</v>
      </c>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row>
    <row r="22" spans="1:116">
      <c r="A22" s="3" t="s">
        <v>548</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t="s">
        <v>549</v>
      </c>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row>
    <row r="23" spans="1:116">
      <c r="A23" s="3" t="s">
        <v>550</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t="s">
        <v>785</v>
      </c>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row>
    <row r="24" spans="1:116">
      <c r="A24" s="3" t="s">
        <v>552</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t="s">
        <v>553</v>
      </c>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row>
    <row r="25" s="17" customFormat="1" spans="1:116">
      <c r="A25" s="6" t="s">
        <v>554</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6"/>
      <c r="DD25" s="6"/>
      <c r="DE25" s="6"/>
      <c r="DF25" s="6"/>
      <c r="DG25" s="6"/>
      <c r="DH25" s="6"/>
      <c r="DI25" s="6"/>
      <c r="DJ25" s="6"/>
      <c r="DK25" s="6"/>
      <c r="DL25" s="6"/>
    </row>
    <row r="26" spans="1:116">
      <c r="A26" s="3" t="s">
        <v>555</v>
      </c>
      <c r="B26" s="3" t="s">
        <v>131</v>
      </c>
      <c r="C26" s="3" t="s">
        <v>131</v>
      </c>
      <c r="D26" s="3" t="s">
        <v>131</v>
      </c>
      <c r="E26" s="3" t="s">
        <v>131</v>
      </c>
      <c r="F26" s="3" t="s">
        <v>131</v>
      </c>
      <c r="G26" s="3" t="s">
        <v>131</v>
      </c>
      <c r="H26" s="3" t="s">
        <v>131</v>
      </c>
      <c r="I26" s="3" t="s">
        <v>131</v>
      </c>
      <c r="J26" s="3" t="s">
        <v>131</v>
      </c>
      <c r="K26" s="3" t="s">
        <v>131</v>
      </c>
      <c r="L26" s="3" t="s">
        <v>131</v>
      </c>
      <c r="M26" s="3" t="s">
        <v>131</v>
      </c>
      <c r="N26" s="3" t="s">
        <v>131</v>
      </c>
      <c r="O26" s="3" t="s">
        <v>131</v>
      </c>
      <c r="P26" s="3" t="s">
        <v>131</v>
      </c>
      <c r="Q26" s="3" t="s">
        <v>131</v>
      </c>
      <c r="R26" s="3" t="s">
        <v>131</v>
      </c>
      <c r="S26" s="3" t="s">
        <v>131</v>
      </c>
      <c r="T26" s="3" t="s">
        <v>131</v>
      </c>
      <c r="U26" s="3" t="s">
        <v>131</v>
      </c>
      <c r="V26" s="3" t="s">
        <v>131</v>
      </c>
      <c r="W26" s="3" t="s">
        <v>131</v>
      </c>
      <c r="X26" s="3" t="s">
        <v>131</v>
      </c>
      <c r="Y26" s="3" t="s">
        <v>131</v>
      </c>
      <c r="Z26" s="3" t="s">
        <v>131</v>
      </c>
      <c r="AA26" s="3" t="s">
        <v>131</v>
      </c>
      <c r="AB26" s="3" t="s">
        <v>131</v>
      </c>
      <c r="AC26" s="3" t="s">
        <v>131</v>
      </c>
      <c r="AD26" s="3" t="s">
        <v>131</v>
      </c>
      <c r="AE26" s="3" t="s">
        <v>131</v>
      </c>
      <c r="AF26" s="3" t="s">
        <v>131</v>
      </c>
      <c r="AG26" s="3" t="s">
        <v>131</v>
      </c>
      <c r="AH26" s="3" t="s">
        <v>131</v>
      </c>
      <c r="AI26" s="3" t="s">
        <v>131</v>
      </c>
      <c r="AJ26" s="3" t="s">
        <v>131</v>
      </c>
      <c r="AK26" s="3" t="s">
        <v>131</v>
      </c>
      <c r="AL26" s="3" t="s">
        <v>131</v>
      </c>
      <c r="AM26" s="3" t="s">
        <v>131</v>
      </c>
      <c r="AN26" s="3" t="s">
        <v>131</v>
      </c>
      <c r="AO26" s="3" t="s">
        <v>131</v>
      </c>
      <c r="AP26" s="3" t="s">
        <v>131</v>
      </c>
      <c r="AQ26" s="3" t="s">
        <v>131</v>
      </c>
      <c r="AR26" s="3" t="s">
        <v>131</v>
      </c>
      <c r="AS26" s="3" t="s">
        <v>131</v>
      </c>
      <c r="AT26" s="3"/>
      <c r="AU26" s="3" t="s">
        <v>131</v>
      </c>
      <c r="AV26" s="3" t="s">
        <v>131</v>
      </c>
      <c r="AW26" s="3" t="s">
        <v>131</v>
      </c>
      <c r="AX26" s="3" t="s">
        <v>131</v>
      </c>
      <c r="AY26" s="3" t="s">
        <v>131</v>
      </c>
      <c r="AZ26" s="3" t="s">
        <v>131</v>
      </c>
      <c r="BA26" s="3" t="s">
        <v>131</v>
      </c>
      <c r="BB26" s="3" t="s">
        <v>131</v>
      </c>
      <c r="BC26" s="3" t="s">
        <v>131</v>
      </c>
      <c r="BD26" s="3" t="s">
        <v>131</v>
      </c>
      <c r="BE26" s="3" t="s">
        <v>131</v>
      </c>
      <c r="BF26" s="3" t="s">
        <v>131</v>
      </c>
      <c r="BG26" s="3" t="s">
        <v>131</v>
      </c>
      <c r="BH26" s="3" t="s">
        <v>131</v>
      </c>
      <c r="BI26" s="3" t="s">
        <v>131</v>
      </c>
      <c r="BJ26" s="3" t="s">
        <v>131</v>
      </c>
      <c r="BK26" s="3" t="s">
        <v>131</v>
      </c>
      <c r="BL26" s="3" t="s">
        <v>131</v>
      </c>
      <c r="BM26" s="3" t="s">
        <v>131</v>
      </c>
      <c r="BN26" s="3" t="s">
        <v>131</v>
      </c>
      <c r="BO26" s="3" t="s">
        <v>131</v>
      </c>
      <c r="BP26" s="3" t="s">
        <v>131</v>
      </c>
      <c r="BQ26" s="3" t="s">
        <v>131</v>
      </c>
      <c r="BR26" s="3" t="s">
        <v>131</v>
      </c>
      <c r="BS26" s="3" t="s">
        <v>131</v>
      </c>
      <c r="BT26" s="3" t="s">
        <v>131</v>
      </c>
      <c r="BU26" s="3" t="s">
        <v>131</v>
      </c>
      <c r="BV26" s="3" t="s">
        <v>131</v>
      </c>
      <c r="BW26" s="3" t="s">
        <v>131</v>
      </c>
      <c r="BX26" s="3" t="s">
        <v>131</v>
      </c>
      <c r="BY26" s="3" t="s">
        <v>131</v>
      </c>
      <c r="BZ26" s="3" t="s">
        <v>131</v>
      </c>
      <c r="CA26" s="3" t="s">
        <v>131</v>
      </c>
      <c r="CB26" s="3" t="s">
        <v>131</v>
      </c>
      <c r="CC26" s="3" t="s">
        <v>131</v>
      </c>
      <c r="CD26" s="3" t="s">
        <v>131</v>
      </c>
      <c r="CE26" s="3" t="s">
        <v>131</v>
      </c>
      <c r="CF26" s="3" t="s">
        <v>131</v>
      </c>
      <c r="CG26" s="3" t="s">
        <v>131</v>
      </c>
      <c r="CH26" s="3" t="s">
        <v>131</v>
      </c>
      <c r="CI26" s="3" t="s">
        <v>131</v>
      </c>
      <c r="CJ26" s="3" t="s">
        <v>131</v>
      </c>
      <c r="CK26" s="3" t="s">
        <v>131</v>
      </c>
      <c r="CL26" s="3" t="s">
        <v>131</v>
      </c>
      <c r="CM26" s="3" t="s">
        <v>131</v>
      </c>
      <c r="CN26" s="3" t="s">
        <v>131</v>
      </c>
      <c r="CO26" s="3" t="s">
        <v>131</v>
      </c>
      <c r="CP26" s="3" t="s">
        <v>131</v>
      </c>
      <c r="CQ26" s="3" t="s">
        <v>131</v>
      </c>
      <c r="CR26" s="3" t="s">
        <v>131</v>
      </c>
      <c r="CS26" s="3" t="s">
        <v>131</v>
      </c>
      <c r="CT26" s="3" t="s">
        <v>131</v>
      </c>
      <c r="CU26" s="3" t="s">
        <v>131</v>
      </c>
      <c r="CV26" s="3" t="s">
        <v>131</v>
      </c>
      <c r="CW26" s="3" t="s">
        <v>131</v>
      </c>
      <c r="CX26" s="3" t="s">
        <v>131</v>
      </c>
      <c r="CY26" s="3" t="s">
        <v>131</v>
      </c>
      <c r="CZ26" s="3" t="s">
        <v>131</v>
      </c>
      <c r="DA26" s="3" t="s">
        <v>131</v>
      </c>
      <c r="DB26" s="3" t="s">
        <v>131</v>
      </c>
      <c r="DC26" s="3" t="s">
        <v>131</v>
      </c>
      <c r="DD26" s="3" t="s">
        <v>131</v>
      </c>
      <c r="DE26" s="3" t="s">
        <v>131</v>
      </c>
      <c r="DF26" s="3" t="s">
        <v>131</v>
      </c>
      <c r="DG26" s="3" t="s">
        <v>131</v>
      </c>
      <c r="DH26" s="3" t="s">
        <v>131</v>
      </c>
      <c r="DI26" s="3" t="s">
        <v>131</v>
      </c>
      <c r="DJ26" s="3" t="s">
        <v>131</v>
      </c>
      <c r="DK26" s="3" t="s">
        <v>131</v>
      </c>
      <c r="DL26" s="3" t="s">
        <v>131</v>
      </c>
    </row>
    <row r="27" spans="1:116">
      <c r="A27" s="3" t="s">
        <v>556</v>
      </c>
      <c r="B27" s="3" t="s">
        <v>54</v>
      </c>
      <c r="C27" s="3" t="s">
        <v>54</v>
      </c>
      <c r="D27" s="3" t="s">
        <v>54</v>
      </c>
      <c r="E27" s="3" t="s">
        <v>54</v>
      </c>
      <c r="F27" s="3" t="s">
        <v>54</v>
      </c>
      <c r="G27" s="3" t="s">
        <v>54</v>
      </c>
      <c r="H27" s="3" t="s">
        <v>54</v>
      </c>
      <c r="I27" s="3" t="s">
        <v>54</v>
      </c>
      <c r="J27" s="3" t="s">
        <v>54</v>
      </c>
      <c r="K27" s="3" t="s">
        <v>54</v>
      </c>
      <c r="L27" s="3" t="s">
        <v>54</v>
      </c>
      <c r="M27" s="3" t="s">
        <v>54</v>
      </c>
      <c r="N27" s="3" t="s">
        <v>54</v>
      </c>
      <c r="O27" s="3" t="s">
        <v>54</v>
      </c>
      <c r="P27" s="3" t="s">
        <v>54</v>
      </c>
      <c r="Q27" s="3" t="s">
        <v>54</v>
      </c>
      <c r="R27" s="3" t="s">
        <v>54</v>
      </c>
      <c r="S27" s="3" t="s">
        <v>54</v>
      </c>
      <c r="T27" s="3" t="s">
        <v>54</v>
      </c>
      <c r="U27" s="3" t="s">
        <v>54</v>
      </c>
      <c r="V27" s="3" t="s">
        <v>54</v>
      </c>
      <c r="W27" s="3" t="s">
        <v>54</v>
      </c>
      <c r="X27" s="3" t="s">
        <v>54</v>
      </c>
      <c r="Y27" s="3" t="s">
        <v>54</v>
      </c>
      <c r="Z27" s="3" t="s">
        <v>54</v>
      </c>
      <c r="AA27" s="3" t="s">
        <v>54</v>
      </c>
      <c r="AB27" s="3" t="s">
        <v>54</v>
      </c>
      <c r="AC27" s="3" t="s">
        <v>54</v>
      </c>
      <c r="AD27" s="3" t="s">
        <v>54</v>
      </c>
      <c r="AE27" s="3" t="s">
        <v>54</v>
      </c>
      <c r="AF27" s="3" t="s">
        <v>54</v>
      </c>
      <c r="AG27" s="3" t="s">
        <v>54</v>
      </c>
      <c r="AH27" s="3" t="s">
        <v>54</v>
      </c>
      <c r="AI27" s="3" t="s">
        <v>54</v>
      </c>
      <c r="AJ27" s="3" t="s">
        <v>54</v>
      </c>
      <c r="AK27" s="3" t="s">
        <v>54</v>
      </c>
      <c r="AL27" s="3" t="s">
        <v>54</v>
      </c>
      <c r="AM27" s="3" t="s">
        <v>54</v>
      </c>
      <c r="AN27" s="3" t="s">
        <v>54</v>
      </c>
      <c r="AO27" s="3" t="s">
        <v>54</v>
      </c>
      <c r="AP27" s="3" t="s">
        <v>54</v>
      </c>
      <c r="AQ27" s="3" t="s">
        <v>54</v>
      </c>
      <c r="AR27" s="3" t="s">
        <v>54</v>
      </c>
      <c r="AS27" s="3" t="s">
        <v>54</v>
      </c>
      <c r="AT27" s="3"/>
      <c r="AU27" s="3" t="s">
        <v>54</v>
      </c>
      <c r="AV27" s="3" t="s">
        <v>54</v>
      </c>
      <c r="AW27" s="3" t="s">
        <v>54</v>
      </c>
      <c r="AX27" s="3" t="s">
        <v>54</v>
      </c>
      <c r="AY27" s="3" t="s">
        <v>54</v>
      </c>
      <c r="AZ27" s="3" t="s">
        <v>54</v>
      </c>
      <c r="BA27" s="3" t="s">
        <v>54</v>
      </c>
      <c r="BB27" s="3" t="s">
        <v>54</v>
      </c>
      <c r="BC27" s="3" t="s">
        <v>54</v>
      </c>
      <c r="BD27" s="3" t="s">
        <v>54</v>
      </c>
      <c r="BE27" s="3" t="s">
        <v>54</v>
      </c>
      <c r="BF27" s="3" t="s">
        <v>54</v>
      </c>
      <c r="BG27" s="3" t="s">
        <v>54</v>
      </c>
      <c r="BH27" s="3" t="s">
        <v>54</v>
      </c>
      <c r="BI27" s="3" t="s">
        <v>54</v>
      </c>
      <c r="BJ27" s="3" t="s">
        <v>54</v>
      </c>
      <c r="BK27" s="3" t="s">
        <v>54</v>
      </c>
      <c r="BL27" s="3" t="s">
        <v>54</v>
      </c>
      <c r="BM27" s="3" t="s">
        <v>54</v>
      </c>
      <c r="BN27" s="3" t="s">
        <v>54</v>
      </c>
      <c r="BO27" s="3" t="s">
        <v>54</v>
      </c>
      <c r="BP27" s="3" t="s">
        <v>54</v>
      </c>
      <c r="BQ27" s="3" t="s">
        <v>54</v>
      </c>
      <c r="BR27" s="3" t="s">
        <v>54</v>
      </c>
      <c r="BS27" s="3" t="s">
        <v>54</v>
      </c>
      <c r="BT27" s="3" t="s">
        <v>54</v>
      </c>
      <c r="BU27" s="3" t="s">
        <v>54</v>
      </c>
      <c r="BV27" s="3" t="s">
        <v>54</v>
      </c>
      <c r="BW27" s="3" t="s">
        <v>54</v>
      </c>
      <c r="BX27" s="3" t="s">
        <v>54</v>
      </c>
      <c r="BY27" s="3" t="s">
        <v>54</v>
      </c>
      <c r="BZ27" s="3" t="s">
        <v>54</v>
      </c>
      <c r="CA27" s="3" t="s">
        <v>54</v>
      </c>
      <c r="CB27" s="3" t="s">
        <v>54</v>
      </c>
      <c r="CC27" s="3" t="s">
        <v>54</v>
      </c>
      <c r="CD27" s="3" t="s">
        <v>54</v>
      </c>
      <c r="CE27" s="3" t="s">
        <v>54</v>
      </c>
      <c r="CF27" s="3" t="s">
        <v>54</v>
      </c>
      <c r="CG27" s="3" t="s">
        <v>54</v>
      </c>
      <c r="CH27" s="3" t="s">
        <v>54</v>
      </c>
      <c r="CI27" s="3" t="s">
        <v>54</v>
      </c>
      <c r="CJ27" s="3" t="s">
        <v>54</v>
      </c>
      <c r="CK27" s="3" t="s">
        <v>54</v>
      </c>
      <c r="CL27" s="3" t="s">
        <v>54</v>
      </c>
      <c r="CM27" s="3" t="s">
        <v>54</v>
      </c>
      <c r="CN27" s="3" t="s">
        <v>54</v>
      </c>
      <c r="CO27" s="3" t="s">
        <v>54</v>
      </c>
      <c r="CP27" s="3" t="s">
        <v>54</v>
      </c>
      <c r="CQ27" s="3" t="s">
        <v>54</v>
      </c>
      <c r="CR27" s="3" t="s">
        <v>54</v>
      </c>
      <c r="CS27" s="3" t="s">
        <v>54</v>
      </c>
      <c r="CT27" s="3" t="s">
        <v>54</v>
      </c>
      <c r="CU27" s="3" t="s">
        <v>54</v>
      </c>
      <c r="CV27" s="3" t="s">
        <v>54</v>
      </c>
      <c r="CW27" s="3" t="s">
        <v>54</v>
      </c>
      <c r="CX27" s="3" t="s">
        <v>54</v>
      </c>
      <c r="CY27" s="3" t="s">
        <v>54</v>
      </c>
      <c r="CZ27" s="3" t="s">
        <v>54</v>
      </c>
      <c r="DA27" s="3" t="s">
        <v>54</v>
      </c>
      <c r="DB27" s="3" t="s">
        <v>54</v>
      </c>
      <c r="DC27" s="3" t="s">
        <v>54</v>
      </c>
      <c r="DD27" s="3" t="s">
        <v>54</v>
      </c>
      <c r="DE27" s="3" t="s">
        <v>54</v>
      </c>
      <c r="DF27" s="3" t="s">
        <v>54</v>
      </c>
      <c r="DG27" s="3" t="s">
        <v>54</v>
      </c>
      <c r="DH27" s="3" t="s">
        <v>54</v>
      </c>
      <c r="DI27" s="3" t="s">
        <v>54</v>
      </c>
      <c r="DJ27" s="3" t="s">
        <v>54</v>
      </c>
      <c r="DK27" s="3" t="s">
        <v>54</v>
      </c>
      <c r="DL27" s="3" t="s">
        <v>54</v>
      </c>
    </row>
    <row r="28" customFormat="1" spans="1:11">
      <c r="A28" t="s">
        <v>75</v>
      </c>
      <c r="K28" s="2"/>
    </row>
    <row r="29" s="17" customFormat="1" spans="1:116">
      <c r="A29" s="6" t="s">
        <v>557</v>
      </c>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row>
    <row r="30" ht="12" customHeight="1" spans="1:116">
      <c r="A30" s="3" t="s">
        <v>558</v>
      </c>
      <c r="B30" s="11" t="s">
        <v>1037</v>
      </c>
      <c r="C30" s="11" t="s">
        <v>1037</v>
      </c>
      <c r="D30" s="11" t="s">
        <v>561</v>
      </c>
      <c r="E30" s="11" t="s">
        <v>561</v>
      </c>
      <c r="F30" s="11" t="s">
        <v>1038</v>
      </c>
      <c r="G30" s="11" t="s">
        <v>1039</v>
      </c>
      <c r="H30" s="11" t="s">
        <v>1038</v>
      </c>
      <c r="I30" s="11" t="s">
        <v>1040</v>
      </c>
      <c r="J30" s="11" t="s">
        <v>1041</v>
      </c>
      <c r="K30" s="11" t="s">
        <v>1042</v>
      </c>
      <c r="L30" s="11" t="s">
        <v>1043</v>
      </c>
      <c r="M30" s="11" t="s">
        <v>1044</v>
      </c>
      <c r="N30" s="11" t="s">
        <v>1045</v>
      </c>
      <c r="O30" s="11" t="s">
        <v>1046</v>
      </c>
      <c r="P30" s="11" t="s">
        <v>1047</v>
      </c>
      <c r="Q30" s="11" t="s">
        <v>1048</v>
      </c>
      <c r="R30" s="11" t="s">
        <v>1038</v>
      </c>
      <c r="S30" s="11" t="s">
        <v>1038</v>
      </c>
      <c r="T30" s="11" t="s">
        <v>1049</v>
      </c>
      <c r="U30" s="11" t="s">
        <v>1038</v>
      </c>
      <c r="V30" s="11" t="s">
        <v>1050</v>
      </c>
      <c r="W30" s="11" t="s">
        <v>1038</v>
      </c>
      <c r="X30" s="11" t="s">
        <v>1051</v>
      </c>
      <c r="Y30" s="11" t="s">
        <v>1038</v>
      </c>
      <c r="Z30" s="11" t="s">
        <v>1052</v>
      </c>
      <c r="AA30" s="11" t="s">
        <v>1053</v>
      </c>
      <c r="AB30" s="11" t="s">
        <v>1038</v>
      </c>
      <c r="AC30" s="11" t="s">
        <v>1054</v>
      </c>
      <c r="AD30" s="11" t="s">
        <v>1038</v>
      </c>
      <c r="AE30" s="11" t="s">
        <v>1054</v>
      </c>
      <c r="AF30" s="11" t="s">
        <v>1054</v>
      </c>
      <c r="AG30" s="11" t="s">
        <v>1055</v>
      </c>
      <c r="AH30" s="11" t="s">
        <v>1056</v>
      </c>
      <c r="AI30" s="11" t="s">
        <v>1056</v>
      </c>
      <c r="AJ30" s="11" t="s">
        <v>1056</v>
      </c>
      <c r="AK30" s="11" t="s">
        <v>1056</v>
      </c>
      <c r="AL30" s="11" t="s">
        <v>1054</v>
      </c>
      <c r="AM30" s="11" t="s">
        <v>1054</v>
      </c>
      <c r="AN30" s="11" t="s">
        <v>1054</v>
      </c>
      <c r="AO30" s="11" t="s">
        <v>1038</v>
      </c>
      <c r="AP30" s="11" t="s">
        <v>1054</v>
      </c>
      <c r="AQ30" s="11" t="s">
        <v>1054</v>
      </c>
      <c r="AR30" s="11" t="s">
        <v>1038</v>
      </c>
      <c r="AS30" s="11" t="s">
        <v>1054</v>
      </c>
      <c r="AU30" t="s">
        <v>1057</v>
      </c>
      <c r="AV30" t="s">
        <v>1058</v>
      </c>
      <c r="AW30" s="3"/>
      <c r="AX30" t="s">
        <v>1059</v>
      </c>
      <c r="AY30" s="3"/>
      <c r="AZ30" s="3"/>
      <c r="BA30" s="3"/>
      <c r="BB30" s="3"/>
      <c r="BC30" s="3"/>
      <c r="BD30" t="s">
        <v>1060</v>
      </c>
      <c r="BE30" s="3"/>
      <c r="BF30" s="3"/>
      <c r="BG30" s="3"/>
      <c r="BH30" s="3"/>
      <c r="BI30" t="s">
        <v>1061</v>
      </c>
      <c r="BJ30" t="s">
        <v>1062</v>
      </c>
      <c r="BK30" t="s">
        <v>1063</v>
      </c>
      <c r="BL30" t="s">
        <v>1064</v>
      </c>
      <c r="BM30" t="s">
        <v>1065</v>
      </c>
      <c r="BN30" t="s">
        <v>1066</v>
      </c>
      <c r="BO30" t="s">
        <v>1067</v>
      </c>
      <c r="BP30" t="s">
        <v>1068</v>
      </c>
      <c r="BQ30" t="s">
        <v>1069</v>
      </c>
      <c r="BR30" t="s">
        <v>1070</v>
      </c>
      <c r="BS30" t="s">
        <v>1071</v>
      </c>
      <c r="BT30" t="s">
        <v>1072</v>
      </c>
      <c r="BU30" t="s">
        <v>1073</v>
      </c>
      <c r="BV30" s="3"/>
      <c r="BW30" t="s">
        <v>1074</v>
      </c>
      <c r="BX30" t="s">
        <v>1075</v>
      </c>
      <c r="BY30" t="s">
        <v>1076</v>
      </c>
      <c r="BZ30" t="s">
        <v>1077</v>
      </c>
      <c r="CA30" t="s">
        <v>1078</v>
      </c>
      <c r="CB30" t="s">
        <v>1079</v>
      </c>
      <c r="CC30" t="s">
        <v>1080</v>
      </c>
      <c r="CD30" t="s">
        <v>1081</v>
      </c>
      <c r="CE30" t="s">
        <v>1082</v>
      </c>
      <c r="CF30" t="s">
        <v>1083</v>
      </c>
      <c r="CG30" t="s">
        <v>1084</v>
      </c>
      <c r="CH30" t="s">
        <v>1085</v>
      </c>
      <c r="CI30" t="s">
        <v>1086</v>
      </c>
      <c r="CJ30" t="s">
        <v>1087</v>
      </c>
      <c r="CK30" t="s">
        <v>1088</v>
      </c>
      <c r="CL30" t="s">
        <v>1089</v>
      </c>
      <c r="CM30" t="s">
        <v>1090</v>
      </c>
      <c r="CN30" t="s">
        <v>1091</v>
      </c>
      <c r="CO30" t="s">
        <v>1092</v>
      </c>
      <c r="CP30" t="s">
        <v>1093</v>
      </c>
      <c r="CQ30" t="s">
        <v>1094</v>
      </c>
      <c r="CR30" t="s">
        <v>1095</v>
      </c>
      <c r="CS30" t="s">
        <v>1096</v>
      </c>
      <c r="CT30" t="s">
        <v>1097</v>
      </c>
      <c r="CU30" t="s">
        <v>1098</v>
      </c>
      <c r="CV30" t="s">
        <v>1099</v>
      </c>
      <c r="CW30" t="s">
        <v>1100</v>
      </c>
      <c r="CX30" s="3"/>
      <c r="CY30" s="3"/>
      <c r="CZ30" s="3"/>
      <c r="DA30" s="3"/>
      <c r="DB30" s="3" t="s">
        <v>338</v>
      </c>
      <c r="DC30" s="3"/>
      <c r="DD30" s="3"/>
      <c r="DE30" s="3"/>
      <c r="DF30" s="3"/>
      <c r="DG30" s="3"/>
      <c r="DH30" s="3"/>
      <c r="DI30" s="3"/>
      <c r="DJ30" s="3"/>
      <c r="DK30" s="3"/>
      <c r="DL30" s="3"/>
    </row>
    <row r="31" spans="1:47">
      <c r="A31" s="3" t="s">
        <v>601</v>
      </c>
      <c r="AU31" t="s">
        <v>1101</v>
      </c>
    </row>
    <row r="32" spans="1:1">
      <c r="A32" s="3" t="s">
        <v>611</v>
      </c>
    </row>
    <row r="33" spans="1:1">
      <c r="A33" s="3" t="s">
        <v>612</v>
      </c>
    </row>
  </sheetData>
  <conditionalFormatting sqref="B1">
    <cfRule type="expression" dxfId="0" priority="191">
      <formula>OR(B$1="",B$1="Unexecuted")</formula>
    </cfRule>
    <cfRule type="expression" dxfId="1" priority="192">
      <formula>B1="Warning"</formula>
    </cfRule>
    <cfRule type="expression" dxfId="2" priority="193">
      <formula>B1=B4</formula>
    </cfRule>
    <cfRule type="expression" dxfId="3" priority="194">
      <formula>B1&lt;&gt;B4</formula>
    </cfRule>
  </conditionalFormatting>
  <conditionalFormatting sqref="C1">
    <cfRule type="expression" dxfId="0" priority="183">
      <formula>OR(C$1="",C$1="Unexecuted")</formula>
    </cfRule>
    <cfRule type="expression" dxfId="1" priority="184">
      <formula>C1="Warning"</formula>
    </cfRule>
    <cfRule type="expression" dxfId="2" priority="185">
      <formula>C1=C4</formula>
    </cfRule>
    <cfRule type="expression" dxfId="3" priority="186">
      <formula>C1&lt;&gt;C4</formula>
    </cfRule>
  </conditionalFormatting>
  <conditionalFormatting sqref="D1">
    <cfRule type="expression" dxfId="0" priority="179">
      <formula>OR(D$1="",D$1="Unexecuted")</formula>
    </cfRule>
    <cfRule type="expression" dxfId="1" priority="180">
      <formula>D1="Warning"</formula>
    </cfRule>
    <cfRule type="expression" dxfId="2" priority="181">
      <formula>D1=D4</formula>
    </cfRule>
    <cfRule type="expression" dxfId="3" priority="182">
      <formula>D1&lt;&gt;D4</formula>
    </cfRule>
  </conditionalFormatting>
  <conditionalFormatting sqref="E1">
    <cfRule type="expression" dxfId="0" priority="175">
      <formula>OR(E$1="",E$1="Unexecuted")</formula>
    </cfRule>
    <cfRule type="expression" dxfId="1" priority="176">
      <formula>E1="Warning"</formula>
    </cfRule>
    <cfRule type="expression" dxfId="2" priority="177">
      <formula>E1=E4</formula>
    </cfRule>
    <cfRule type="expression" dxfId="3" priority="178">
      <formula>E1&lt;&gt;E4</formula>
    </cfRule>
  </conditionalFormatting>
  <conditionalFormatting sqref="F1">
    <cfRule type="expression" dxfId="0" priority="171">
      <formula>OR(F$1="",F$1="Unexecuted")</formula>
    </cfRule>
    <cfRule type="expression" dxfId="1" priority="172">
      <formula>F1="Warning"</formula>
    </cfRule>
    <cfRule type="expression" dxfId="2" priority="173">
      <formula>F1=F4</formula>
    </cfRule>
    <cfRule type="expression" dxfId="3" priority="174">
      <formula>F1&lt;&gt;F4</formula>
    </cfRule>
  </conditionalFormatting>
  <conditionalFormatting sqref="G1">
    <cfRule type="expression" dxfId="0" priority="167">
      <formula>OR(G$1="",G$1="Unexecuted")</formula>
    </cfRule>
    <cfRule type="expression" dxfId="1" priority="168">
      <formula>G1="Warning"</formula>
    </cfRule>
    <cfRule type="expression" dxfId="2" priority="169">
      <formula>G1=G4</formula>
    </cfRule>
    <cfRule type="expression" dxfId="3" priority="170">
      <formula>G1&lt;&gt;G4</formula>
    </cfRule>
  </conditionalFormatting>
  <conditionalFormatting sqref="H1">
    <cfRule type="expression" dxfId="0" priority="163">
      <formula>OR(H$1="",H$1="Unexecuted")</formula>
    </cfRule>
    <cfRule type="expression" dxfId="1" priority="164">
      <formula>H1="Warning"</formula>
    </cfRule>
    <cfRule type="expression" dxfId="2" priority="165">
      <formula>H1=H4</formula>
    </cfRule>
    <cfRule type="expression" dxfId="3" priority="166">
      <formula>H1&lt;&gt;H4</formula>
    </cfRule>
  </conditionalFormatting>
  <conditionalFormatting sqref="I1">
    <cfRule type="expression" dxfId="0" priority="159">
      <formula>OR(I$1="",I$1="Unexecuted")</formula>
    </cfRule>
    <cfRule type="expression" dxfId="1" priority="160">
      <formula>I1="Warning"</formula>
    </cfRule>
    <cfRule type="expression" dxfId="2" priority="161">
      <formula>I1=I4</formula>
    </cfRule>
    <cfRule type="expression" dxfId="3" priority="162">
      <formula>I1&lt;&gt;I4</formula>
    </cfRule>
  </conditionalFormatting>
  <conditionalFormatting sqref="J1">
    <cfRule type="expression" dxfId="0" priority="151">
      <formula>OR(J$1="",J$1="Unexecuted")</formula>
    </cfRule>
    <cfRule type="expression" dxfId="1" priority="152">
      <formula>J1="Warning"</formula>
    </cfRule>
    <cfRule type="expression" dxfId="2" priority="153">
      <formula>J1=J4</formula>
    </cfRule>
    <cfRule type="expression" dxfId="3" priority="154">
      <formula>J1&lt;&gt;J4</formula>
    </cfRule>
  </conditionalFormatting>
  <conditionalFormatting sqref="K1">
    <cfRule type="expression" dxfId="0" priority="143">
      <formula>OR(K$1="",K$1="Unexecuted")</formula>
    </cfRule>
    <cfRule type="expression" dxfId="1" priority="144">
      <formula>K1="Warning"</formula>
    </cfRule>
    <cfRule type="expression" dxfId="2" priority="145">
      <formula>K1=K4</formula>
    </cfRule>
    <cfRule type="expression" dxfId="3" priority="146">
      <formula>K1&lt;&gt;K4</formula>
    </cfRule>
  </conditionalFormatting>
  <conditionalFormatting sqref="L1">
    <cfRule type="expression" dxfId="0" priority="139">
      <formula>OR(L$1="",L$1="Unexecuted")</formula>
    </cfRule>
    <cfRule type="expression" dxfId="1" priority="140">
      <formula>L1="Warning"</formula>
    </cfRule>
    <cfRule type="expression" dxfId="2" priority="141">
      <formula>L1=L4</formula>
    </cfRule>
    <cfRule type="expression" dxfId="3" priority="142">
      <formula>L1&lt;&gt;L4</formula>
    </cfRule>
  </conditionalFormatting>
  <conditionalFormatting sqref="M1">
    <cfRule type="expression" dxfId="0" priority="135">
      <formula>OR(M$1="",M$1="Unexecuted")</formula>
    </cfRule>
    <cfRule type="expression" dxfId="1" priority="136">
      <formula>M1="Warning"</formula>
    </cfRule>
    <cfRule type="expression" dxfId="2" priority="137">
      <formula>M1=M4</formula>
    </cfRule>
    <cfRule type="expression" dxfId="3" priority="138">
      <formula>M1&lt;&gt;M4</formula>
    </cfRule>
  </conditionalFormatting>
  <conditionalFormatting sqref="N1">
    <cfRule type="expression" dxfId="0" priority="131">
      <formula>OR(N$1="",N$1="Unexecuted")</formula>
    </cfRule>
    <cfRule type="expression" dxfId="1" priority="132">
      <formula>N1="Warning"</formula>
    </cfRule>
    <cfRule type="expression" dxfId="2" priority="133">
      <formula>N1=N4</formula>
    </cfRule>
    <cfRule type="expression" dxfId="3" priority="134">
      <formula>N1&lt;&gt;N4</formula>
    </cfRule>
  </conditionalFormatting>
  <conditionalFormatting sqref="O1">
    <cfRule type="expression" dxfId="0" priority="127">
      <formula>OR(O$1="",O$1="Unexecuted")</formula>
    </cfRule>
    <cfRule type="expression" dxfId="1" priority="128">
      <formula>O1="Warning"</formula>
    </cfRule>
    <cfRule type="expression" dxfId="2" priority="129">
      <formula>O1=O4</formula>
    </cfRule>
    <cfRule type="expression" dxfId="3" priority="130">
      <formula>O1&lt;&gt;O4</formula>
    </cfRule>
  </conditionalFormatting>
  <conditionalFormatting sqref="P1">
    <cfRule type="expression" dxfId="0" priority="123">
      <formula>OR(P$1="",P$1="Unexecuted")</formula>
    </cfRule>
    <cfRule type="expression" dxfId="1" priority="124">
      <formula>P1="Warning"</formula>
    </cfRule>
    <cfRule type="expression" dxfId="2" priority="125">
      <formula>P1=P4</formula>
    </cfRule>
    <cfRule type="expression" dxfId="3" priority="126">
      <formula>P1&lt;&gt;P4</formula>
    </cfRule>
  </conditionalFormatting>
  <conditionalFormatting sqref="Q1">
    <cfRule type="expression" dxfId="0" priority="119">
      <formula>OR(Q$1="",Q$1="Unexecuted")</formula>
    </cfRule>
    <cfRule type="expression" dxfId="1" priority="120">
      <formula>Q1="Warning"</formula>
    </cfRule>
    <cfRule type="expression" dxfId="2" priority="121">
      <formula>Q1=Q4</formula>
    </cfRule>
    <cfRule type="expression" dxfId="3" priority="122">
      <formula>Q1&lt;&gt;Q4</formula>
    </cfRule>
  </conditionalFormatting>
  <conditionalFormatting sqref="R1">
    <cfRule type="expression" dxfId="0" priority="115">
      <formula>OR(R$1="",R$1="Unexecuted")</formula>
    </cfRule>
    <cfRule type="expression" dxfId="1" priority="116">
      <formula>R1="Warning"</formula>
    </cfRule>
    <cfRule type="expression" dxfId="2" priority="117">
      <formula>R1=R4</formula>
    </cfRule>
    <cfRule type="expression" dxfId="3" priority="118">
      <formula>R1&lt;&gt;R4</formula>
    </cfRule>
  </conditionalFormatting>
  <conditionalFormatting sqref="S1">
    <cfRule type="expression" dxfId="0" priority="111">
      <formula>OR(S$1="",S$1="Unexecuted")</formula>
    </cfRule>
    <cfRule type="expression" dxfId="1" priority="112">
      <formula>S1="Warning"</formula>
    </cfRule>
    <cfRule type="expression" dxfId="2" priority="113">
      <formula>S1=S4</formula>
    </cfRule>
    <cfRule type="expression" dxfId="3" priority="114">
      <formula>S1&lt;&gt;S4</formula>
    </cfRule>
  </conditionalFormatting>
  <conditionalFormatting sqref="T1">
    <cfRule type="expression" dxfId="0" priority="107">
      <formula>OR(T$1="",T$1="Unexecuted")</formula>
    </cfRule>
    <cfRule type="expression" dxfId="1" priority="108">
      <formula>T1="Warning"</formula>
    </cfRule>
    <cfRule type="expression" dxfId="2" priority="109">
      <formula>T1=T4</formula>
    </cfRule>
    <cfRule type="expression" dxfId="3" priority="110">
      <formula>T1&lt;&gt;T4</formula>
    </cfRule>
  </conditionalFormatting>
  <conditionalFormatting sqref="U1">
    <cfRule type="expression" dxfId="0" priority="103">
      <formula>OR(U$1="",U$1="Unexecuted")</formula>
    </cfRule>
    <cfRule type="expression" dxfId="1" priority="104">
      <formula>U1="Warning"</formula>
    </cfRule>
    <cfRule type="expression" dxfId="2" priority="105">
      <formula>U1=U4</formula>
    </cfRule>
    <cfRule type="expression" dxfId="3" priority="106">
      <formula>U1&lt;&gt;U4</formula>
    </cfRule>
  </conditionalFormatting>
  <conditionalFormatting sqref="V1">
    <cfRule type="expression" dxfId="0" priority="99">
      <formula>OR(V$1="",V$1="Unexecuted")</formula>
    </cfRule>
    <cfRule type="expression" dxfId="1" priority="100">
      <formula>V1="Warning"</formula>
    </cfRule>
    <cfRule type="expression" dxfId="2" priority="101">
      <formula>V1=V4</formula>
    </cfRule>
    <cfRule type="expression" dxfId="3" priority="102">
      <formula>V1&lt;&gt;V4</formula>
    </cfRule>
  </conditionalFormatting>
  <conditionalFormatting sqref="W1">
    <cfRule type="expression" dxfId="0" priority="95">
      <formula>OR(W$1="",W$1="Unexecuted")</formula>
    </cfRule>
    <cfRule type="expression" dxfId="1" priority="96">
      <formula>W1="Warning"</formula>
    </cfRule>
    <cfRule type="expression" dxfId="2" priority="97">
      <formula>W1=W4</formula>
    </cfRule>
    <cfRule type="expression" dxfId="3" priority="98">
      <formula>W1&lt;&gt;W4</formula>
    </cfRule>
  </conditionalFormatting>
  <conditionalFormatting sqref="X1">
    <cfRule type="expression" dxfId="0" priority="91">
      <formula>OR(X$1="",X$1="Unexecuted")</formula>
    </cfRule>
    <cfRule type="expression" dxfId="1" priority="92">
      <formula>X1="Warning"</formula>
    </cfRule>
    <cfRule type="expression" dxfId="2" priority="93">
      <formula>X1=X4</formula>
    </cfRule>
    <cfRule type="expression" dxfId="3" priority="94">
      <formula>X1&lt;&gt;X4</formula>
    </cfRule>
  </conditionalFormatting>
  <conditionalFormatting sqref="Y1">
    <cfRule type="expression" dxfId="0" priority="87">
      <formula>OR(Y$1="",Y$1="Unexecuted")</formula>
    </cfRule>
    <cfRule type="expression" dxfId="1" priority="88">
      <formula>Y1="Warning"</formula>
    </cfRule>
    <cfRule type="expression" dxfId="2" priority="89">
      <formula>Y1=Y4</formula>
    </cfRule>
    <cfRule type="expression" dxfId="3" priority="90">
      <formula>Y1&lt;&gt;Y4</formula>
    </cfRule>
  </conditionalFormatting>
  <conditionalFormatting sqref="Z1">
    <cfRule type="expression" dxfId="0" priority="83">
      <formula>OR(Z$1="",Z$1="Unexecuted")</formula>
    </cfRule>
    <cfRule type="expression" dxfId="1" priority="84">
      <formula>Z1="Warning"</formula>
    </cfRule>
    <cfRule type="expression" dxfId="2" priority="85">
      <formula>Z1=Z4</formula>
    </cfRule>
    <cfRule type="expression" dxfId="3" priority="86">
      <formula>Z1&lt;&gt;Z4</formula>
    </cfRule>
  </conditionalFormatting>
  <conditionalFormatting sqref="AA1">
    <cfRule type="expression" dxfId="0" priority="79">
      <formula>OR(AA$1="",AA$1="Unexecuted")</formula>
    </cfRule>
    <cfRule type="expression" dxfId="1" priority="80">
      <formula>AA1="Warning"</formula>
    </cfRule>
    <cfRule type="expression" dxfId="2" priority="81">
      <formula>AA1=AA4</formula>
    </cfRule>
    <cfRule type="expression" dxfId="3" priority="82">
      <formula>AA1&lt;&gt;AA4</formula>
    </cfRule>
  </conditionalFormatting>
  <conditionalFormatting sqref="AB1">
    <cfRule type="expression" dxfId="0" priority="75">
      <formula>OR(AB$1="",AB$1="Unexecuted")</formula>
    </cfRule>
    <cfRule type="expression" dxfId="1" priority="76">
      <formula>AB1="Warning"</formula>
    </cfRule>
    <cfRule type="expression" dxfId="2" priority="77">
      <formula>AB1=AB4</formula>
    </cfRule>
    <cfRule type="expression" dxfId="3" priority="78">
      <formula>AB1&lt;&gt;AB4</formula>
    </cfRule>
  </conditionalFormatting>
  <conditionalFormatting sqref="AC1">
    <cfRule type="expression" dxfId="0" priority="71">
      <formula>OR(AC$1="",AC$1="Unexecuted")</formula>
    </cfRule>
    <cfRule type="expression" dxfId="1" priority="72">
      <formula>AC1="Warning"</formula>
    </cfRule>
    <cfRule type="expression" dxfId="2" priority="73">
      <formula>AC1=AC4</formula>
    </cfRule>
    <cfRule type="expression" dxfId="3" priority="74">
      <formula>AC1&lt;&gt;AC4</formula>
    </cfRule>
  </conditionalFormatting>
  <conditionalFormatting sqref="AD1">
    <cfRule type="expression" dxfId="0" priority="67">
      <formula>OR(AD$1="",AD$1="Unexecuted")</formula>
    </cfRule>
    <cfRule type="expression" dxfId="1" priority="68">
      <formula>AD1="Warning"</formula>
    </cfRule>
    <cfRule type="expression" dxfId="2" priority="69">
      <formula>AD1=AD4</formula>
    </cfRule>
    <cfRule type="expression" dxfId="3" priority="70">
      <formula>AD1&lt;&gt;AD4</formula>
    </cfRule>
  </conditionalFormatting>
  <conditionalFormatting sqref="AE1">
    <cfRule type="expression" dxfId="0" priority="63">
      <formula>OR(AE$1="",AE$1="Unexecuted")</formula>
    </cfRule>
    <cfRule type="expression" dxfId="1" priority="64">
      <formula>AE1="Warning"</formula>
    </cfRule>
    <cfRule type="expression" dxfId="2" priority="65">
      <formula>AE1=AE4</formula>
    </cfRule>
    <cfRule type="expression" dxfId="3" priority="66">
      <formula>AE1&lt;&gt;AE4</formula>
    </cfRule>
  </conditionalFormatting>
  <conditionalFormatting sqref="AF1">
    <cfRule type="expression" dxfId="0" priority="59">
      <formula>OR(AF$1="",AF$1="Unexecuted")</formula>
    </cfRule>
    <cfRule type="expression" dxfId="1" priority="60">
      <formula>AF1="Warning"</formula>
    </cfRule>
    <cfRule type="expression" dxfId="2" priority="61">
      <formula>AF1=AF4</formula>
    </cfRule>
    <cfRule type="expression" dxfId="3" priority="62">
      <formula>AF1&lt;&gt;AF4</formula>
    </cfRule>
  </conditionalFormatting>
  <conditionalFormatting sqref="AG1">
    <cfRule type="expression" dxfId="0" priority="55">
      <formula>OR(AG$1="",AG$1="Unexecuted")</formula>
    </cfRule>
    <cfRule type="expression" dxfId="1" priority="56">
      <formula>AG1="Warning"</formula>
    </cfRule>
    <cfRule type="expression" dxfId="2" priority="57">
      <formula>AG1=AG4</formula>
    </cfRule>
    <cfRule type="expression" dxfId="3" priority="58">
      <formula>AG1&lt;&gt;AG4</formula>
    </cfRule>
  </conditionalFormatting>
  <conditionalFormatting sqref="AH1">
    <cfRule type="expression" dxfId="0" priority="47">
      <formula>OR(AH$1="",AH$1="Unexecuted")</formula>
    </cfRule>
    <cfRule type="expression" dxfId="1" priority="48">
      <formula>AH1="Warning"</formula>
    </cfRule>
    <cfRule type="expression" dxfId="2" priority="49">
      <formula>AH1=AH4</formula>
    </cfRule>
    <cfRule type="expression" dxfId="3" priority="50">
      <formula>AH1&lt;&gt;AH4</formula>
    </cfRule>
  </conditionalFormatting>
  <conditionalFormatting sqref="AI1">
    <cfRule type="expression" dxfId="0" priority="43">
      <formula>OR(AI$1="",AI$1="Unexecuted")</formula>
    </cfRule>
    <cfRule type="expression" dxfId="1" priority="44">
      <formula>AI1="Warning"</formula>
    </cfRule>
    <cfRule type="expression" dxfId="2" priority="45">
      <formula>AI1=AI4</formula>
    </cfRule>
    <cfRule type="expression" dxfId="3" priority="46">
      <formula>AI1&lt;&gt;AI4</formula>
    </cfRule>
  </conditionalFormatting>
  <conditionalFormatting sqref="AJ1">
    <cfRule type="expression" dxfId="0" priority="39">
      <formula>OR(AJ$1="",AJ$1="Unexecuted")</formula>
    </cfRule>
    <cfRule type="expression" dxfId="1" priority="40">
      <formula>AJ1="Warning"</formula>
    </cfRule>
    <cfRule type="expression" dxfId="2" priority="41">
      <formula>AJ1=AJ4</formula>
    </cfRule>
    <cfRule type="expression" dxfId="3" priority="42">
      <formula>AJ1&lt;&gt;AJ4</formula>
    </cfRule>
  </conditionalFormatting>
  <conditionalFormatting sqref="AK1">
    <cfRule type="expression" dxfId="0" priority="35">
      <formula>OR(AK$1="",AK$1="Unexecuted")</formula>
    </cfRule>
    <cfRule type="expression" dxfId="1" priority="36">
      <formula>AK1="Warning"</formula>
    </cfRule>
    <cfRule type="expression" dxfId="2" priority="37">
      <formula>AK1=AK4</formula>
    </cfRule>
    <cfRule type="expression" dxfId="3" priority="38">
      <formula>AK1&lt;&gt;AK4</formula>
    </cfRule>
  </conditionalFormatting>
  <conditionalFormatting sqref="AL1">
    <cfRule type="expression" dxfId="0" priority="31">
      <formula>OR(AL$1="",AL$1="Unexecuted")</formula>
    </cfRule>
    <cfRule type="expression" dxfId="1" priority="32">
      <formula>AL1="Warning"</formula>
    </cfRule>
    <cfRule type="expression" dxfId="2" priority="33">
      <formula>AL1=AL4</formula>
    </cfRule>
    <cfRule type="expression" dxfId="3" priority="34">
      <formula>AL1&lt;&gt;AL4</formula>
    </cfRule>
  </conditionalFormatting>
  <conditionalFormatting sqref="AM1">
    <cfRule type="expression" dxfId="0" priority="27">
      <formula>OR(AM$1="",AM$1="Unexecuted")</formula>
    </cfRule>
    <cfRule type="expression" dxfId="1" priority="28">
      <formula>AM1="Warning"</formula>
    </cfRule>
    <cfRule type="expression" dxfId="2" priority="29">
      <formula>AM1=AM4</formula>
    </cfRule>
    <cfRule type="expression" dxfId="3" priority="30">
      <formula>AM1&lt;&gt;AM4</formula>
    </cfRule>
  </conditionalFormatting>
  <conditionalFormatting sqref="AN1">
    <cfRule type="expression" dxfId="0" priority="23">
      <formula>OR(AN$1="",AN$1="Unexecuted")</formula>
    </cfRule>
    <cfRule type="expression" dxfId="1" priority="24">
      <formula>AN1="Warning"</formula>
    </cfRule>
    <cfRule type="expression" dxfId="2" priority="25">
      <formula>AN1=AN4</formula>
    </cfRule>
    <cfRule type="expression" dxfId="3" priority="26">
      <formula>AN1&lt;&gt;AN4</formula>
    </cfRule>
  </conditionalFormatting>
  <conditionalFormatting sqref="AO1">
    <cfRule type="expression" dxfId="0" priority="19">
      <formula>OR(AO$1="",AO$1="Unexecuted")</formula>
    </cfRule>
    <cfRule type="expression" dxfId="1" priority="20">
      <formula>AO1="Warning"</formula>
    </cfRule>
    <cfRule type="expression" dxfId="2" priority="21">
      <formula>AO1=AO4</formula>
    </cfRule>
    <cfRule type="expression" dxfId="3" priority="22">
      <formula>AO1&lt;&gt;AO4</formula>
    </cfRule>
  </conditionalFormatting>
  <conditionalFormatting sqref="AP1">
    <cfRule type="expression" dxfId="0" priority="15">
      <formula>OR(AP$1="",AP$1="Unexecuted")</formula>
    </cfRule>
    <cfRule type="expression" dxfId="1" priority="16">
      <formula>AP1="Warning"</formula>
    </cfRule>
    <cfRule type="expression" dxfId="2" priority="17">
      <formula>AP1=AP4</formula>
    </cfRule>
    <cfRule type="expression" dxfId="3" priority="18">
      <formula>AP1&lt;&gt;AP4</formula>
    </cfRule>
  </conditionalFormatting>
  <conditionalFormatting sqref="AQ1">
    <cfRule type="expression" dxfId="0" priority="11">
      <formula>OR(AQ$1="",AQ$1="Unexecuted")</formula>
    </cfRule>
    <cfRule type="expression" dxfId="1" priority="12">
      <formula>AQ1="Warning"</formula>
    </cfRule>
    <cfRule type="expression" dxfId="2" priority="13">
      <formula>AQ1=AQ4</formula>
    </cfRule>
    <cfRule type="expression" dxfId="3" priority="14">
      <formula>AQ1&lt;&gt;AQ4</formula>
    </cfRule>
  </conditionalFormatting>
  <conditionalFormatting sqref="AS1">
    <cfRule type="expression" dxfId="0" priority="3">
      <formula>OR(AS$1="",AS$1="Unexecuted")</formula>
    </cfRule>
    <cfRule type="expression" dxfId="1" priority="4">
      <formula>AS1="Warning"</formula>
    </cfRule>
    <cfRule type="expression" dxfId="2" priority="5">
      <formula>AS1=AS4</formula>
    </cfRule>
    <cfRule type="expression" dxfId="3" priority="6">
      <formula>AS1&lt;&gt;AS4</formula>
    </cfRule>
  </conditionalFormatting>
  <conditionalFormatting sqref="AU1">
    <cfRule type="expression" dxfId="0" priority="363">
      <formula>OR(AU$1="",AU$1="Unexecuted")</formula>
    </cfRule>
    <cfRule type="expression" dxfId="1" priority="364">
      <formula>AU1="Warning"</formula>
    </cfRule>
    <cfRule type="expression" dxfId="2" priority="365">
      <formula>AU1=AU4</formula>
    </cfRule>
    <cfRule type="expression" dxfId="3" priority="366">
      <formula>AU1&lt;&gt;AU4</formula>
    </cfRule>
  </conditionalFormatting>
  <conditionalFormatting sqref="AV1:DL1">
    <cfRule type="expression" dxfId="0" priority="367">
      <formula>OR(AV$1="",AV$1="Unexecuted")</formula>
    </cfRule>
    <cfRule type="expression" dxfId="1" priority="368">
      <formula>AV1="Warning"</formula>
    </cfRule>
    <cfRule type="expression" dxfId="2" priority="369">
      <formula>AV1=AV4</formula>
    </cfRule>
    <cfRule type="expression" dxfId="3" priority="370">
      <formula>AV1&lt;&gt;AV4</formula>
    </cfRule>
  </conditionalFormatting>
  <conditionalFormatting sqref="$A14:$XFD14">
    <cfRule type="expression" dxfId="4" priority="2">
      <formula>A$13="Yes"</formula>
    </cfRule>
  </conditionalFormatting>
  <conditionalFormatting sqref="$A16:$XFD16">
    <cfRule type="expression" dxfId="4" priority="1">
      <formula>A$15="Yes"</formula>
    </cfRule>
  </conditionalFormatting>
  <conditionalFormatting sqref="AR1 AT1">
    <cfRule type="expression" dxfId="0" priority="7">
      <formula>OR(AR$1="",AR$1="Unexecuted")</formula>
    </cfRule>
    <cfRule type="expression" dxfId="1" priority="8">
      <formula>AR1="Warning"</formula>
    </cfRule>
    <cfRule type="expression" dxfId="2" priority="9">
      <formula>AR1=AR4</formula>
    </cfRule>
    <cfRule type="expression" dxfId="3" priority="10">
      <formula>AR1&lt;&gt;AR4</formula>
    </cfRule>
  </conditionalFormatting>
  <dataValidations count="3">
    <dataValidation type="list" allowBlank="1" showInputMessage="1" showErrorMessage="1" sqref="B11 C11 D11 E11 F11 G11 H11 I11 J11 K11 L11 M11 N11 O11 P11 Q11 R11 S11 T11 U11 V11 W11 X11 Y11 Z11 AA11 AB11 AC11 AD11 AE11 AF11 AG11 AH11 AI11 AJ11 AK11 AL11 AM11 AN11 AO11 AP11 AQ11 AR11 AS11 AT11">
      <formula1>"All,Use OCR KK,Topup OCR KK"</formula1>
    </dataValidation>
    <dataValidation type="list" allowBlank="1" showInputMessage="1" showErrorMessage="1" sqref="AU11 AV11:BH11 BI11 BJ11 BK11 BL11 BM11 BN11 BO11 BP11 BQ11 BR11 BS11 BT11 BU11 BV11 BW11 BX11 BY11 BZ11 CA11 CB11 CC11 CD11 CE11 CF11 CG11 CH11 CI11 CJ11 CK11 CL11 CM11 CN11 CO11 CP11 CQ11 CR11 CS11 CT11 CU11 CV11 CW11 CX11:DB11 DC11:DL11">
      <formula1>"All,Use OCR STNK,Topup OCR STNK"</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Q13 AR13 AS13 AT13 AU13 AV13:BH13 BI13 BJ13 BK13 BL13 BM13 BN13 BO13 BP13 BQ13 BR13 BS13 BT13 BU13 BV13 BW13 BX13 BY13 BZ13 CA13 CB13 CC13 CD13 CE13 CF13 CG13 CH13 CI13 CJ13 CK13 CL13 CM13 CN13 CO13 CP13 CQ13 CR13 CS13 CT13 CU13 CV13 CW13 CX13 CY13 CZ13:DB13 DC13:DL13 B15 C15 D15 E15 F15 G15 H15 I15 J15 K15 L15 M15 N15 O15 P15 Q15 R15 S15 T15 U15 V15 W15 X15 Y15 Z15 AA15 AB15 AC15 AD15 AE15 AF15 AG15 AH15 AI15 AJ15 AK15 AL15 AM15 AN15 AO15 AP15 AQ15 AR15 AS15 AT15 AU15 AV15:BG15 BH15 BI15 BJ15 BK15 BL15 BM15 BN15 BO15 BP15 BQ15 BR15 BS15 BT15 BU15 BV15 BW15 BX15 BY15 BZ15 CA15 CB15 CC15 CD15 CE15 CF15 CG15 CH15 CI15 CJ15 CK15 CL15 CM15 CN15 CO15 CP15 CQ15 CR15 CS15 CT15 CU15 CV15 CW15 CX15 CY15:CZ15 DA15 DB15 DC15:DL15">
      <formula1>"Yes,No"</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34"/>
  <sheetViews>
    <sheetView topLeftCell="A14" workbookViewId="0">
      <pane xSplit="1" topLeftCell="B1" activePane="topRight" state="frozen"/>
      <selection/>
      <selection pane="topRight" activeCell="A13" sqref="A13"/>
    </sheetView>
  </sheetViews>
  <sheetFormatPr defaultColWidth="8.72727272727273" defaultRowHeight="14.5"/>
  <cols>
    <col min="1" max="1" width="23.4545454545455" customWidth="1"/>
    <col min="2" max="11" width="40.8181818181818" customWidth="1"/>
    <col min="12" max="12" width="41.0909090909091" customWidth="1"/>
    <col min="13" max="46" width="41.1818181818182" customWidth="1"/>
    <col min="47" max="47" width="23.4545454545455" customWidth="1"/>
    <col min="48" max="49" width="40.8181818181818" customWidth="1"/>
    <col min="50" max="50" width="52.5454545454545" customWidth="1"/>
    <col min="51" max="51" width="54.5454545454545" customWidth="1"/>
    <col min="52" max="52" width="58" customWidth="1"/>
    <col min="53" max="53" width="51.5454545454545" customWidth="1"/>
    <col min="54" max="54" width="33.1818181818182" customWidth="1"/>
    <col min="55" max="55" width="34.1818181818182" customWidth="1"/>
    <col min="56" max="56" width="36.5454545454545" customWidth="1"/>
    <col min="57" max="57" width="35.7272727272727" customWidth="1"/>
    <col min="58" max="58" width="31.5454545454545" customWidth="1"/>
    <col min="59" max="62" width="39.1818181818182" customWidth="1"/>
    <col min="63" max="63" width="43" customWidth="1"/>
    <col min="64" max="64" width="34.1818181818182" customWidth="1"/>
    <col min="65" max="76" width="39.1818181818182" customWidth="1"/>
  </cols>
  <sheetData>
    <row r="1" spans="1:76">
      <c r="A1" s="3" t="s">
        <v>0</v>
      </c>
      <c r="B1" t="s">
        <v>97</v>
      </c>
      <c r="C1" t="s">
        <v>97</v>
      </c>
      <c r="D1" t="s">
        <v>97</v>
      </c>
      <c r="E1" t="s">
        <v>97</v>
      </c>
      <c r="F1" t="s">
        <v>97</v>
      </c>
      <c r="G1" t="s">
        <v>97</v>
      </c>
      <c r="H1" t="s">
        <v>97</v>
      </c>
      <c r="I1" t="s">
        <v>97</v>
      </c>
      <c r="J1" t="s">
        <v>97</v>
      </c>
      <c r="K1" t="s">
        <v>97</v>
      </c>
      <c r="L1" t="s">
        <v>97</v>
      </c>
      <c r="M1" t="s">
        <v>97</v>
      </c>
      <c r="N1" t="s">
        <v>97</v>
      </c>
      <c r="O1" t="s">
        <v>97</v>
      </c>
      <c r="P1" t="s">
        <v>97</v>
      </c>
      <c r="Q1" t="s">
        <v>97</v>
      </c>
      <c r="R1" t="s">
        <v>97</v>
      </c>
      <c r="S1" t="s">
        <v>97</v>
      </c>
      <c r="T1" t="s">
        <v>97</v>
      </c>
      <c r="U1" t="s">
        <v>97</v>
      </c>
      <c r="V1" t="s">
        <v>97</v>
      </c>
      <c r="W1" t="s">
        <v>97</v>
      </c>
      <c r="X1" t="s">
        <v>97</v>
      </c>
      <c r="Y1" t="s">
        <v>97</v>
      </c>
      <c r="Z1" t="s">
        <v>97</v>
      </c>
      <c r="AA1" t="s">
        <v>97</v>
      </c>
      <c r="AB1" t="s">
        <v>97</v>
      </c>
      <c r="AC1" t="s">
        <v>97</v>
      </c>
      <c r="AD1" t="s">
        <v>97</v>
      </c>
      <c r="AE1" t="s">
        <v>97</v>
      </c>
      <c r="AF1" t="s">
        <v>97</v>
      </c>
      <c r="AG1" t="s">
        <v>97</v>
      </c>
      <c r="AH1" t="s">
        <v>97</v>
      </c>
      <c r="AI1" t="s">
        <v>97</v>
      </c>
      <c r="AJ1" t="s">
        <v>97</v>
      </c>
      <c r="AK1" t="s">
        <v>97</v>
      </c>
      <c r="AL1" t="s">
        <v>97</v>
      </c>
      <c r="AM1" t="s">
        <v>97</v>
      </c>
      <c r="AN1" t="s">
        <v>97</v>
      </c>
      <c r="AO1" t="s">
        <v>97</v>
      </c>
      <c r="AP1" t="s">
        <v>97</v>
      </c>
      <c r="AQ1" t="s">
        <v>97</v>
      </c>
      <c r="AR1" t="s">
        <v>97</v>
      </c>
      <c r="AS1" t="s">
        <v>97</v>
      </c>
      <c r="AT1" t="s">
        <v>97</v>
      </c>
      <c r="AV1" t="s">
        <v>336</v>
      </c>
      <c r="AW1" t="s">
        <v>3</v>
      </c>
      <c r="AX1" t="s">
        <v>337</v>
      </c>
      <c r="AY1" t="s">
        <v>2</v>
      </c>
      <c r="AZ1" t="s">
        <v>336</v>
      </c>
      <c r="BA1" t="s">
        <v>336</v>
      </c>
      <c r="BB1" t="s">
        <v>336</v>
      </c>
      <c r="BC1" t="s">
        <v>336</v>
      </c>
      <c r="BD1" t="s">
        <v>336</v>
      </c>
      <c r="BE1" t="s">
        <v>337</v>
      </c>
      <c r="BF1" t="s">
        <v>337</v>
      </c>
      <c r="BG1" t="s">
        <v>336</v>
      </c>
      <c r="BH1" t="s">
        <v>336</v>
      </c>
      <c r="BI1" t="s">
        <v>336</v>
      </c>
      <c r="BJ1" t="s">
        <v>337</v>
      </c>
      <c r="BL1" t="s">
        <v>337</v>
      </c>
      <c r="BM1" s="3"/>
      <c r="BN1" s="3" t="s">
        <v>97</v>
      </c>
      <c r="BO1" s="3" t="s">
        <v>97</v>
      </c>
      <c r="BP1" s="3"/>
      <c r="BQ1" s="3" t="s">
        <v>97</v>
      </c>
      <c r="BR1" s="3" t="s">
        <v>97</v>
      </c>
      <c r="BS1" s="3" t="s">
        <v>97</v>
      </c>
      <c r="BT1" s="3" t="s">
        <v>97</v>
      </c>
      <c r="BU1" s="3" t="s">
        <v>97</v>
      </c>
      <c r="BV1" s="3" t="s">
        <v>97</v>
      </c>
      <c r="BW1" s="3" t="s">
        <v>97</v>
      </c>
      <c r="BX1" s="3" t="s">
        <v>97</v>
      </c>
    </row>
    <row r="2" spans="1:76">
      <c r="A2" s="3" t="s">
        <v>4</v>
      </c>
      <c r="B2" t="s">
        <v>338</v>
      </c>
      <c r="C2" t="s">
        <v>338</v>
      </c>
      <c r="D2" t="s">
        <v>338</v>
      </c>
      <c r="E2" t="s">
        <v>338</v>
      </c>
      <c r="F2" t="s">
        <v>338</v>
      </c>
      <c r="G2" t="s">
        <v>338</v>
      </c>
      <c r="H2" t="s">
        <v>338</v>
      </c>
      <c r="I2" t="s">
        <v>338</v>
      </c>
      <c r="J2" t="s">
        <v>338</v>
      </c>
      <c r="K2" t="s">
        <v>338</v>
      </c>
      <c r="L2" t="s">
        <v>338</v>
      </c>
      <c r="M2" t="s">
        <v>338</v>
      </c>
      <c r="N2" t="s">
        <v>338</v>
      </c>
      <c r="O2" t="s">
        <v>338</v>
      </c>
      <c r="P2" t="s">
        <v>338</v>
      </c>
      <c r="Q2" t="s">
        <v>338</v>
      </c>
      <c r="R2" t="s">
        <v>338</v>
      </c>
      <c r="S2" t="s">
        <v>338</v>
      </c>
      <c r="T2" t="s">
        <v>338</v>
      </c>
      <c r="U2" t="s">
        <v>338</v>
      </c>
      <c r="V2" t="s">
        <v>338</v>
      </c>
      <c r="W2" t="s">
        <v>338</v>
      </c>
      <c r="X2" t="s">
        <v>338</v>
      </c>
      <c r="Y2" t="s">
        <v>338</v>
      </c>
      <c r="Z2" t="s">
        <v>338</v>
      </c>
      <c r="AA2" t="s">
        <v>338</v>
      </c>
      <c r="AB2" t="s">
        <v>338</v>
      </c>
      <c r="AC2" t="s">
        <v>338</v>
      </c>
      <c r="AD2" t="s">
        <v>338</v>
      </c>
      <c r="AE2" t="s">
        <v>338</v>
      </c>
      <c r="AF2" t="s">
        <v>338</v>
      </c>
      <c r="AG2" t="s">
        <v>338</v>
      </c>
      <c r="AH2" t="s">
        <v>338</v>
      </c>
      <c r="AI2" t="s">
        <v>338</v>
      </c>
      <c r="AJ2" t="s">
        <v>338</v>
      </c>
      <c r="AK2" t="s">
        <v>338</v>
      </c>
      <c r="AL2" t="s">
        <v>338</v>
      </c>
      <c r="AM2" t="s">
        <v>338</v>
      </c>
      <c r="AN2" t="s">
        <v>338</v>
      </c>
      <c r="AO2" t="s">
        <v>338</v>
      </c>
      <c r="AP2" t="s">
        <v>338</v>
      </c>
      <c r="AQ2" t="s">
        <v>338</v>
      </c>
      <c r="AR2" t="s">
        <v>338</v>
      </c>
      <c r="AS2" t="s">
        <v>338</v>
      </c>
      <c r="AT2" t="s">
        <v>338</v>
      </c>
      <c r="AV2" t="s">
        <v>338</v>
      </c>
      <c r="AW2" t="s">
        <v>338</v>
      </c>
      <c r="AX2" t="s">
        <v>1102</v>
      </c>
      <c r="AY2" t="s">
        <v>1103</v>
      </c>
      <c r="AZ2" t="s">
        <v>338</v>
      </c>
      <c r="BA2" t="s">
        <v>338</v>
      </c>
      <c r="BB2" t="s">
        <v>338</v>
      </c>
      <c r="BC2" t="s">
        <v>338</v>
      </c>
      <c r="BD2" t="s">
        <v>338</v>
      </c>
      <c r="BE2" t="s">
        <v>1104</v>
      </c>
      <c r="BF2" t="s">
        <v>340</v>
      </c>
      <c r="BG2" t="s">
        <v>338</v>
      </c>
      <c r="BH2" t="s">
        <v>338</v>
      </c>
      <c r="BI2" t="s">
        <v>338</v>
      </c>
      <c r="BJ2" t="s">
        <v>340</v>
      </c>
      <c r="BK2" t="s">
        <v>1105</v>
      </c>
      <c r="BL2" t="s">
        <v>1105</v>
      </c>
      <c r="BM2" s="3" t="s">
        <v>5</v>
      </c>
      <c r="BN2" s="3" t="s">
        <v>5</v>
      </c>
      <c r="BO2" s="3" t="s">
        <v>5</v>
      </c>
      <c r="BP2" s="3" t="s">
        <v>5</v>
      </c>
      <c r="BQ2" s="3" t="s">
        <v>5</v>
      </c>
      <c r="BR2" s="3" t="s">
        <v>5</v>
      </c>
      <c r="BS2" s="3" t="s">
        <v>5</v>
      </c>
      <c r="BT2" s="3" t="s">
        <v>5</v>
      </c>
      <c r="BU2" s="3" t="s">
        <v>5</v>
      </c>
      <c r="BV2" s="3" t="s">
        <v>5</v>
      </c>
      <c r="BW2" s="3" t="s">
        <v>5</v>
      </c>
      <c r="BX2" s="3" t="s">
        <v>5</v>
      </c>
    </row>
    <row r="3" ht="43.5" spans="1:76">
      <c r="A3" s="3" t="s">
        <v>346</v>
      </c>
      <c r="B3" s="5" t="s">
        <v>1106</v>
      </c>
      <c r="C3" s="5" t="s">
        <v>1107</v>
      </c>
      <c r="D3" s="5" t="s">
        <v>1108</v>
      </c>
      <c r="E3" s="5" t="s">
        <v>1109</v>
      </c>
      <c r="F3" s="5" t="s">
        <v>1110</v>
      </c>
      <c r="G3" s="5" t="s">
        <v>1111</v>
      </c>
      <c r="H3" s="5" t="s">
        <v>1112</v>
      </c>
      <c r="I3" s="5" t="s">
        <v>1113</v>
      </c>
      <c r="J3" s="5" t="s">
        <v>1114</v>
      </c>
      <c r="K3" s="5" t="s">
        <v>1115</v>
      </c>
      <c r="L3" s="5" t="s">
        <v>1116</v>
      </c>
      <c r="M3" s="5" t="s">
        <v>1117</v>
      </c>
      <c r="N3" s="5" t="s">
        <v>1118</v>
      </c>
      <c r="O3" s="5" t="s">
        <v>1119</v>
      </c>
      <c r="P3" s="5" t="s">
        <v>1120</v>
      </c>
      <c r="Q3" s="5" t="s">
        <v>1121</v>
      </c>
      <c r="R3" s="5" t="s">
        <v>1122</v>
      </c>
      <c r="S3" s="5" t="s">
        <v>1123</v>
      </c>
      <c r="T3" s="5" t="s">
        <v>1124</v>
      </c>
      <c r="U3" s="5" t="s">
        <v>1125</v>
      </c>
      <c r="V3" s="5" t="s">
        <v>1126</v>
      </c>
      <c r="W3" s="5" t="s">
        <v>1127</v>
      </c>
      <c r="X3" s="5" t="s">
        <v>1128</v>
      </c>
      <c r="Y3" s="5" t="s">
        <v>1129</v>
      </c>
      <c r="Z3" s="5" t="s">
        <v>1130</v>
      </c>
      <c r="AA3" s="5" t="s">
        <v>1131</v>
      </c>
      <c r="AB3" s="5" t="s">
        <v>1132</v>
      </c>
      <c r="AC3" s="5" t="s">
        <v>1133</v>
      </c>
      <c r="AD3" s="5" t="s">
        <v>1134</v>
      </c>
      <c r="AE3" s="5" t="s">
        <v>1135</v>
      </c>
      <c r="AF3" s="5" t="s">
        <v>1136</v>
      </c>
      <c r="AG3" s="5" t="s">
        <v>1137</v>
      </c>
      <c r="AH3" s="5" t="s">
        <v>1138</v>
      </c>
      <c r="AI3" s="5" t="s">
        <v>1139</v>
      </c>
      <c r="AJ3" s="5" t="s">
        <v>1140</v>
      </c>
      <c r="AK3" s="5" t="s">
        <v>1141</v>
      </c>
      <c r="AL3" s="5" t="s">
        <v>1142</v>
      </c>
      <c r="AM3" s="5" t="s">
        <v>1143</v>
      </c>
      <c r="AN3" s="5" t="s">
        <v>1144</v>
      </c>
      <c r="AO3" s="5" t="s">
        <v>1145</v>
      </c>
      <c r="AP3" s="5" t="s">
        <v>1146</v>
      </c>
      <c r="AQ3" s="5" t="s">
        <v>1147</v>
      </c>
      <c r="AR3" s="5" t="s">
        <v>1148</v>
      </c>
      <c r="AS3" s="5" t="s">
        <v>1149</v>
      </c>
      <c r="AT3" s="5" t="s">
        <v>1150</v>
      </c>
      <c r="AU3" s="3"/>
      <c r="AV3" s="5" t="s">
        <v>393</v>
      </c>
      <c r="AW3" s="5" t="s">
        <v>1151</v>
      </c>
      <c r="AX3" s="5" t="s">
        <v>1152</v>
      </c>
      <c r="AY3" s="5" t="s">
        <v>1153</v>
      </c>
      <c r="AZ3" s="5" t="s">
        <v>1154</v>
      </c>
      <c r="BA3" s="5" t="s">
        <v>1155</v>
      </c>
      <c r="BB3" s="5" t="s">
        <v>1156</v>
      </c>
      <c r="BC3" s="5" t="s">
        <v>1157</v>
      </c>
      <c r="BD3" s="5" t="s">
        <v>1158</v>
      </c>
      <c r="BE3" s="5" t="s">
        <v>1159</v>
      </c>
      <c r="BF3" s="5" t="s">
        <v>1160</v>
      </c>
      <c r="BG3" s="5" t="s">
        <v>1161</v>
      </c>
      <c r="BH3" s="5" t="s">
        <v>1162</v>
      </c>
      <c r="BI3" s="5" t="s">
        <v>1163</v>
      </c>
      <c r="BJ3" s="5" t="s">
        <v>678</v>
      </c>
      <c r="BK3" s="5" t="s">
        <v>700</v>
      </c>
      <c r="BL3" s="5" t="s">
        <v>438</v>
      </c>
      <c r="BM3" s="5" t="s">
        <v>1164</v>
      </c>
      <c r="BN3" s="5" t="s">
        <v>1165</v>
      </c>
      <c r="BO3" s="5" t="s">
        <v>1166</v>
      </c>
      <c r="BP3" s="5" t="s">
        <v>1167</v>
      </c>
      <c r="BQ3" s="5" t="s">
        <v>1168</v>
      </c>
      <c r="BR3" s="5" t="s">
        <v>1169</v>
      </c>
      <c r="BS3" s="5" t="s">
        <v>1170</v>
      </c>
      <c r="BT3" s="5" t="s">
        <v>1171</v>
      </c>
      <c r="BU3" s="5" t="s">
        <v>1172</v>
      </c>
      <c r="BV3" s="5" t="s">
        <v>1173</v>
      </c>
      <c r="BW3" s="5" t="s">
        <v>1173</v>
      </c>
      <c r="BX3" s="5" t="s">
        <v>1174</v>
      </c>
    </row>
    <row r="4" spans="1:76">
      <c r="A4" s="3" t="s">
        <v>32</v>
      </c>
      <c r="B4" s="5" t="s">
        <v>2</v>
      </c>
      <c r="C4" s="5" t="s">
        <v>2</v>
      </c>
      <c r="D4" s="5" t="s">
        <v>2</v>
      </c>
      <c r="E4" s="5" t="s">
        <v>2</v>
      </c>
      <c r="F4" s="5" t="s">
        <v>2</v>
      </c>
      <c r="G4" s="5" t="s">
        <v>2</v>
      </c>
      <c r="H4" s="5" t="s">
        <v>2</v>
      </c>
      <c r="I4" s="5" t="s">
        <v>2</v>
      </c>
      <c r="J4" s="5" t="s">
        <v>2</v>
      </c>
      <c r="K4" s="5" t="s">
        <v>2</v>
      </c>
      <c r="L4" s="5" t="s">
        <v>2</v>
      </c>
      <c r="M4" s="5" t="s">
        <v>2</v>
      </c>
      <c r="N4" s="5" t="s">
        <v>2</v>
      </c>
      <c r="O4" s="5" t="s">
        <v>2</v>
      </c>
      <c r="P4" s="5" t="s">
        <v>2</v>
      </c>
      <c r="Q4" s="5" t="s">
        <v>2</v>
      </c>
      <c r="R4" s="5" t="s">
        <v>2</v>
      </c>
      <c r="S4" s="5" t="s">
        <v>2</v>
      </c>
      <c r="T4" s="5" t="s">
        <v>2</v>
      </c>
      <c r="U4" s="5" t="s">
        <v>2</v>
      </c>
      <c r="V4" s="5" t="s">
        <v>2</v>
      </c>
      <c r="W4" s="5" t="s">
        <v>2</v>
      </c>
      <c r="X4" s="5" t="s">
        <v>2</v>
      </c>
      <c r="Y4" s="5" t="s">
        <v>2</v>
      </c>
      <c r="Z4" s="5" t="s">
        <v>2</v>
      </c>
      <c r="AA4" s="5" t="s">
        <v>2</v>
      </c>
      <c r="AB4" s="5" t="s">
        <v>2</v>
      </c>
      <c r="AC4" s="5" t="s">
        <v>2</v>
      </c>
      <c r="AD4" s="5" t="s">
        <v>2</v>
      </c>
      <c r="AE4" s="5" t="s">
        <v>2</v>
      </c>
      <c r="AF4" s="5" t="s">
        <v>2</v>
      </c>
      <c r="AG4" s="5" t="s">
        <v>2</v>
      </c>
      <c r="AH4" s="5" t="s">
        <v>2</v>
      </c>
      <c r="AI4" s="5" t="s">
        <v>2</v>
      </c>
      <c r="AJ4" s="5" t="s">
        <v>2</v>
      </c>
      <c r="AK4" s="5" t="s">
        <v>2</v>
      </c>
      <c r="AL4" s="5" t="s">
        <v>2</v>
      </c>
      <c r="AM4" s="5" t="s">
        <v>2</v>
      </c>
      <c r="AN4" s="5" t="s">
        <v>3</v>
      </c>
      <c r="AO4" s="5" t="s">
        <v>3</v>
      </c>
      <c r="AP4" s="5" t="s">
        <v>3</v>
      </c>
      <c r="AQ4" s="5" t="s">
        <v>3</v>
      </c>
      <c r="AR4" s="5" t="s">
        <v>3</v>
      </c>
      <c r="AS4" s="5" t="s">
        <v>3</v>
      </c>
      <c r="AT4" s="5" t="s">
        <v>3</v>
      </c>
      <c r="AU4" s="3"/>
      <c r="AV4" s="5" t="s">
        <v>3</v>
      </c>
      <c r="AW4" s="5" t="s">
        <v>3</v>
      </c>
      <c r="AX4" s="5" t="s">
        <v>2</v>
      </c>
      <c r="AY4" s="5" t="s">
        <v>2</v>
      </c>
      <c r="AZ4" s="5" t="s">
        <v>3</v>
      </c>
      <c r="BA4" s="5" t="s">
        <v>2</v>
      </c>
      <c r="BB4" s="5" t="s">
        <v>2</v>
      </c>
      <c r="BC4" s="5" t="s">
        <v>2</v>
      </c>
      <c r="BD4" s="5" t="s">
        <v>3</v>
      </c>
      <c r="BE4" s="5" t="s">
        <v>2</v>
      </c>
      <c r="BF4" s="5" t="s">
        <v>2</v>
      </c>
      <c r="BG4" s="5" t="s">
        <v>2</v>
      </c>
      <c r="BH4" s="5" t="s">
        <v>2</v>
      </c>
      <c r="BI4" s="5" t="s">
        <v>2</v>
      </c>
      <c r="BJ4" s="5" t="s">
        <v>2</v>
      </c>
      <c r="BK4" s="5" t="s">
        <v>2</v>
      </c>
      <c r="BL4" s="5" t="s">
        <v>2</v>
      </c>
      <c r="BM4" s="5" t="s">
        <v>2</v>
      </c>
      <c r="BN4" s="5" t="s">
        <v>2</v>
      </c>
      <c r="BO4" s="5" t="s">
        <v>2</v>
      </c>
      <c r="BP4" s="5" t="s">
        <v>2</v>
      </c>
      <c r="BQ4" s="5" t="s">
        <v>2</v>
      </c>
      <c r="BR4" s="5" t="s">
        <v>2</v>
      </c>
      <c r="BS4" s="5" t="s">
        <v>2</v>
      </c>
      <c r="BT4" s="5" t="s">
        <v>2</v>
      </c>
      <c r="BU4" s="5" t="s">
        <v>3</v>
      </c>
      <c r="BV4" s="5" t="s">
        <v>2</v>
      </c>
      <c r="BW4" s="5" t="s">
        <v>2</v>
      </c>
      <c r="BX4" s="5" t="s">
        <v>2</v>
      </c>
    </row>
    <row r="5" spans="1:76">
      <c r="A5" s="3" t="s">
        <v>33</v>
      </c>
      <c r="B5" s="3">
        <f>COUNTIFS($A$9:$A$39,"*$*",B9:B39,"")</f>
        <v>0</v>
      </c>
      <c r="C5" s="3">
        <f>COUNTIFS($A$9:$A$39,"*$*",C9:C39,"")</f>
        <v>0</v>
      </c>
      <c r="D5" s="3">
        <f>COUNTIFS($A$9:$A$39,"*$*",D9:D39,"")</f>
        <v>0</v>
      </c>
      <c r="E5" s="3">
        <f>COUNTIFS($A$9:$A$39,"*$*",E9:E39,"")</f>
        <v>0</v>
      </c>
      <c r="F5" s="3">
        <f>COUNTIFS($A$9:$A$39,"*$*",F9:F39,"")</f>
        <v>0</v>
      </c>
      <c r="G5" s="3">
        <f>COUNTIFS($A$9:$A$39,"*$*",G9:G39,"")</f>
        <v>0</v>
      </c>
      <c r="H5" s="3">
        <f>COUNTIFS($A$9:$A$39,"*$*",H9:H39,"")</f>
        <v>0</v>
      </c>
      <c r="I5" s="3">
        <f>COUNTIFS($A$9:$A$39,"*$*",I9:I39,"")</f>
        <v>0</v>
      </c>
      <c r="J5" s="3">
        <f>COUNTIFS($A$9:$A$39,"*$*",J9:J39,"")</f>
        <v>0</v>
      </c>
      <c r="K5" s="3">
        <f>COUNTIFS($A$9:$A$39,"*$*",K9:K39,"")</f>
        <v>0</v>
      </c>
      <c r="L5" s="3">
        <f>COUNTIFS($A$9:$A$39,"*$*",L9:L39,"")</f>
        <v>0</v>
      </c>
      <c r="M5" s="3">
        <f>COUNTIFS($A$9:$A$39,"*$*",M9:M39,"")</f>
        <v>0</v>
      </c>
      <c r="N5" s="3">
        <f>COUNTIFS($A$9:$A$39,"*$*",N9:N39,"")</f>
        <v>0</v>
      </c>
      <c r="O5" s="3">
        <f>COUNTIFS($A$9:$A$39,"*$*",O9:O39,"")</f>
        <v>0</v>
      </c>
      <c r="P5" s="3">
        <f>COUNTIFS($A$9:$A$39,"*$*",P9:P39,"")</f>
        <v>0</v>
      </c>
      <c r="Q5" s="3">
        <f>COUNTIFS($A$9:$A$39,"*$*",Q9:Q39,"")</f>
        <v>0</v>
      </c>
      <c r="R5" s="3">
        <f>COUNTIFS($A$9:$A$39,"*$*",R9:R39,"")</f>
        <v>0</v>
      </c>
      <c r="S5" s="3">
        <f>COUNTIFS($A$9:$A$39,"*$*",S9:S39,"")</f>
        <v>0</v>
      </c>
      <c r="T5" s="3">
        <f>COUNTIFS($A$9:$A$39,"*$*",T9:T39,"")</f>
        <v>0</v>
      </c>
      <c r="U5" s="3">
        <f>COUNTIFS($A$9:$A$39,"*$*",U9:U39,"")</f>
        <v>0</v>
      </c>
      <c r="V5" s="3">
        <f>COUNTIFS($A$9:$A$39,"*$*",V9:V39,"")</f>
        <v>0</v>
      </c>
      <c r="W5" s="3">
        <f>COUNTIFS($A$9:$A$39,"*$*",W9:W39,"")</f>
        <v>0</v>
      </c>
      <c r="X5" s="3">
        <f>COUNTIFS($A$9:$A$39,"*$*",X9:X39,"")</f>
        <v>0</v>
      </c>
      <c r="Y5" s="3">
        <f>COUNTIFS($A$9:$A$39,"*$*",Y9:Y39,"")</f>
        <v>0</v>
      </c>
      <c r="Z5" s="3">
        <f>COUNTIFS($A$9:$A$39,"*$*",Z9:Z39,"")</f>
        <v>0</v>
      </c>
      <c r="AA5" s="3">
        <f>COUNTIFS($A$9:$A$39,"*$*",AA9:AA39,"")</f>
        <v>0</v>
      </c>
      <c r="AB5" s="3">
        <f>COUNTIFS($A$9:$A$39,"*$*",AB9:AB39,"")</f>
        <v>0</v>
      </c>
      <c r="AC5" s="3">
        <f>COUNTIFS($A$9:$A$39,"*$*",AC9:AC39,"")</f>
        <v>0</v>
      </c>
      <c r="AD5" s="3">
        <f>COUNTIFS($A$9:$A$39,"*$*",AD9:AD39,"")</f>
        <v>0</v>
      </c>
      <c r="AE5" s="3">
        <f>COUNTIFS($A$9:$A$39,"*$*",AE9:AE39,"")</f>
        <v>0</v>
      </c>
      <c r="AF5" s="3">
        <f>COUNTIFS($A$9:$A$39,"*$*",AF9:AF39,"")</f>
        <v>0</v>
      </c>
      <c r="AG5" s="3">
        <f>COUNTIFS($A$9:$A$39,"*$*",AG9:AG39,"")</f>
        <v>0</v>
      </c>
      <c r="AH5" s="3">
        <f>COUNTIFS($A$9:$A$39,"*$*",AH9:AH39,"")</f>
        <v>0</v>
      </c>
      <c r="AI5" s="3">
        <f>COUNTIFS($A$9:$A$39,"*$*",AI9:AI39,"")</f>
        <v>0</v>
      </c>
      <c r="AJ5" s="3">
        <f>COUNTIFS($A$9:$A$39,"*$*",AJ9:AJ39,"")</f>
        <v>0</v>
      </c>
      <c r="AK5" s="3">
        <f>COUNTIFS($A$9:$A$39,"*$*",AK9:AK39,"")</f>
        <v>0</v>
      </c>
      <c r="AL5" s="3">
        <f>COUNTIFS($A$9:$A$39,"*$*",AL9:AL39,"")</f>
        <v>0</v>
      </c>
      <c r="AM5" s="3">
        <f>COUNTIFS($A$9:$A$39,"*$*",AM9:AM39,"")</f>
        <v>0</v>
      </c>
      <c r="AN5" s="3">
        <f>COUNTIFS($A$9:$A$39,"*$*",AN9:AN39,"")</f>
        <v>0</v>
      </c>
      <c r="AO5" s="3">
        <f>COUNTIFS($A$9:$A$39,"*$*",AO9:AO39,"")</f>
        <v>0</v>
      </c>
      <c r="AP5" s="3">
        <f>COUNTIFS($A$9:$A$39,"*$*",AP9:AP39,"")</f>
        <v>0</v>
      </c>
      <c r="AQ5" s="3">
        <f>COUNTIFS($A$9:$A$39,"*$*",AQ9:AQ39,"")</f>
        <v>0</v>
      </c>
      <c r="AR5" s="3">
        <f>COUNTIFS($A$9:$A$39,"*$*",AR9:AR39,"")</f>
        <v>0</v>
      </c>
      <c r="AS5" s="3">
        <f>COUNTIFS($A$9:$A$39,"*$*",AS9:AS39,"")</f>
        <v>0</v>
      </c>
      <c r="AT5" s="3">
        <f>COUNTIFS($A$9:$A$39,"*$*",AT9:AT39,"")</f>
        <v>0</v>
      </c>
      <c r="AU5" s="3"/>
      <c r="AV5" s="3">
        <f>COUNTIFS($A$9:$A$39,"*$*",AV9:AV39,"")</f>
        <v>0</v>
      </c>
      <c r="AW5" s="3">
        <f t="shared" ref="AW5:BK5" si="0">COUNTIFS($A$9:$A$39,"*$*",AW9:AW39,"")</f>
        <v>0</v>
      </c>
      <c r="AX5" s="3">
        <f t="shared" si="0"/>
        <v>0</v>
      </c>
      <c r="AY5" s="3">
        <f t="shared" si="0"/>
        <v>0</v>
      </c>
      <c r="AZ5" s="3">
        <f t="shared" si="0"/>
        <v>0</v>
      </c>
      <c r="BA5" s="3">
        <f t="shared" si="0"/>
        <v>0</v>
      </c>
      <c r="BB5" s="3">
        <f t="shared" si="0"/>
        <v>0</v>
      </c>
      <c r="BC5" s="3">
        <f t="shared" si="0"/>
        <v>0</v>
      </c>
      <c r="BD5" s="3">
        <f t="shared" si="0"/>
        <v>0</v>
      </c>
      <c r="BE5" s="3">
        <f t="shared" si="0"/>
        <v>0</v>
      </c>
      <c r="BF5" s="3">
        <f t="shared" si="0"/>
        <v>0</v>
      </c>
      <c r="BG5" s="3">
        <f t="shared" si="0"/>
        <v>0</v>
      </c>
      <c r="BH5" s="3">
        <f t="shared" si="0"/>
        <v>0</v>
      </c>
      <c r="BI5" s="3">
        <f t="shared" si="0"/>
        <v>0</v>
      </c>
      <c r="BJ5" s="3">
        <f t="shared" si="0"/>
        <v>0</v>
      </c>
      <c r="BK5" s="3">
        <f t="shared" si="0"/>
        <v>0</v>
      </c>
      <c r="BL5" s="3">
        <f>COUNTIFS($A$9:$A$21,"*$*",BL9:BL21,"")</f>
        <v>0</v>
      </c>
      <c r="BM5" s="3" t="e">
        <f>COUNTIFS($A$9:$A$39,"*$*",#REF!,"")</f>
        <v>#REF!</v>
      </c>
      <c r="BN5" s="3" t="e">
        <f>COUNTIFS($A$9:$A$39,"*$*",#REF!,"")</f>
        <v>#REF!</v>
      </c>
      <c r="BO5" s="3" t="e">
        <f>COUNTIFS($A$9:$A$39,"*$*",#REF!,"")</f>
        <v>#REF!</v>
      </c>
      <c r="BP5" s="3" t="e">
        <f>COUNTIFS($A$9:$A$39,"*$*",#REF!,"")</f>
        <v>#REF!</v>
      </c>
      <c r="BQ5" s="3" t="e">
        <f>COUNTIFS($A$9:$A$39,"*$*",#REF!,"")</f>
        <v>#REF!</v>
      </c>
      <c r="BR5" s="3" t="e">
        <f>COUNTIFS($A$9:$A$39,"*$*",#REF!,"")</f>
        <v>#REF!</v>
      </c>
      <c r="BS5" s="3" t="e">
        <f>COUNTIFS($A$9:$A$39,"*$*",#REF!,"")</f>
        <v>#REF!</v>
      </c>
      <c r="BT5" s="3" t="e">
        <f>COUNTIFS($A$9:$A$39,"*$*",#REF!,"")</f>
        <v>#REF!</v>
      </c>
      <c r="BU5" s="3" t="e">
        <f>COUNTIFS($A$9:$A$39,"*$*",#REF!,"")</f>
        <v>#REF!</v>
      </c>
      <c r="BV5" s="3" t="e">
        <f>COUNTIFS($A$9:$A$39,"*$*",#REF!,"")</f>
        <v>#REF!</v>
      </c>
      <c r="BW5" s="3" t="e">
        <f>COUNTIFS($A$9:$A$39,"*$*",#REF!,"")</f>
        <v>#REF!</v>
      </c>
      <c r="BX5" s="3" t="e">
        <f>COUNTIFS($A$9:$A$39,"*$*",#REF!,"")</f>
        <v>#REF!</v>
      </c>
    </row>
    <row r="6" spans="1:76">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row>
    <row r="7" spans="1:76">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row>
    <row r="8" s="17" customFormat="1" spans="1:76">
      <c r="A8" s="6" t="s">
        <v>452</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6"/>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row>
    <row r="9" ht="29" spans="1:76">
      <c r="A9" s="9" t="s">
        <v>1175</v>
      </c>
      <c r="B9" s="5" t="s">
        <v>1176</v>
      </c>
      <c r="C9" s="5" t="s">
        <v>455</v>
      </c>
      <c r="D9" s="5" t="s">
        <v>1176</v>
      </c>
      <c r="E9" s="5" t="s">
        <v>1176</v>
      </c>
      <c r="F9" s="5" t="s">
        <v>1177</v>
      </c>
      <c r="G9" s="5" t="s">
        <v>1178</v>
      </c>
      <c r="H9" s="5" t="s">
        <v>1177</v>
      </c>
      <c r="I9" s="3" t="s">
        <v>456</v>
      </c>
      <c r="J9" s="5" t="s">
        <v>1179</v>
      </c>
      <c r="K9" s="5" t="s">
        <v>1180</v>
      </c>
      <c r="L9" s="5" t="s">
        <v>1181</v>
      </c>
      <c r="M9" s="5" t="s">
        <v>1182</v>
      </c>
      <c r="N9" s="5" t="s">
        <v>1183</v>
      </c>
      <c r="O9" s="5" t="s">
        <v>1184</v>
      </c>
      <c r="P9" s="5" t="s">
        <v>1185</v>
      </c>
      <c r="Q9" s="5" t="s">
        <v>1186</v>
      </c>
      <c r="R9" s="5" t="s">
        <v>1187</v>
      </c>
      <c r="S9" s="5" t="s">
        <v>1188</v>
      </c>
      <c r="T9" s="5" t="s">
        <v>1189</v>
      </c>
      <c r="U9" s="5" t="s">
        <v>1190</v>
      </c>
      <c r="V9" s="5" t="s">
        <v>1191</v>
      </c>
      <c r="W9" s="5" t="s">
        <v>1192</v>
      </c>
      <c r="X9" s="5" t="s">
        <v>1193</v>
      </c>
      <c r="Y9" s="5" t="s">
        <v>1194</v>
      </c>
      <c r="Z9" s="5" t="s">
        <v>1195</v>
      </c>
      <c r="AA9" s="5" t="s">
        <v>1196</v>
      </c>
      <c r="AB9" s="5" t="s">
        <v>1197</v>
      </c>
      <c r="AC9" s="5" t="s">
        <v>1189</v>
      </c>
      <c r="AD9" s="5" t="s">
        <v>1198</v>
      </c>
      <c r="AE9" s="5" t="s">
        <v>1199</v>
      </c>
      <c r="AF9" s="5" t="s">
        <v>1200</v>
      </c>
      <c r="AG9" s="5" t="s">
        <v>1201</v>
      </c>
      <c r="AH9" s="5" t="s">
        <v>1198</v>
      </c>
      <c r="AI9" s="5" t="s">
        <v>1186</v>
      </c>
      <c r="AJ9" s="5" t="s">
        <v>1186</v>
      </c>
      <c r="AK9" s="5" t="s">
        <v>1202</v>
      </c>
      <c r="AL9" s="5" t="s">
        <v>1202</v>
      </c>
      <c r="AM9" s="5" t="s">
        <v>1188</v>
      </c>
      <c r="AN9" s="5" t="s">
        <v>1203</v>
      </c>
      <c r="AO9" s="5" t="s">
        <v>1186</v>
      </c>
      <c r="AP9" s="5" t="s">
        <v>1186</v>
      </c>
      <c r="AQ9" s="5" t="s">
        <v>1186</v>
      </c>
      <c r="AR9" s="5" t="s">
        <v>1204</v>
      </c>
      <c r="AS9" s="5" t="s">
        <v>1179</v>
      </c>
      <c r="AT9" s="5" t="s">
        <v>1203</v>
      </c>
      <c r="AU9" s="9"/>
      <c r="AV9" s="5" t="s">
        <v>1205</v>
      </c>
      <c r="AW9" s="5" t="s">
        <v>1206</v>
      </c>
      <c r="AX9" s="5" t="s">
        <v>1207</v>
      </c>
      <c r="AY9" s="5" t="s">
        <v>1208</v>
      </c>
      <c r="AZ9" s="5" t="s">
        <v>1209</v>
      </c>
      <c r="BA9" s="5" t="s">
        <v>1210</v>
      </c>
      <c r="BB9" s="5" t="s">
        <v>1205</v>
      </c>
      <c r="BC9" s="5" t="s">
        <v>1211</v>
      </c>
      <c r="BD9" s="5" t="s">
        <v>1212</v>
      </c>
      <c r="BE9" s="5" t="s">
        <v>1213</v>
      </c>
      <c r="BF9" s="5" t="s">
        <v>1214</v>
      </c>
      <c r="BG9" s="5" t="s">
        <v>1214</v>
      </c>
      <c r="BH9" s="5" t="s">
        <v>1215</v>
      </c>
      <c r="BI9" s="5" t="s">
        <v>455</v>
      </c>
      <c r="BJ9" s="5" t="s">
        <v>1214</v>
      </c>
      <c r="BK9" s="5" t="s">
        <v>455</v>
      </c>
      <c r="BL9" s="5" t="s">
        <v>525</v>
      </c>
      <c r="BM9" s="5" t="s">
        <v>1206</v>
      </c>
      <c r="BN9" s="5" t="s">
        <v>1206</v>
      </c>
      <c r="BO9" s="5" t="s">
        <v>1206</v>
      </c>
      <c r="BP9" s="5" t="s">
        <v>1206</v>
      </c>
      <c r="BQ9" s="5" t="s">
        <v>1206</v>
      </c>
      <c r="BR9" s="5" t="s">
        <v>1206</v>
      </c>
      <c r="BS9" s="5" t="s">
        <v>1206</v>
      </c>
      <c r="BT9" s="5" t="s">
        <v>1206</v>
      </c>
      <c r="BU9" s="5" t="s">
        <v>1206</v>
      </c>
      <c r="BV9" s="5" t="s">
        <v>1206</v>
      </c>
      <c r="BW9" s="5" t="s">
        <v>1206</v>
      </c>
      <c r="BX9" s="5" t="s">
        <v>1206</v>
      </c>
    </row>
    <row r="10" ht="29" spans="1:76">
      <c r="A10" s="3" t="s">
        <v>1216</v>
      </c>
      <c r="B10" s="5" t="s">
        <v>1217</v>
      </c>
      <c r="C10" s="5" t="s">
        <v>455</v>
      </c>
      <c r="D10" s="5" t="s">
        <v>1217</v>
      </c>
      <c r="E10" s="5" t="s">
        <v>1217</v>
      </c>
      <c r="F10" s="5" t="s">
        <v>1218</v>
      </c>
      <c r="G10" s="5" t="s">
        <v>1219</v>
      </c>
      <c r="H10" s="5" t="s">
        <v>1218</v>
      </c>
      <c r="I10" s="3" t="s">
        <v>456</v>
      </c>
      <c r="J10" s="5" t="s">
        <v>1220</v>
      </c>
      <c r="K10" s="5" t="s">
        <v>1221</v>
      </c>
      <c r="L10" s="5" t="s">
        <v>1222</v>
      </c>
      <c r="M10" s="5" t="s">
        <v>1223</v>
      </c>
      <c r="N10" s="5" t="s">
        <v>1224</v>
      </c>
      <c r="O10" s="5" t="s">
        <v>1225</v>
      </c>
      <c r="P10" s="5" t="s">
        <v>1226</v>
      </c>
      <c r="Q10" s="5" t="s">
        <v>1227</v>
      </c>
      <c r="R10" s="5" t="s">
        <v>1228</v>
      </c>
      <c r="S10" s="5" t="s">
        <v>1229</v>
      </c>
      <c r="T10" s="5" t="s">
        <v>1230</v>
      </c>
      <c r="U10" s="5" t="s">
        <v>1231</v>
      </c>
      <c r="V10" s="5" t="s">
        <v>1232</v>
      </c>
      <c r="W10" s="5" t="s">
        <v>1233</v>
      </c>
      <c r="X10" s="5" t="s">
        <v>1234</v>
      </c>
      <c r="Y10" s="5" t="s">
        <v>1235</v>
      </c>
      <c r="Z10" s="5" t="s">
        <v>1236</v>
      </c>
      <c r="AA10" s="5" t="s">
        <v>1237</v>
      </c>
      <c r="AB10" s="5" t="s">
        <v>1238</v>
      </c>
      <c r="AC10" s="5" t="s">
        <v>1230</v>
      </c>
      <c r="AD10" s="5" t="s">
        <v>1239</v>
      </c>
      <c r="AE10" s="5" t="s">
        <v>1240</v>
      </c>
      <c r="AF10" s="5" t="s">
        <v>1241</v>
      </c>
      <c r="AG10" s="5" t="s">
        <v>1242</v>
      </c>
      <c r="AH10" s="5" t="s">
        <v>1239</v>
      </c>
      <c r="AI10" s="5" t="s">
        <v>1243</v>
      </c>
      <c r="AJ10" s="5" t="s">
        <v>1186</v>
      </c>
      <c r="AK10" s="5" t="s">
        <v>1202</v>
      </c>
      <c r="AL10" s="5" t="s">
        <v>1186</v>
      </c>
      <c r="AM10" s="5" t="s">
        <v>1229</v>
      </c>
      <c r="AN10" s="5" t="s">
        <v>1244</v>
      </c>
      <c r="AO10" s="5" t="s">
        <v>1202</v>
      </c>
      <c r="AP10" s="5" t="s">
        <v>1245</v>
      </c>
      <c r="AQ10" s="5" t="s">
        <v>1245</v>
      </c>
      <c r="AR10" s="5" t="s">
        <v>1220</v>
      </c>
      <c r="AS10" s="5" t="s">
        <v>1202</v>
      </c>
      <c r="AT10" s="5" t="s">
        <v>1244</v>
      </c>
      <c r="AU10" s="3"/>
      <c r="AV10" s="5" t="s">
        <v>1215</v>
      </c>
      <c r="AW10" s="5" t="s">
        <v>1215</v>
      </c>
      <c r="AX10" s="5" t="s">
        <v>1246</v>
      </c>
      <c r="AY10" s="5" t="s">
        <v>1223</v>
      </c>
      <c r="AZ10" s="5" t="s">
        <v>1247</v>
      </c>
      <c r="BA10" s="5" t="s">
        <v>1248</v>
      </c>
      <c r="BB10" s="5" t="s">
        <v>1249</v>
      </c>
      <c r="BC10" s="5" t="s">
        <v>1250</v>
      </c>
      <c r="BD10" s="5" t="s">
        <v>1247</v>
      </c>
      <c r="BE10" s="5" t="s">
        <v>1246</v>
      </c>
      <c r="BF10" s="5" t="s">
        <v>1250</v>
      </c>
      <c r="BG10" s="5" t="s">
        <v>1250</v>
      </c>
      <c r="BH10" s="5" t="s">
        <v>455</v>
      </c>
      <c r="BI10" s="5" t="s">
        <v>1215</v>
      </c>
      <c r="BJ10" s="5" t="s">
        <v>1250</v>
      </c>
      <c r="BK10" s="5" t="s">
        <v>455</v>
      </c>
      <c r="BL10" s="5" t="s">
        <v>525</v>
      </c>
      <c r="BM10" s="5" t="s">
        <v>1215</v>
      </c>
      <c r="BN10" s="5" t="s">
        <v>1215</v>
      </c>
      <c r="BO10" s="5" t="s">
        <v>1215</v>
      </c>
      <c r="BP10" s="5" t="s">
        <v>1215</v>
      </c>
      <c r="BQ10" s="5" t="s">
        <v>1215</v>
      </c>
      <c r="BR10" s="5" t="s">
        <v>1215</v>
      </c>
      <c r="BS10" s="5" t="s">
        <v>1215</v>
      </c>
      <c r="BT10" s="5" t="s">
        <v>1215</v>
      </c>
      <c r="BU10" s="5" t="s">
        <v>1215</v>
      </c>
      <c r="BV10" s="5" t="s">
        <v>1215</v>
      </c>
      <c r="BW10" s="5" t="s">
        <v>1215</v>
      </c>
      <c r="BX10" s="5" t="s">
        <v>1215</v>
      </c>
    </row>
    <row r="11" customFormat="1" spans="1:76">
      <c r="A11" s="3" t="s">
        <v>1251</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v>1</v>
      </c>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row>
    <row r="12" spans="1:76">
      <c r="A12" s="3" t="s">
        <v>530</v>
      </c>
      <c r="B12" s="3" t="s">
        <v>324</v>
      </c>
      <c r="C12" s="3" t="s">
        <v>324</v>
      </c>
      <c r="D12" s="3" t="s">
        <v>324</v>
      </c>
      <c r="E12" s="3" t="s">
        <v>324</v>
      </c>
      <c r="F12" s="3" t="s">
        <v>324</v>
      </c>
      <c r="G12" s="3" t="s">
        <v>324</v>
      </c>
      <c r="H12" s="3" t="s">
        <v>324</v>
      </c>
      <c r="I12" s="3" t="s">
        <v>324</v>
      </c>
      <c r="J12" s="3" t="s">
        <v>324</v>
      </c>
      <c r="K12" s="3" t="s">
        <v>324</v>
      </c>
      <c r="L12" s="3" t="s">
        <v>324</v>
      </c>
      <c r="M12" s="3" t="s">
        <v>324</v>
      </c>
      <c r="N12" s="3" t="s">
        <v>324</v>
      </c>
      <c r="O12" s="3" t="s">
        <v>324</v>
      </c>
      <c r="P12" s="3" t="s">
        <v>324</v>
      </c>
      <c r="Q12" s="3" t="s">
        <v>324</v>
      </c>
      <c r="R12" s="3" t="s">
        <v>324</v>
      </c>
      <c r="S12" s="3" t="s">
        <v>324</v>
      </c>
      <c r="T12" s="3" t="s">
        <v>324</v>
      </c>
      <c r="U12" s="3" t="s">
        <v>324</v>
      </c>
      <c r="V12" s="3" t="s">
        <v>324</v>
      </c>
      <c r="W12" s="3" t="s">
        <v>324</v>
      </c>
      <c r="X12" s="3" t="s">
        <v>324</v>
      </c>
      <c r="Y12" s="3" t="s">
        <v>324</v>
      </c>
      <c r="Z12" s="3" t="s">
        <v>324</v>
      </c>
      <c r="AA12" s="3" t="s">
        <v>324</v>
      </c>
      <c r="AB12" s="3" t="s">
        <v>324</v>
      </c>
      <c r="AC12" s="3" t="s">
        <v>324</v>
      </c>
      <c r="AD12" s="3" t="s">
        <v>324</v>
      </c>
      <c r="AE12" s="3" t="s">
        <v>324</v>
      </c>
      <c r="AF12" s="3" t="s">
        <v>324</v>
      </c>
      <c r="AG12" s="3" t="s">
        <v>324</v>
      </c>
      <c r="AH12" s="3" t="s">
        <v>324</v>
      </c>
      <c r="AI12" s="3" t="s">
        <v>324</v>
      </c>
      <c r="AJ12" s="3" t="s">
        <v>324</v>
      </c>
      <c r="AK12" s="3" t="s">
        <v>324</v>
      </c>
      <c r="AL12" s="3" t="s">
        <v>324</v>
      </c>
      <c r="AM12" s="3" t="s">
        <v>324</v>
      </c>
      <c r="AN12" s="3" t="s">
        <v>324</v>
      </c>
      <c r="AO12" s="3" t="s">
        <v>324</v>
      </c>
      <c r="AP12" s="3" t="s">
        <v>324</v>
      </c>
      <c r="AQ12" s="3" t="s">
        <v>324</v>
      </c>
      <c r="AR12" s="3" t="s">
        <v>324</v>
      </c>
      <c r="AS12" s="3" t="s">
        <v>324</v>
      </c>
      <c r="AT12" s="3" t="s">
        <v>324</v>
      </c>
      <c r="AU12" s="3"/>
      <c r="AV12" s="3" t="s">
        <v>324</v>
      </c>
      <c r="AW12" s="3" t="s">
        <v>324</v>
      </c>
      <c r="AX12" s="3" t="s">
        <v>324</v>
      </c>
      <c r="AY12" s="3" t="s">
        <v>324</v>
      </c>
      <c r="AZ12" s="3" t="s">
        <v>324</v>
      </c>
      <c r="BA12" s="3" t="s">
        <v>324</v>
      </c>
      <c r="BB12" s="3" t="s">
        <v>324</v>
      </c>
      <c r="BC12" s="3" t="s">
        <v>324</v>
      </c>
      <c r="BD12" s="3" t="s">
        <v>324</v>
      </c>
      <c r="BE12" s="3" t="s">
        <v>324</v>
      </c>
      <c r="BF12" s="3" t="s">
        <v>324</v>
      </c>
      <c r="BG12" s="3" t="s">
        <v>324</v>
      </c>
      <c r="BH12" s="3" t="s">
        <v>324</v>
      </c>
      <c r="BI12" s="3" t="s">
        <v>324</v>
      </c>
      <c r="BJ12" s="3" t="s">
        <v>324</v>
      </c>
      <c r="BK12" s="3" t="s">
        <v>324</v>
      </c>
      <c r="BL12" s="3" t="s">
        <v>1035</v>
      </c>
      <c r="BM12" s="3" t="s">
        <v>324</v>
      </c>
      <c r="BN12" s="3" t="s">
        <v>324</v>
      </c>
      <c r="BO12" s="3" t="s">
        <v>324</v>
      </c>
      <c r="BP12" s="3" t="s">
        <v>324</v>
      </c>
      <c r="BQ12" s="3" t="s">
        <v>324</v>
      </c>
      <c r="BR12" s="3" t="s">
        <v>324</v>
      </c>
      <c r="BS12" s="3" t="s">
        <v>324</v>
      </c>
      <c r="BT12" s="3" t="s">
        <v>324</v>
      </c>
      <c r="BU12" s="3" t="s">
        <v>324</v>
      </c>
      <c r="BV12" s="3" t="s">
        <v>324</v>
      </c>
      <c r="BW12" s="3" t="s">
        <v>324</v>
      </c>
      <c r="BX12" s="3" t="s">
        <v>1035</v>
      </c>
    </row>
    <row r="13" spans="1:76">
      <c r="A13" s="3" t="s">
        <v>531</v>
      </c>
      <c r="B13" s="3" t="s">
        <v>278</v>
      </c>
      <c r="C13" s="3" t="s">
        <v>278</v>
      </c>
      <c r="D13" s="3" t="s">
        <v>278</v>
      </c>
      <c r="E13" s="3" t="s">
        <v>278</v>
      </c>
      <c r="F13" s="3" t="s">
        <v>278</v>
      </c>
      <c r="G13" s="3" t="s">
        <v>278</v>
      </c>
      <c r="H13" s="3" t="s">
        <v>278</v>
      </c>
      <c r="I13" s="3" t="s">
        <v>278</v>
      </c>
      <c r="J13" s="3" t="s">
        <v>278</v>
      </c>
      <c r="K13" s="3" t="s">
        <v>278</v>
      </c>
      <c r="L13" s="3" t="s">
        <v>278</v>
      </c>
      <c r="M13" s="3" t="s">
        <v>278</v>
      </c>
      <c r="N13" s="3" t="s">
        <v>278</v>
      </c>
      <c r="O13" s="3" t="s">
        <v>278</v>
      </c>
      <c r="P13" s="3" t="s">
        <v>278</v>
      </c>
      <c r="Q13" s="3" t="s">
        <v>278</v>
      </c>
      <c r="R13" s="3" t="s">
        <v>278</v>
      </c>
      <c r="S13" s="3" t="s">
        <v>278</v>
      </c>
      <c r="T13" s="3" t="s">
        <v>278</v>
      </c>
      <c r="U13" s="3" t="s">
        <v>278</v>
      </c>
      <c r="V13" s="3" t="s">
        <v>278</v>
      </c>
      <c r="W13" s="3" t="s">
        <v>278</v>
      </c>
      <c r="X13" s="3" t="s">
        <v>278</v>
      </c>
      <c r="Y13" s="3" t="s">
        <v>278</v>
      </c>
      <c r="Z13" s="3" t="s">
        <v>278</v>
      </c>
      <c r="AA13" s="3" t="s">
        <v>278</v>
      </c>
      <c r="AB13" s="3" t="s">
        <v>278</v>
      </c>
      <c r="AC13" s="3" t="s">
        <v>278</v>
      </c>
      <c r="AD13" s="3" t="s">
        <v>278</v>
      </c>
      <c r="AE13" s="3" t="s">
        <v>278</v>
      </c>
      <c r="AF13" s="3" t="s">
        <v>278</v>
      </c>
      <c r="AG13" s="3" t="s">
        <v>278</v>
      </c>
      <c r="AH13" s="3" t="s">
        <v>278</v>
      </c>
      <c r="AI13" s="3" t="s">
        <v>278</v>
      </c>
      <c r="AJ13" s="3" t="s">
        <v>278</v>
      </c>
      <c r="AK13" s="3" t="s">
        <v>278</v>
      </c>
      <c r="AL13" s="3" t="s">
        <v>278</v>
      </c>
      <c r="AM13" s="3" t="s">
        <v>278</v>
      </c>
      <c r="AN13" s="3" t="s">
        <v>278</v>
      </c>
      <c r="AO13" s="3" t="s">
        <v>278</v>
      </c>
      <c r="AP13" s="3" t="s">
        <v>278</v>
      </c>
      <c r="AQ13" s="3" t="s">
        <v>278</v>
      </c>
      <c r="AR13" s="3" t="s">
        <v>278</v>
      </c>
      <c r="AS13" s="3" t="s">
        <v>278</v>
      </c>
      <c r="AT13" s="3" t="s">
        <v>278</v>
      </c>
      <c r="AU13" s="3"/>
      <c r="AV13" s="3" t="s">
        <v>278</v>
      </c>
      <c r="AW13" s="3" t="s">
        <v>278</v>
      </c>
      <c r="AX13" s="3" t="s">
        <v>278</v>
      </c>
      <c r="AY13" s="3" t="s">
        <v>278</v>
      </c>
      <c r="AZ13" s="3" t="s">
        <v>278</v>
      </c>
      <c r="BA13" s="3" t="s">
        <v>278</v>
      </c>
      <c r="BB13" s="3" t="s">
        <v>278</v>
      </c>
      <c r="BC13" s="3" t="s">
        <v>278</v>
      </c>
      <c r="BD13" s="3" t="s">
        <v>278</v>
      </c>
      <c r="BE13" s="3" t="s">
        <v>278</v>
      </c>
      <c r="BF13" s="3" t="s">
        <v>278</v>
      </c>
      <c r="BG13" s="3" t="s">
        <v>278</v>
      </c>
      <c r="BH13" s="3" t="s">
        <v>278</v>
      </c>
      <c r="BI13" s="3" t="s">
        <v>278</v>
      </c>
      <c r="BJ13" s="3" t="s">
        <v>278</v>
      </c>
      <c r="BK13" s="3" t="s">
        <v>278</v>
      </c>
      <c r="BL13" s="3" t="s">
        <v>278</v>
      </c>
      <c r="BM13" s="3" t="s">
        <v>278</v>
      </c>
      <c r="BN13" s="3" t="s">
        <v>278</v>
      </c>
      <c r="BO13" s="3" t="s">
        <v>278</v>
      </c>
      <c r="BP13" s="3" t="s">
        <v>278</v>
      </c>
      <c r="BQ13" s="3" t="s">
        <v>278</v>
      </c>
      <c r="BR13" s="3" t="s">
        <v>278</v>
      </c>
      <c r="BS13" s="3" t="s">
        <v>278</v>
      </c>
      <c r="BT13" s="3" t="s">
        <v>278</v>
      </c>
      <c r="BU13" s="3" t="s">
        <v>278</v>
      </c>
      <c r="BV13" s="3" t="s">
        <v>278</v>
      </c>
      <c r="BW13" s="3" t="s">
        <v>278</v>
      </c>
      <c r="BX13" s="3" t="s">
        <v>278</v>
      </c>
    </row>
    <row r="14" s="17" customFormat="1" spans="1:76">
      <c r="A14" s="6" t="s">
        <v>532</v>
      </c>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6"/>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row>
    <row r="15" spans="1:76">
      <c r="A15" s="3" t="s">
        <v>533</v>
      </c>
      <c r="B15" s="3" t="s">
        <v>65</v>
      </c>
      <c r="C15" s="3" t="s">
        <v>65</v>
      </c>
      <c r="D15" s="3" t="s">
        <v>65</v>
      </c>
      <c r="E15" s="3" t="s">
        <v>66</v>
      </c>
      <c r="F15" s="3" t="s">
        <v>65</v>
      </c>
      <c r="G15" s="3" t="s">
        <v>65</v>
      </c>
      <c r="H15" s="3" t="s">
        <v>65</v>
      </c>
      <c r="I15" s="3" t="s">
        <v>65</v>
      </c>
      <c r="J15" s="3" t="s">
        <v>65</v>
      </c>
      <c r="K15" s="3" t="s">
        <v>65</v>
      </c>
      <c r="L15" s="3" t="s">
        <v>65</v>
      </c>
      <c r="M15" s="3" t="s">
        <v>65</v>
      </c>
      <c r="N15" s="3" t="s">
        <v>65</v>
      </c>
      <c r="O15" s="3" t="s">
        <v>65</v>
      </c>
      <c r="P15" s="3" t="s">
        <v>65</v>
      </c>
      <c r="Q15" s="3" t="s">
        <v>65</v>
      </c>
      <c r="R15" s="3" t="s">
        <v>65</v>
      </c>
      <c r="S15" s="3" t="s">
        <v>65</v>
      </c>
      <c r="T15" s="3" t="s">
        <v>65</v>
      </c>
      <c r="U15" s="3" t="s">
        <v>65</v>
      </c>
      <c r="V15" s="3" t="s">
        <v>65</v>
      </c>
      <c r="W15" s="3" t="s">
        <v>65</v>
      </c>
      <c r="X15" s="3" t="s">
        <v>65</v>
      </c>
      <c r="Y15" s="3" t="s">
        <v>65</v>
      </c>
      <c r="Z15" s="3" t="s">
        <v>65</v>
      </c>
      <c r="AA15" s="3" t="s">
        <v>65</v>
      </c>
      <c r="AB15" s="3" t="s">
        <v>65</v>
      </c>
      <c r="AC15" s="3" t="s">
        <v>65</v>
      </c>
      <c r="AD15" s="3" t="s">
        <v>65</v>
      </c>
      <c r="AE15" s="3" t="s">
        <v>65</v>
      </c>
      <c r="AF15" s="3" t="s">
        <v>65</v>
      </c>
      <c r="AG15" s="3" t="s">
        <v>65</v>
      </c>
      <c r="AH15" s="3" t="s">
        <v>65</v>
      </c>
      <c r="AI15" s="3" t="s">
        <v>65</v>
      </c>
      <c r="AJ15" s="3" t="s">
        <v>65</v>
      </c>
      <c r="AK15" s="3" t="s">
        <v>65</v>
      </c>
      <c r="AL15" s="3" t="s">
        <v>65</v>
      </c>
      <c r="AM15" s="3" t="s">
        <v>65</v>
      </c>
      <c r="AN15" s="3" t="s">
        <v>65</v>
      </c>
      <c r="AO15" s="3" t="s">
        <v>65</v>
      </c>
      <c r="AP15" s="3" t="s">
        <v>65</v>
      </c>
      <c r="AQ15" s="3" t="s">
        <v>65</v>
      </c>
      <c r="AR15" s="3" t="s">
        <v>65</v>
      </c>
      <c r="AS15" s="3" t="s">
        <v>65</v>
      </c>
      <c r="AT15" s="3" t="s">
        <v>65</v>
      </c>
      <c r="AU15" s="3"/>
      <c r="AV15" s="3" t="s">
        <v>65</v>
      </c>
      <c r="AW15" s="3" t="s">
        <v>65</v>
      </c>
      <c r="AX15" s="3" t="s">
        <v>65</v>
      </c>
      <c r="AY15" s="3" t="s">
        <v>65</v>
      </c>
      <c r="AZ15" s="3" t="s">
        <v>65</v>
      </c>
      <c r="BA15" s="3" t="s">
        <v>65</v>
      </c>
      <c r="BB15" s="3" t="s">
        <v>65</v>
      </c>
      <c r="BC15" s="3" t="s">
        <v>65</v>
      </c>
      <c r="BD15" s="3" t="s">
        <v>65</v>
      </c>
      <c r="BE15" s="3" t="s">
        <v>65</v>
      </c>
      <c r="BF15" s="3" t="s">
        <v>65</v>
      </c>
      <c r="BG15" s="3" t="s">
        <v>65</v>
      </c>
      <c r="BH15" s="3" t="s">
        <v>65</v>
      </c>
      <c r="BI15" s="3" t="s">
        <v>65</v>
      </c>
      <c r="BJ15" s="3" t="s">
        <v>66</v>
      </c>
      <c r="BK15" s="3" t="s">
        <v>65</v>
      </c>
      <c r="BL15" s="3" t="s">
        <v>65</v>
      </c>
      <c r="BM15" s="3" t="s">
        <v>65</v>
      </c>
      <c r="BN15" s="3" t="s">
        <v>65</v>
      </c>
      <c r="BO15" s="3" t="s">
        <v>65</v>
      </c>
      <c r="BP15" s="3" t="s">
        <v>65</v>
      </c>
      <c r="BQ15" s="3" t="s">
        <v>65</v>
      </c>
      <c r="BR15" s="3" t="s">
        <v>65</v>
      </c>
      <c r="BS15" s="3" t="s">
        <v>65</v>
      </c>
      <c r="BT15" s="3" t="s">
        <v>65</v>
      </c>
      <c r="BU15" s="3" t="s">
        <v>65</v>
      </c>
      <c r="BV15" s="3" t="s">
        <v>65</v>
      </c>
      <c r="BW15" s="3" t="s">
        <v>65</v>
      </c>
      <c r="BX15" s="3" t="s">
        <v>65</v>
      </c>
    </row>
    <row r="16" spans="1:76">
      <c r="A16" s="3" t="s">
        <v>534</v>
      </c>
      <c r="B16" s="3" t="s">
        <v>535</v>
      </c>
      <c r="C16" s="3" t="s">
        <v>535</v>
      </c>
      <c r="D16" s="3" t="s">
        <v>535</v>
      </c>
      <c r="E16" s="3" t="s">
        <v>536</v>
      </c>
      <c r="F16" s="3" t="s">
        <v>536</v>
      </c>
      <c r="G16" s="3" t="s">
        <v>536</v>
      </c>
      <c r="H16" s="3" t="s">
        <v>536</v>
      </c>
      <c r="I16" s="3" t="s">
        <v>536</v>
      </c>
      <c r="J16" s="3" t="s">
        <v>536</v>
      </c>
      <c r="K16" s="3" t="s">
        <v>536</v>
      </c>
      <c r="L16" s="3" t="s">
        <v>536</v>
      </c>
      <c r="M16" s="3" t="s">
        <v>536</v>
      </c>
      <c r="N16" s="3" t="s">
        <v>536</v>
      </c>
      <c r="O16" s="3" t="s">
        <v>536</v>
      </c>
      <c r="P16" s="3" t="s">
        <v>536</v>
      </c>
      <c r="Q16" s="3" t="s">
        <v>536</v>
      </c>
      <c r="R16" s="3" t="s">
        <v>536</v>
      </c>
      <c r="S16" s="3" t="s">
        <v>536</v>
      </c>
      <c r="T16" s="3" t="s">
        <v>536</v>
      </c>
      <c r="U16" s="3" t="s">
        <v>536</v>
      </c>
      <c r="V16" s="3" t="s">
        <v>536</v>
      </c>
      <c r="W16" s="3" t="s">
        <v>536</v>
      </c>
      <c r="X16" s="3" t="s">
        <v>536</v>
      </c>
      <c r="Y16" s="3" t="s">
        <v>536</v>
      </c>
      <c r="Z16" s="3" t="s">
        <v>536</v>
      </c>
      <c r="AA16" s="3" t="s">
        <v>536</v>
      </c>
      <c r="AB16" s="3" t="s">
        <v>536</v>
      </c>
      <c r="AC16" s="3" t="s">
        <v>536</v>
      </c>
      <c r="AD16" s="3" t="s">
        <v>536</v>
      </c>
      <c r="AE16" s="3" t="s">
        <v>536</v>
      </c>
      <c r="AF16" s="3" t="s">
        <v>536</v>
      </c>
      <c r="AG16" s="3" t="s">
        <v>536</v>
      </c>
      <c r="AH16" s="3" t="s">
        <v>536</v>
      </c>
      <c r="AI16" s="3" t="s">
        <v>536</v>
      </c>
      <c r="AJ16" s="3" t="s">
        <v>536</v>
      </c>
      <c r="AK16" s="3" t="s">
        <v>536</v>
      </c>
      <c r="AL16" s="3" t="s">
        <v>536</v>
      </c>
      <c r="AM16" s="3" t="s">
        <v>536</v>
      </c>
      <c r="AN16" s="3" t="s">
        <v>536</v>
      </c>
      <c r="AO16" s="3" t="s">
        <v>536</v>
      </c>
      <c r="AP16" s="3" t="s">
        <v>536</v>
      </c>
      <c r="AQ16" s="3" t="s">
        <v>536</v>
      </c>
      <c r="AR16" s="3" t="s">
        <v>536</v>
      </c>
      <c r="AS16" s="3" t="s">
        <v>536</v>
      </c>
      <c r="AT16" s="3" t="s">
        <v>536</v>
      </c>
      <c r="AU16" s="3"/>
      <c r="AV16" s="3" t="s">
        <v>535</v>
      </c>
      <c r="AW16" s="3" t="s">
        <v>537</v>
      </c>
      <c r="AX16" s="3" t="s">
        <v>537</v>
      </c>
      <c r="AY16" s="3" t="s">
        <v>537</v>
      </c>
      <c r="AZ16" s="3" t="s">
        <v>537</v>
      </c>
      <c r="BA16" s="3" t="s">
        <v>537</v>
      </c>
      <c r="BB16" s="3" t="s">
        <v>537</v>
      </c>
      <c r="BC16" s="3" t="s">
        <v>537</v>
      </c>
      <c r="BD16" s="3" t="s">
        <v>537</v>
      </c>
      <c r="BE16" s="3" t="s">
        <v>537</v>
      </c>
      <c r="BF16" s="3" t="s">
        <v>537</v>
      </c>
      <c r="BG16" s="3" t="s">
        <v>537</v>
      </c>
      <c r="BH16" s="3" t="s">
        <v>537</v>
      </c>
      <c r="BI16" s="3" t="s">
        <v>537</v>
      </c>
      <c r="BJ16" s="3" t="s">
        <v>537</v>
      </c>
      <c r="BK16" s="3" t="s">
        <v>537</v>
      </c>
      <c r="BL16" s="3" t="s">
        <v>537</v>
      </c>
      <c r="BM16" s="3" t="s">
        <v>537</v>
      </c>
      <c r="BN16" s="3" t="s">
        <v>537</v>
      </c>
      <c r="BO16" s="3" t="s">
        <v>537</v>
      </c>
      <c r="BP16" s="3" t="s">
        <v>537</v>
      </c>
      <c r="BQ16" s="3" t="s">
        <v>537</v>
      </c>
      <c r="BR16" s="3" t="s">
        <v>537</v>
      </c>
      <c r="BS16" s="3" t="s">
        <v>537</v>
      </c>
      <c r="BT16" s="3" t="s">
        <v>537</v>
      </c>
      <c r="BU16" s="3" t="s">
        <v>537</v>
      </c>
      <c r="BV16" s="3" t="s">
        <v>537</v>
      </c>
      <c r="BW16" s="3" t="s">
        <v>537</v>
      </c>
      <c r="BX16" s="3" t="s">
        <v>537</v>
      </c>
    </row>
    <row r="17" spans="1:76">
      <c r="A17" s="3" t="s">
        <v>538</v>
      </c>
      <c r="B17" s="3" t="s">
        <v>65</v>
      </c>
      <c r="C17" s="3" t="s">
        <v>65</v>
      </c>
      <c r="D17" s="3" t="s">
        <v>66</v>
      </c>
      <c r="E17" s="3" t="s">
        <v>65</v>
      </c>
      <c r="F17" s="3" t="s">
        <v>65</v>
      </c>
      <c r="G17" s="3" t="s">
        <v>65</v>
      </c>
      <c r="H17" s="3" t="s">
        <v>65</v>
      </c>
      <c r="I17" s="3" t="s">
        <v>65</v>
      </c>
      <c r="J17" s="3" t="s">
        <v>65</v>
      </c>
      <c r="K17" s="3" t="s">
        <v>65</v>
      </c>
      <c r="L17" s="3" t="s">
        <v>65</v>
      </c>
      <c r="M17" s="3" t="s">
        <v>65</v>
      </c>
      <c r="N17" s="3" t="s">
        <v>65</v>
      </c>
      <c r="O17" s="3" t="s">
        <v>65</v>
      </c>
      <c r="P17" s="3" t="s">
        <v>65</v>
      </c>
      <c r="Q17" s="3" t="s">
        <v>65</v>
      </c>
      <c r="R17" s="3" t="s">
        <v>65</v>
      </c>
      <c r="S17" s="3" t="s">
        <v>65</v>
      </c>
      <c r="T17" s="3" t="s">
        <v>65</v>
      </c>
      <c r="U17" s="3" t="s">
        <v>65</v>
      </c>
      <c r="V17" s="3" t="s">
        <v>65</v>
      </c>
      <c r="W17" s="3" t="s">
        <v>65</v>
      </c>
      <c r="X17" s="3" t="s">
        <v>65</v>
      </c>
      <c r="Y17" s="3" t="s">
        <v>65</v>
      </c>
      <c r="Z17" s="3" t="s">
        <v>65</v>
      </c>
      <c r="AA17" s="3" t="s">
        <v>65</v>
      </c>
      <c r="AB17" s="3" t="s">
        <v>65</v>
      </c>
      <c r="AC17" s="3" t="s">
        <v>65</v>
      </c>
      <c r="AD17" s="3" t="s">
        <v>65</v>
      </c>
      <c r="AE17" s="3" t="s">
        <v>65</v>
      </c>
      <c r="AF17" s="3" t="s">
        <v>65</v>
      </c>
      <c r="AG17" s="3" t="s">
        <v>65</v>
      </c>
      <c r="AH17" s="3" t="s">
        <v>65</v>
      </c>
      <c r="AI17" s="3" t="s">
        <v>65</v>
      </c>
      <c r="AJ17" s="3" t="s">
        <v>65</v>
      </c>
      <c r="AK17" s="3" t="s">
        <v>65</v>
      </c>
      <c r="AL17" s="3" t="s">
        <v>65</v>
      </c>
      <c r="AM17" s="3" t="s">
        <v>65</v>
      </c>
      <c r="AN17" s="3" t="s">
        <v>65</v>
      </c>
      <c r="AO17" s="3" t="s">
        <v>65</v>
      </c>
      <c r="AP17" s="3" t="s">
        <v>65</v>
      </c>
      <c r="AQ17" s="3" t="s">
        <v>65</v>
      </c>
      <c r="AR17" s="3" t="s">
        <v>65</v>
      </c>
      <c r="AS17" s="3" t="s">
        <v>65</v>
      </c>
      <c r="AT17" s="3" t="s">
        <v>65</v>
      </c>
      <c r="AU17" s="3"/>
      <c r="AV17" s="3" t="s">
        <v>65</v>
      </c>
      <c r="AW17" s="3" t="s">
        <v>65</v>
      </c>
      <c r="AX17" s="3" t="s">
        <v>65</v>
      </c>
      <c r="AY17" s="3" t="s">
        <v>65</v>
      </c>
      <c r="AZ17" s="3" t="s">
        <v>65</v>
      </c>
      <c r="BA17" s="3" t="s">
        <v>65</v>
      </c>
      <c r="BB17" s="3" t="s">
        <v>65</v>
      </c>
      <c r="BC17" s="3" t="s">
        <v>65</v>
      </c>
      <c r="BD17" s="3" t="s">
        <v>65</v>
      </c>
      <c r="BE17" s="3" t="s">
        <v>65</v>
      </c>
      <c r="BF17" s="3" t="s">
        <v>66</v>
      </c>
      <c r="BG17" s="3" t="s">
        <v>65</v>
      </c>
      <c r="BH17" s="3" t="s">
        <v>65</v>
      </c>
      <c r="BI17" s="3" t="s">
        <v>65</v>
      </c>
      <c r="BJ17" s="3" t="s">
        <v>65</v>
      </c>
      <c r="BK17" s="3" t="s">
        <v>65</v>
      </c>
      <c r="BL17" s="3" t="s">
        <v>65</v>
      </c>
      <c r="BM17" s="3" t="s">
        <v>65</v>
      </c>
      <c r="BN17" s="3" t="s">
        <v>65</v>
      </c>
      <c r="BO17" s="3" t="s">
        <v>65</v>
      </c>
      <c r="BP17" s="3" t="s">
        <v>65</v>
      </c>
      <c r="BQ17" s="3" t="s">
        <v>65</v>
      </c>
      <c r="BR17" s="3" t="s">
        <v>65</v>
      </c>
      <c r="BS17" s="3" t="s">
        <v>65</v>
      </c>
      <c r="BT17" s="3" t="s">
        <v>65</v>
      </c>
      <c r="BU17" s="3" t="s">
        <v>65</v>
      </c>
      <c r="BV17" s="3" t="s">
        <v>65</v>
      </c>
      <c r="BW17" s="3" t="s">
        <v>65</v>
      </c>
      <c r="BX17" s="3" t="s">
        <v>65</v>
      </c>
    </row>
    <row r="18" spans="1:76">
      <c r="A18" s="3" t="s">
        <v>539</v>
      </c>
      <c r="B18" s="3">
        <v>123</v>
      </c>
      <c r="C18" s="3">
        <v>123</v>
      </c>
      <c r="D18" s="3">
        <v>124</v>
      </c>
      <c r="E18" s="3">
        <v>123</v>
      </c>
      <c r="F18" s="3">
        <v>123</v>
      </c>
      <c r="G18" s="3">
        <v>123</v>
      </c>
      <c r="H18" s="3">
        <v>123</v>
      </c>
      <c r="I18" s="3">
        <v>123</v>
      </c>
      <c r="J18" s="3">
        <v>123</v>
      </c>
      <c r="K18" s="3">
        <v>123</v>
      </c>
      <c r="L18" s="3">
        <v>123</v>
      </c>
      <c r="M18" s="3">
        <v>123</v>
      </c>
      <c r="N18" s="3">
        <v>123</v>
      </c>
      <c r="O18" s="3">
        <v>123</v>
      </c>
      <c r="P18" s="3">
        <v>123</v>
      </c>
      <c r="Q18" s="3">
        <v>123</v>
      </c>
      <c r="R18" s="3">
        <v>123</v>
      </c>
      <c r="S18" s="3">
        <v>123</v>
      </c>
      <c r="T18" s="3">
        <v>123</v>
      </c>
      <c r="U18" s="3">
        <v>123</v>
      </c>
      <c r="V18" s="3">
        <v>123</v>
      </c>
      <c r="W18" s="3">
        <v>123</v>
      </c>
      <c r="X18" s="3">
        <v>123</v>
      </c>
      <c r="Y18" s="3">
        <v>123</v>
      </c>
      <c r="Z18" s="3">
        <v>123</v>
      </c>
      <c r="AA18" s="3">
        <v>123</v>
      </c>
      <c r="AB18" s="3">
        <v>123</v>
      </c>
      <c r="AC18" s="3">
        <v>123</v>
      </c>
      <c r="AD18" s="3">
        <v>123</v>
      </c>
      <c r="AE18" s="3">
        <v>123</v>
      </c>
      <c r="AF18" s="3">
        <v>123</v>
      </c>
      <c r="AG18" s="3">
        <v>123</v>
      </c>
      <c r="AH18" s="3">
        <v>123</v>
      </c>
      <c r="AI18" s="3">
        <v>123</v>
      </c>
      <c r="AJ18" s="3">
        <v>123</v>
      </c>
      <c r="AK18" s="3">
        <v>123</v>
      </c>
      <c r="AL18" s="3">
        <v>123</v>
      </c>
      <c r="AM18" s="3">
        <v>123</v>
      </c>
      <c r="AN18" s="3">
        <v>123</v>
      </c>
      <c r="AO18" s="3">
        <v>123</v>
      </c>
      <c r="AP18" s="3">
        <v>123</v>
      </c>
      <c r="AQ18" s="3">
        <v>123</v>
      </c>
      <c r="AR18" s="3">
        <v>123</v>
      </c>
      <c r="AS18" s="3">
        <v>123</v>
      </c>
      <c r="AT18" s="3">
        <v>123</v>
      </c>
      <c r="AU18" s="3"/>
      <c r="AV18" s="3">
        <v>123</v>
      </c>
      <c r="AW18" s="3" t="s">
        <v>772</v>
      </c>
      <c r="AX18" s="3" t="s">
        <v>773</v>
      </c>
      <c r="AY18" s="3" t="s">
        <v>774</v>
      </c>
      <c r="AZ18" s="3" t="s">
        <v>775</v>
      </c>
      <c r="BA18" s="3" t="s">
        <v>776</v>
      </c>
      <c r="BB18" s="3" t="s">
        <v>778</v>
      </c>
      <c r="BC18" s="3" t="s">
        <v>779</v>
      </c>
      <c r="BD18" s="3" t="s">
        <v>780</v>
      </c>
      <c r="BE18" s="3" t="s">
        <v>781</v>
      </c>
      <c r="BF18" s="3" t="s">
        <v>781</v>
      </c>
      <c r="BG18" s="3" t="s">
        <v>781</v>
      </c>
      <c r="BH18" s="3" t="s">
        <v>781</v>
      </c>
      <c r="BI18" s="3" t="s">
        <v>781</v>
      </c>
      <c r="BJ18" s="3" t="s">
        <v>781</v>
      </c>
      <c r="BK18" s="3" t="s">
        <v>781</v>
      </c>
      <c r="BL18" s="3" t="s">
        <v>775</v>
      </c>
      <c r="BM18" s="3" t="s">
        <v>772</v>
      </c>
      <c r="BN18" s="3" t="s">
        <v>772</v>
      </c>
      <c r="BO18" s="3" t="s">
        <v>772</v>
      </c>
      <c r="BP18" s="3" t="s">
        <v>772</v>
      </c>
      <c r="BQ18" s="3" t="s">
        <v>772</v>
      </c>
      <c r="BR18" s="3" t="s">
        <v>772</v>
      </c>
      <c r="BS18" s="3" t="s">
        <v>772</v>
      </c>
      <c r="BT18" s="3" t="s">
        <v>772</v>
      </c>
      <c r="BU18" s="3" t="s">
        <v>772</v>
      </c>
      <c r="BV18" s="3" t="s">
        <v>772</v>
      </c>
      <c r="BW18" s="3" t="s">
        <v>772</v>
      </c>
      <c r="BX18" s="3" t="s">
        <v>772</v>
      </c>
    </row>
    <row r="19" s="17" customFormat="1" spans="1:76">
      <c r="A19" s="6" t="s">
        <v>540</v>
      </c>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6"/>
      <c r="AV19" s="8"/>
      <c r="AW19" s="8"/>
      <c r="AX19" s="8"/>
      <c r="AY19" s="8"/>
      <c r="AZ19" s="8"/>
      <c r="BA19" s="8"/>
      <c r="BB19" s="8"/>
      <c r="BC19" s="8"/>
      <c r="BD19" s="8"/>
      <c r="BE19" s="8"/>
      <c r="BF19" s="8"/>
      <c r="BG19" s="8"/>
      <c r="BH19" s="8"/>
      <c r="BI19" s="8"/>
      <c r="BJ19" s="8"/>
      <c r="BK19" s="8"/>
      <c r="BL19" s="8"/>
      <c r="BM19" s="6"/>
      <c r="BN19" s="6"/>
      <c r="BO19" s="6"/>
      <c r="BP19" s="6"/>
      <c r="BQ19" s="6"/>
      <c r="BR19" s="6"/>
      <c r="BS19" s="6"/>
      <c r="BT19" s="6"/>
      <c r="BU19" s="6"/>
      <c r="BV19" s="6"/>
      <c r="BW19" s="6"/>
      <c r="BX19" s="6"/>
    </row>
    <row r="20" spans="1:76">
      <c r="A20" s="3" t="s">
        <v>1252</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t="s">
        <v>547</v>
      </c>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row>
    <row r="21" spans="1:76">
      <c r="A21" s="3" t="s">
        <v>1253</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t="s">
        <v>549</v>
      </c>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row>
    <row r="22" spans="1:76">
      <c r="A22" s="3" t="s">
        <v>1254</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t="s">
        <v>1255</v>
      </c>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row>
    <row r="23" spans="1:76">
      <c r="A23" s="3" t="s">
        <v>1256</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t="s">
        <v>543</v>
      </c>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row>
    <row r="24" spans="1:76">
      <c r="A24" s="3" t="s">
        <v>1257</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t="s">
        <v>1258</v>
      </c>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row>
    <row r="25" spans="1:76">
      <c r="A25" s="3" t="s">
        <v>1259</v>
      </c>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t="s">
        <v>553</v>
      </c>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row>
    <row r="26" s="17" customFormat="1" spans="1:76">
      <c r="A26" s="6" t="s">
        <v>554</v>
      </c>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6"/>
      <c r="AV26" s="8"/>
      <c r="AW26" s="8"/>
      <c r="AX26" s="8"/>
      <c r="AY26" s="8"/>
      <c r="AZ26" s="8"/>
      <c r="BA26" s="8"/>
      <c r="BB26" s="8"/>
      <c r="BC26" s="8"/>
      <c r="BD26" s="8"/>
      <c r="BE26" s="8"/>
      <c r="BF26" s="8"/>
      <c r="BG26" s="8"/>
      <c r="BH26" s="8"/>
      <c r="BI26" s="8"/>
      <c r="BJ26" s="8"/>
      <c r="BK26" s="8"/>
      <c r="BL26" s="8"/>
      <c r="BM26" s="6"/>
      <c r="BN26" s="6"/>
      <c r="BO26" s="6"/>
      <c r="BP26" s="6"/>
      <c r="BQ26" s="6"/>
      <c r="BR26" s="6"/>
      <c r="BS26" s="6"/>
      <c r="BT26" s="6"/>
      <c r="BU26" s="6"/>
      <c r="BV26" s="6"/>
      <c r="BW26" s="6"/>
      <c r="BX26" s="6"/>
    </row>
    <row r="27" spans="1:76">
      <c r="A27" s="3" t="s">
        <v>555</v>
      </c>
      <c r="B27" s="3" t="s">
        <v>131</v>
      </c>
      <c r="C27" s="3" t="s">
        <v>131</v>
      </c>
      <c r="D27" s="3" t="s">
        <v>131</v>
      </c>
      <c r="E27" s="3" t="s">
        <v>131</v>
      </c>
      <c r="F27" s="3" t="s">
        <v>131</v>
      </c>
      <c r="G27" s="3" t="s">
        <v>131</v>
      </c>
      <c r="H27" s="3" t="s">
        <v>131</v>
      </c>
      <c r="I27" s="3" t="s">
        <v>131</v>
      </c>
      <c r="J27" s="3" t="s">
        <v>131</v>
      </c>
      <c r="K27" s="3" t="s">
        <v>131</v>
      </c>
      <c r="L27" s="3" t="s">
        <v>131</v>
      </c>
      <c r="M27" s="3" t="s">
        <v>131</v>
      </c>
      <c r="N27" s="3" t="s">
        <v>131</v>
      </c>
      <c r="O27" s="3" t="s">
        <v>131</v>
      </c>
      <c r="P27" s="3" t="s">
        <v>131</v>
      </c>
      <c r="Q27" s="3" t="s">
        <v>131</v>
      </c>
      <c r="R27" s="3" t="s">
        <v>131</v>
      </c>
      <c r="S27" s="3" t="s">
        <v>131</v>
      </c>
      <c r="T27" s="3" t="s">
        <v>131</v>
      </c>
      <c r="U27" s="3" t="s">
        <v>131</v>
      </c>
      <c r="V27" s="3" t="s">
        <v>131</v>
      </c>
      <c r="W27" s="3" t="s">
        <v>131</v>
      </c>
      <c r="X27" s="3" t="s">
        <v>131</v>
      </c>
      <c r="Y27" s="3" t="s">
        <v>131</v>
      </c>
      <c r="Z27" s="3" t="s">
        <v>131</v>
      </c>
      <c r="AA27" s="3" t="s">
        <v>131</v>
      </c>
      <c r="AB27" s="3" t="s">
        <v>131</v>
      </c>
      <c r="AC27" s="3" t="s">
        <v>131</v>
      </c>
      <c r="AD27" s="3" t="s">
        <v>131</v>
      </c>
      <c r="AE27" s="3" t="s">
        <v>131</v>
      </c>
      <c r="AF27" s="3" t="s">
        <v>131</v>
      </c>
      <c r="AG27" s="3" t="s">
        <v>131</v>
      </c>
      <c r="AH27" s="3" t="s">
        <v>131</v>
      </c>
      <c r="AI27" s="3" t="s">
        <v>131</v>
      </c>
      <c r="AJ27" s="3" t="s">
        <v>131</v>
      </c>
      <c r="AK27" s="3" t="s">
        <v>131</v>
      </c>
      <c r="AL27" s="3" t="s">
        <v>131</v>
      </c>
      <c r="AM27" s="3" t="s">
        <v>131</v>
      </c>
      <c r="AN27" s="3" t="s">
        <v>131</v>
      </c>
      <c r="AO27" s="3" t="s">
        <v>131</v>
      </c>
      <c r="AP27" s="3" t="s">
        <v>131</v>
      </c>
      <c r="AQ27" s="3" t="s">
        <v>131</v>
      </c>
      <c r="AR27" s="3" t="s">
        <v>131</v>
      </c>
      <c r="AS27" s="3" t="s">
        <v>131</v>
      </c>
      <c r="AT27" s="3" t="s">
        <v>131</v>
      </c>
      <c r="AU27" s="3"/>
      <c r="AV27" s="3" t="s">
        <v>131</v>
      </c>
      <c r="AW27" s="3" t="s">
        <v>131</v>
      </c>
      <c r="AX27" s="3" t="s">
        <v>131</v>
      </c>
      <c r="AY27" s="3" t="s">
        <v>131</v>
      </c>
      <c r="AZ27" s="3" t="s">
        <v>131</v>
      </c>
      <c r="BA27" s="3" t="s">
        <v>131</v>
      </c>
      <c r="BB27" s="3" t="s">
        <v>131</v>
      </c>
      <c r="BC27" s="3" t="s">
        <v>131</v>
      </c>
      <c r="BD27" s="3" t="s">
        <v>131</v>
      </c>
      <c r="BE27" s="3" t="s">
        <v>131</v>
      </c>
      <c r="BF27" s="3" t="s">
        <v>131</v>
      </c>
      <c r="BG27" s="3" t="s">
        <v>131</v>
      </c>
      <c r="BH27" s="3" t="s">
        <v>131</v>
      </c>
      <c r="BI27" s="3" t="s">
        <v>131</v>
      </c>
      <c r="BJ27" s="3" t="s">
        <v>131</v>
      </c>
      <c r="BK27" s="3" t="s">
        <v>131</v>
      </c>
      <c r="BL27" s="3" t="s">
        <v>131</v>
      </c>
      <c r="BM27" s="3" t="s">
        <v>131</v>
      </c>
      <c r="BN27" s="3" t="s">
        <v>131</v>
      </c>
      <c r="BO27" s="3" t="s">
        <v>131</v>
      </c>
      <c r="BP27" s="3" t="s">
        <v>131</v>
      </c>
      <c r="BQ27" s="3" t="s">
        <v>131</v>
      </c>
      <c r="BR27" s="3" t="s">
        <v>131</v>
      </c>
      <c r="BS27" s="3" t="s">
        <v>131</v>
      </c>
      <c r="BT27" s="3" t="s">
        <v>131</v>
      </c>
      <c r="BU27" s="3" t="s">
        <v>131</v>
      </c>
      <c r="BV27" s="3" t="s">
        <v>131</v>
      </c>
      <c r="BW27" s="3" t="s">
        <v>131</v>
      </c>
      <c r="BX27" s="3" t="s">
        <v>131</v>
      </c>
    </row>
    <row r="28" spans="1:76">
      <c r="A28" s="3" t="s">
        <v>556</v>
      </c>
      <c r="B28" s="3" t="s">
        <v>54</v>
      </c>
      <c r="C28" s="3" t="s">
        <v>54</v>
      </c>
      <c r="D28" s="3" t="s">
        <v>54</v>
      </c>
      <c r="E28" s="3" t="s">
        <v>54</v>
      </c>
      <c r="F28" s="3" t="s">
        <v>54</v>
      </c>
      <c r="G28" s="3" t="s">
        <v>54</v>
      </c>
      <c r="H28" s="3" t="s">
        <v>54</v>
      </c>
      <c r="I28" s="3" t="s">
        <v>54</v>
      </c>
      <c r="J28" s="3" t="s">
        <v>54</v>
      </c>
      <c r="K28" s="3" t="s">
        <v>54</v>
      </c>
      <c r="L28" s="3" t="s">
        <v>54</v>
      </c>
      <c r="M28" s="3" t="s">
        <v>54</v>
      </c>
      <c r="N28" s="3" t="s">
        <v>54</v>
      </c>
      <c r="O28" s="3" t="s">
        <v>54</v>
      </c>
      <c r="P28" s="3" t="s">
        <v>54</v>
      </c>
      <c r="Q28" s="3" t="s">
        <v>54</v>
      </c>
      <c r="R28" s="3" t="s">
        <v>54</v>
      </c>
      <c r="S28" s="3" t="s">
        <v>54</v>
      </c>
      <c r="T28" s="3" t="s">
        <v>54</v>
      </c>
      <c r="U28" s="3" t="s">
        <v>54</v>
      </c>
      <c r="V28" s="3" t="s">
        <v>54</v>
      </c>
      <c r="W28" s="3" t="s">
        <v>54</v>
      </c>
      <c r="X28" s="3" t="s">
        <v>54</v>
      </c>
      <c r="Y28" s="3" t="s">
        <v>54</v>
      </c>
      <c r="Z28" s="3" t="s">
        <v>54</v>
      </c>
      <c r="AA28" s="3" t="s">
        <v>54</v>
      </c>
      <c r="AB28" s="3" t="s">
        <v>54</v>
      </c>
      <c r="AC28" s="3" t="s">
        <v>54</v>
      </c>
      <c r="AD28" s="3" t="s">
        <v>54</v>
      </c>
      <c r="AE28" s="3" t="s">
        <v>54</v>
      </c>
      <c r="AF28" s="3" t="s">
        <v>54</v>
      </c>
      <c r="AG28" s="3" t="s">
        <v>54</v>
      </c>
      <c r="AH28" s="3" t="s">
        <v>54</v>
      </c>
      <c r="AI28" s="3" t="s">
        <v>54</v>
      </c>
      <c r="AJ28" s="3" t="s">
        <v>54</v>
      </c>
      <c r="AK28" s="3" t="s">
        <v>54</v>
      </c>
      <c r="AL28" s="3" t="s">
        <v>54</v>
      </c>
      <c r="AM28" s="3" t="s">
        <v>54</v>
      </c>
      <c r="AN28" s="3" t="s">
        <v>54</v>
      </c>
      <c r="AO28" s="3" t="s">
        <v>54</v>
      </c>
      <c r="AP28" s="3" t="s">
        <v>54</v>
      </c>
      <c r="AQ28" s="3" t="s">
        <v>54</v>
      </c>
      <c r="AR28" s="3" t="s">
        <v>54</v>
      </c>
      <c r="AS28" s="3" t="s">
        <v>54</v>
      </c>
      <c r="AT28" s="3" t="s">
        <v>54</v>
      </c>
      <c r="AU28" s="3"/>
      <c r="AV28" s="3" t="s">
        <v>54</v>
      </c>
      <c r="AW28" s="3" t="s">
        <v>54</v>
      </c>
      <c r="AX28" s="3" t="s">
        <v>54</v>
      </c>
      <c r="AY28" s="3" t="s">
        <v>54</v>
      </c>
      <c r="AZ28" s="3" t="s">
        <v>54</v>
      </c>
      <c r="BA28" s="3" t="s">
        <v>54</v>
      </c>
      <c r="BB28" s="3" t="s">
        <v>54</v>
      </c>
      <c r="BC28" s="3" t="s">
        <v>54</v>
      </c>
      <c r="BD28" s="3" t="s">
        <v>54</v>
      </c>
      <c r="BE28" s="3" t="s">
        <v>54</v>
      </c>
      <c r="BF28" s="3" t="s">
        <v>54</v>
      </c>
      <c r="BG28" s="3" t="s">
        <v>54</v>
      </c>
      <c r="BH28" s="3" t="s">
        <v>54</v>
      </c>
      <c r="BI28" s="3" t="s">
        <v>54</v>
      </c>
      <c r="BJ28" s="3" t="s">
        <v>54</v>
      </c>
      <c r="BK28" s="3" t="s">
        <v>54</v>
      </c>
      <c r="BL28" s="3" t="s">
        <v>54</v>
      </c>
      <c r="BM28" s="3" t="s">
        <v>54</v>
      </c>
      <c r="BN28" s="3" t="s">
        <v>54</v>
      </c>
      <c r="BO28" s="3" t="s">
        <v>54</v>
      </c>
      <c r="BP28" s="3" t="s">
        <v>54</v>
      </c>
      <c r="BQ28" s="3" t="s">
        <v>54</v>
      </c>
      <c r="BR28" s="3" t="s">
        <v>54</v>
      </c>
      <c r="BS28" s="3" t="s">
        <v>54</v>
      </c>
      <c r="BT28" s="3" t="s">
        <v>54</v>
      </c>
      <c r="BU28" s="3" t="s">
        <v>54</v>
      </c>
      <c r="BV28" s="3" t="s">
        <v>54</v>
      </c>
      <c r="BW28" s="3" t="s">
        <v>54</v>
      </c>
      <c r="BX28" s="3" t="s">
        <v>54</v>
      </c>
    </row>
    <row r="29" customFormat="1" spans="1:11">
      <c r="A29" t="s">
        <v>75</v>
      </c>
      <c r="B29" t="s">
        <v>66</v>
      </c>
      <c r="K29" s="2"/>
    </row>
    <row r="30" s="17" customFormat="1" spans="1:76">
      <c r="A30" s="6" t="s">
        <v>557</v>
      </c>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6"/>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row>
    <row r="31" ht="13" customHeight="1" spans="1:76">
      <c r="A31" s="3" t="s">
        <v>558</v>
      </c>
      <c r="B31" s="11" t="s">
        <v>1260</v>
      </c>
      <c r="C31" s="11" t="s">
        <v>1260</v>
      </c>
      <c r="D31" s="11" t="s">
        <v>561</v>
      </c>
      <c r="E31" s="11" t="s">
        <v>561</v>
      </c>
      <c r="F31" s="11" t="s">
        <v>1261</v>
      </c>
      <c r="G31" s="11" t="s">
        <v>1262</v>
      </c>
      <c r="H31" s="11" t="s">
        <v>1262</v>
      </c>
      <c r="I31" s="11" t="s">
        <v>1263</v>
      </c>
      <c r="J31" s="11" t="s">
        <v>1264</v>
      </c>
      <c r="K31" s="11" t="s">
        <v>1261</v>
      </c>
      <c r="L31" s="11" t="s">
        <v>1263</v>
      </c>
      <c r="M31" s="11" t="s">
        <v>1265</v>
      </c>
      <c r="N31" s="11" t="s">
        <v>1266</v>
      </c>
      <c r="O31" s="11" t="s">
        <v>1261</v>
      </c>
      <c r="P31" s="11" t="s">
        <v>1267</v>
      </c>
      <c r="Q31" s="11" t="s">
        <v>1268</v>
      </c>
      <c r="R31" s="11" t="s">
        <v>1269</v>
      </c>
      <c r="S31" s="11" t="s">
        <v>1265</v>
      </c>
      <c r="T31" s="11" t="s">
        <v>1261</v>
      </c>
      <c r="U31" s="11" t="s">
        <v>1270</v>
      </c>
      <c r="V31" s="11" t="s">
        <v>1261</v>
      </c>
      <c r="W31" s="11" t="s">
        <v>1271</v>
      </c>
      <c r="X31" s="11" t="s">
        <v>1261</v>
      </c>
      <c r="Y31" s="11" t="s">
        <v>1272</v>
      </c>
      <c r="Z31" s="11" t="s">
        <v>1271</v>
      </c>
      <c r="AA31" s="11" t="s">
        <v>1273</v>
      </c>
      <c r="AB31" s="11" t="s">
        <v>1274</v>
      </c>
      <c r="AC31" s="11" t="s">
        <v>1261</v>
      </c>
      <c r="AD31" s="11" t="s">
        <v>1275</v>
      </c>
      <c r="AE31" s="11" t="s">
        <v>1261</v>
      </c>
      <c r="AF31" s="11" t="s">
        <v>1261</v>
      </c>
      <c r="AG31" s="11" t="s">
        <v>1261</v>
      </c>
      <c r="AH31" s="11" t="s">
        <v>1275</v>
      </c>
      <c r="AI31" s="11" t="s">
        <v>1276</v>
      </c>
      <c r="AJ31" s="11" t="s">
        <v>1277</v>
      </c>
      <c r="AK31" s="11" t="s">
        <v>1278</v>
      </c>
      <c r="AL31" s="11" t="s">
        <v>1279</v>
      </c>
      <c r="AM31" s="11" t="s">
        <v>1265</v>
      </c>
      <c r="AN31" s="11" t="s">
        <v>1261</v>
      </c>
      <c r="AO31" s="11" t="s">
        <v>1261</v>
      </c>
      <c r="AP31" s="11" t="s">
        <v>1271</v>
      </c>
      <c r="AQ31" s="11" t="s">
        <v>1271</v>
      </c>
      <c r="AR31" s="11" t="s">
        <v>1280</v>
      </c>
      <c r="AS31" s="11" t="s">
        <v>1281</v>
      </c>
      <c r="AT31" s="11" t="s">
        <v>1261</v>
      </c>
      <c r="AV31" t="s">
        <v>1282</v>
      </c>
      <c r="AW31" t="s">
        <v>1283</v>
      </c>
      <c r="AX31" t="s">
        <v>1284</v>
      </c>
      <c r="AY31" t="s">
        <v>1285</v>
      </c>
      <c r="AZ31" t="s">
        <v>1286</v>
      </c>
      <c r="BA31" t="s">
        <v>1287</v>
      </c>
      <c r="BB31" t="s">
        <v>1288</v>
      </c>
      <c r="BC31" t="s">
        <v>1289</v>
      </c>
      <c r="BD31" t="s">
        <v>1290</v>
      </c>
      <c r="BE31" s="3"/>
      <c r="BF31" s="3"/>
      <c r="BG31" t="s">
        <v>1291</v>
      </c>
      <c r="BH31" t="s">
        <v>1292</v>
      </c>
      <c r="BI31" t="s">
        <v>1293</v>
      </c>
      <c r="BJ31" s="3"/>
      <c r="BK31" s="3"/>
      <c r="BL31" s="3"/>
      <c r="BM31" s="3"/>
      <c r="BN31" s="3"/>
      <c r="BO31" s="3"/>
      <c r="BP31" s="3"/>
      <c r="BQ31" s="3"/>
      <c r="BR31" s="3"/>
      <c r="BS31" s="3"/>
      <c r="BT31" s="3"/>
      <c r="BU31" s="3"/>
      <c r="BV31" s="3"/>
      <c r="BW31" s="3"/>
      <c r="BX31" s="3"/>
    </row>
    <row r="32" spans="1:62">
      <c r="A32" s="3" t="s">
        <v>601</v>
      </c>
      <c r="AV32" t="s">
        <v>1294</v>
      </c>
      <c r="AW32" t="s">
        <v>1295</v>
      </c>
      <c r="AX32" t="s">
        <v>1296</v>
      </c>
      <c r="AY32" t="s">
        <v>1297</v>
      </c>
      <c r="BJ32" t="s">
        <v>1298</v>
      </c>
    </row>
    <row r="33" spans="1:1">
      <c r="A33" s="3" t="s">
        <v>611</v>
      </c>
    </row>
    <row r="34" spans="1:1">
      <c r="A34" s="3" t="s">
        <v>612</v>
      </c>
    </row>
  </sheetData>
  <conditionalFormatting sqref="B1">
    <cfRule type="expression" dxfId="0" priority="191">
      <formula>OR(B$1="",B$1="Unexecuted")</formula>
    </cfRule>
    <cfRule type="expression" dxfId="1" priority="192">
      <formula>B1="Warning"</formula>
    </cfRule>
    <cfRule type="expression" dxfId="2" priority="193">
      <formula>B1=B4</formula>
    </cfRule>
    <cfRule type="expression" dxfId="3" priority="194">
      <formula>B1&lt;&gt;B4</formula>
    </cfRule>
  </conditionalFormatting>
  <conditionalFormatting sqref="C1">
    <cfRule type="expression" dxfId="0" priority="187">
      <formula>OR(C$1="",C$1="Unexecuted")</formula>
    </cfRule>
    <cfRule type="expression" dxfId="1" priority="188">
      <formula>C1="Warning"</formula>
    </cfRule>
    <cfRule type="expression" dxfId="2" priority="189">
      <formula>C1=C4</formula>
    </cfRule>
    <cfRule type="expression" dxfId="3" priority="190">
      <formula>C1&lt;&gt;C4</formula>
    </cfRule>
  </conditionalFormatting>
  <conditionalFormatting sqref="D1">
    <cfRule type="expression" dxfId="0" priority="183">
      <formula>OR(D$1="",D$1="Unexecuted")</formula>
    </cfRule>
    <cfRule type="expression" dxfId="1" priority="184">
      <formula>D1="Warning"</formula>
    </cfRule>
    <cfRule type="expression" dxfId="2" priority="185">
      <formula>D1=D4</formula>
    </cfRule>
    <cfRule type="expression" dxfId="3" priority="186">
      <formula>D1&lt;&gt;D4</formula>
    </cfRule>
  </conditionalFormatting>
  <conditionalFormatting sqref="E1">
    <cfRule type="expression" dxfId="0" priority="179">
      <formula>OR(E$1="",E$1="Unexecuted")</formula>
    </cfRule>
    <cfRule type="expression" dxfId="1" priority="180">
      <formula>E1="Warning"</formula>
    </cfRule>
    <cfRule type="expression" dxfId="2" priority="181">
      <formula>E1=E4</formula>
    </cfRule>
    <cfRule type="expression" dxfId="3" priority="182">
      <formula>E1&lt;&gt;E4</formula>
    </cfRule>
  </conditionalFormatting>
  <conditionalFormatting sqref="F1">
    <cfRule type="expression" dxfId="0" priority="175">
      <formula>OR(F$1="",F$1="Unexecuted")</formula>
    </cfRule>
    <cfRule type="expression" dxfId="1" priority="176">
      <formula>F1="Warning"</formula>
    </cfRule>
    <cfRule type="expression" dxfId="2" priority="177">
      <formula>F1=F4</formula>
    </cfRule>
    <cfRule type="expression" dxfId="3" priority="178">
      <formula>F1&lt;&gt;F4</formula>
    </cfRule>
  </conditionalFormatting>
  <conditionalFormatting sqref="G1">
    <cfRule type="expression" dxfId="0" priority="171">
      <formula>OR(G$1="",G$1="Unexecuted")</formula>
    </cfRule>
    <cfRule type="expression" dxfId="1" priority="172">
      <formula>G1="Warning"</formula>
    </cfRule>
    <cfRule type="expression" dxfId="2" priority="173">
      <formula>G1=G4</formula>
    </cfRule>
    <cfRule type="expression" dxfId="3" priority="174">
      <formula>G1&lt;&gt;G4</formula>
    </cfRule>
  </conditionalFormatting>
  <conditionalFormatting sqref="H1">
    <cfRule type="expression" dxfId="0" priority="167">
      <formula>OR(H$1="",H$1="Unexecuted")</formula>
    </cfRule>
    <cfRule type="expression" dxfId="1" priority="168">
      <formula>H1="Warning"</formula>
    </cfRule>
    <cfRule type="expression" dxfId="2" priority="169">
      <formula>H1=H4</formula>
    </cfRule>
    <cfRule type="expression" dxfId="3" priority="170">
      <formula>H1&lt;&gt;H4</formula>
    </cfRule>
  </conditionalFormatting>
  <conditionalFormatting sqref="I1">
    <cfRule type="expression" dxfId="0" priority="163">
      <formula>OR(I$1="",I$1="Unexecuted")</formula>
    </cfRule>
    <cfRule type="expression" dxfId="1" priority="164">
      <formula>I1="Warning"</formula>
    </cfRule>
    <cfRule type="expression" dxfId="2" priority="165">
      <formula>I1=I4</formula>
    </cfRule>
    <cfRule type="expression" dxfId="3" priority="166">
      <formula>I1&lt;&gt;I4</formula>
    </cfRule>
  </conditionalFormatting>
  <conditionalFormatting sqref="J1">
    <cfRule type="expression" dxfId="0" priority="155">
      <formula>OR(J$1="",J$1="Unexecuted")</formula>
    </cfRule>
    <cfRule type="expression" dxfId="1" priority="156">
      <formula>J1="Warning"</formula>
    </cfRule>
    <cfRule type="expression" dxfId="2" priority="157">
      <formula>J1=J4</formula>
    </cfRule>
    <cfRule type="expression" dxfId="3" priority="158">
      <formula>J1&lt;&gt;J4</formula>
    </cfRule>
  </conditionalFormatting>
  <conditionalFormatting sqref="K1">
    <cfRule type="expression" dxfId="0" priority="151">
      <formula>OR(K$1="",K$1="Unexecuted")</formula>
    </cfRule>
    <cfRule type="expression" dxfId="1" priority="152">
      <formula>K1="Warning"</formula>
    </cfRule>
    <cfRule type="expression" dxfId="2" priority="153">
      <formula>K1=K4</formula>
    </cfRule>
    <cfRule type="expression" dxfId="3" priority="154">
      <formula>K1&lt;&gt;K4</formula>
    </cfRule>
  </conditionalFormatting>
  <conditionalFormatting sqref="L1">
    <cfRule type="expression" dxfId="0" priority="147">
      <formula>OR(L$1="",L$1="Unexecuted")</formula>
    </cfRule>
    <cfRule type="expression" dxfId="1" priority="148">
      <formula>L1="Warning"</formula>
    </cfRule>
    <cfRule type="expression" dxfId="2" priority="149">
      <formula>L1=L4</formula>
    </cfRule>
    <cfRule type="expression" dxfId="3" priority="150">
      <formula>L1&lt;&gt;L4</formula>
    </cfRule>
  </conditionalFormatting>
  <conditionalFormatting sqref="M1">
    <cfRule type="expression" dxfId="0" priority="143">
      <formula>OR(M$1="",M$1="Unexecuted")</formula>
    </cfRule>
    <cfRule type="expression" dxfId="1" priority="144">
      <formula>M1="Warning"</formula>
    </cfRule>
    <cfRule type="expression" dxfId="2" priority="145">
      <formula>M1=M4</formula>
    </cfRule>
    <cfRule type="expression" dxfId="3" priority="146">
      <formula>M1&lt;&gt;M4</formula>
    </cfRule>
  </conditionalFormatting>
  <conditionalFormatting sqref="N1">
    <cfRule type="expression" dxfId="0" priority="139">
      <formula>OR(N$1="",N$1="Unexecuted")</formula>
    </cfRule>
    <cfRule type="expression" dxfId="1" priority="140">
      <formula>N1="Warning"</formula>
    </cfRule>
    <cfRule type="expression" dxfId="2" priority="141">
      <formula>N1=N4</formula>
    </cfRule>
    <cfRule type="expression" dxfId="3" priority="142">
      <formula>N1&lt;&gt;N4</formula>
    </cfRule>
  </conditionalFormatting>
  <conditionalFormatting sqref="O1">
    <cfRule type="expression" dxfId="0" priority="135">
      <formula>OR(O$1="",O$1="Unexecuted")</formula>
    </cfRule>
    <cfRule type="expression" dxfId="1" priority="136">
      <formula>O1="Warning"</formula>
    </cfRule>
    <cfRule type="expression" dxfId="2" priority="137">
      <formula>O1=O4</formula>
    </cfRule>
    <cfRule type="expression" dxfId="3" priority="138">
      <formula>O1&lt;&gt;O4</formula>
    </cfRule>
  </conditionalFormatting>
  <conditionalFormatting sqref="P1">
    <cfRule type="expression" dxfId="0" priority="131">
      <formula>OR(P$1="",P$1="Unexecuted")</formula>
    </cfRule>
    <cfRule type="expression" dxfId="1" priority="132">
      <formula>P1="Warning"</formula>
    </cfRule>
    <cfRule type="expression" dxfId="2" priority="133">
      <formula>P1=P4</formula>
    </cfRule>
    <cfRule type="expression" dxfId="3" priority="134">
      <formula>P1&lt;&gt;P4</formula>
    </cfRule>
  </conditionalFormatting>
  <conditionalFormatting sqref="Q1">
    <cfRule type="expression" dxfId="0" priority="127">
      <formula>OR(Q$1="",Q$1="Unexecuted")</formula>
    </cfRule>
    <cfRule type="expression" dxfId="1" priority="128">
      <formula>Q1="Warning"</formula>
    </cfRule>
    <cfRule type="expression" dxfId="2" priority="129">
      <formula>Q1=Q4</formula>
    </cfRule>
    <cfRule type="expression" dxfId="3" priority="130">
      <formula>Q1&lt;&gt;Q4</formula>
    </cfRule>
  </conditionalFormatting>
  <conditionalFormatting sqref="R1">
    <cfRule type="expression" dxfId="0" priority="123">
      <formula>OR(R$1="",R$1="Unexecuted")</formula>
    </cfRule>
    <cfRule type="expression" dxfId="1" priority="124">
      <formula>R1="Warning"</formula>
    </cfRule>
    <cfRule type="expression" dxfId="2" priority="125">
      <formula>R1=R4</formula>
    </cfRule>
    <cfRule type="expression" dxfId="3" priority="126">
      <formula>R1&lt;&gt;R4</formula>
    </cfRule>
  </conditionalFormatting>
  <conditionalFormatting sqref="S1">
    <cfRule type="expression" dxfId="0" priority="119">
      <formula>OR(S$1="",S$1="Unexecuted")</formula>
    </cfRule>
    <cfRule type="expression" dxfId="1" priority="120">
      <formula>S1="Warning"</formula>
    </cfRule>
    <cfRule type="expression" dxfId="2" priority="121">
      <formula>S1=S4</formula>
    </cfRule>
    <cfRule type="expression" dxfId="3" priority="122">
      <formula>S1&lt;&gt;S4</formula>
    </cfRule>
  </conditionalFormatting>
  <conditionalFormatting sqref="T1">
    <cfRule type="expression" dxfId="0" priority="115">
      <formula>OR(T$1="",T$1="Unexecuted")</formula>
    </cfRule>
    <cfRule type="expression" dxfId="1" priority="116">
      <formula>T1="Warning"</formula>
    </cfRule>
    <cfRule type="expression" dxfId="2" priority="117">
      <formula>T1=T4</formula>
    </cfRule>
    <cfRule type="expression" dxfId="3" priority="118">
      <formula>T1&lt;&gt;T4</formula>
    </cfRule>
  </conditionalFormatting>
  <conditionalFormatting sqref="U1">
    <cfRule type="expression" dxfId="0" priority="111">
      <formula>OR(U$1="",U$1="Unexecuted")</formula>
    </cfRule>
    <cfRule type="expression" dxfId="1" priority="112">
      <formula>U1="Warning"</formula>
    </cfRule>
    <cfRule type="expression" dxfId="2" priority="113">
      <formula>U1=U4</formula>
    </cfRule>
    <cfRule type="expression" dxfId="3" priority="114">
      <formula>U1&lt;&gt;U4</formula>
    </cfRule>
  </conditionalFormatting>
  <conditionalFormatting sqref="V1">
    <cfRule type="expression" dxfId="0" priority="107">
      <formula>OR(V$1="",V$1="Unexecuted")</formula>
    </cfRule>
    <cfRule type="expression" dxfId="1" priority="108">
      <formula>V1="Warning"</formula>
    </cfRule>
    <cfRule type="expression" dxfId="2" priority="109">
      <formula>V1=V4</formula>
    </cfRule>
    <cfRule type="expression" dxfId="3" priority="110">
      <formula>V1&lt;&gt;V4</formula>
    </cfRule>
  </conditionalFormatting>
  <conditionalFormatting sqref="W1">
    <cfRule type="expression" dxfId="0" priority="103">
      <formula>OR(W$1="",W$1="Unexecuted")</formula>
    </cfRule>
    <cfRule type="expression" dxfId="1" priority="104">
      <formula>W1="Warning"</formula>
    </cfRule>
    <cfRule type="expression" dxfId="2" priority="105">
      <formula>W1=W4</formula>
    </cfRule>
    <cfRule type="expression" dxfId="3" priority="106">
      <formula>W1&lt;&gt;W4</formula>
    </cfRule>
  </conditionalFormatting>
  <conditionalFormatting sqref="X1">
    <cfRule type="expression" dxfId="0" priority="99">
      <formula>OR(X$1="",X$1="Unexecuted")</formula>
    </cfRule>
    <cfRule type="expression" dxfId="1" priority="100">
      <formula>X1="Warning"</formula>
    </cfRule>
    <cfRule type="expression" dxfId="2" priority="101">
      <formula>X1=X4</formula>
    </cfRule>
    <cfRule type="expression" dxfId="3" priority="102">
      <formula>X1&lt;&gt;X4</formula>
    </cfRule>
  </conditionalFormatting>
  <conditionalFormatting sqref="Y1">
    <cfRule type="expression" dxfId="0" priority="95">
      <formula>OR(Y$1="",Y$1="Unexecuted")</formula>
    </cfRule>
    <cfRule type="expression" dxfId="1" priority="96">
      <formula>Y1="Warning"</formula>
    </cfRule>
    <cfRule type="expression" dxfId="2" priority="97">
      <formula>Y1=Y4</formula>
    </cfRule>
    <cfRule type="expression" dxfId="3" priority="98">
      <formula>Y1&lt;&gt;Y4</formula>
    </cfRule>
  </conditionalFormatting>
  <conditionalFormatting sqref="Z1">
    <cfRule type="expression" dxfId="0" priority="91">
      <formula>OR(Z$1="",Z$1="Unexecuted")</formula>
    </cfRule>
    <cfRule type="expression" dxfId="1" priority="92">
      <formula>Z1="Warning"</formula>
    </cfRule>
    <cfRule type="expression" dxfId="2" priority="93">
      <formula>Z1=Z4</formula>
    </cfRule>
    <cfRule type="expression" dxfId="3" priority="94">
      <formula>Z1&lt;&gt;Z4</formula>
    </cfRule>
  </conditionalFormatting>
  <conditionalFormatting sqref="AA1">
    <cfRule type="expression" dxfId="0" priority="87">
      <formula>OR(AA$1="",AA$1="Unexecuted")</formula>
    </cfRule>
    <cfRule type="expression" dxfId="1" priority="88">
      <formula>AA1="Warning"</formula>
    </cfRule>
    <cfRule type="expression" dxfId="2" priority="89">
      <formula>AA1=AA4</formula>
    </cfRule>
    <cfRule type="expression" dxfId="3" priority="90">
      <formula>AA1&lt;&gt;AA4</formula>
    </cfRule>
  </conditionalFormatting>
  <conditionalFormatting sqref="AB1">
    <cfRule type="expression" dxfId="0" priority="83">
      <formula>OR(AB$1="",AB$1="Unexecuted")</formula>
    </cfRule>
    <cfRule type="expression" dxfId="1" priority="84">
      <formula>AB1="Warning"</formula>
    </cfRule>
    <cfRule type="expression" dxfId="2" priority="85">
      <formula>AB1=AB4</formula>
    </cfRule>
    <cfRule type="expression" dxfId="3" priority="86">
      <formula>AB1&lt;&gt;AB4</formula>
    </cfRule>
  </conditionalFormatting>
  <conditionalFormatting sqref="AC1">
    <cfRule type="expression" dxfId="0" priority="79">
      <formula>OR(AC$1="",AC$1="Unexecuted")</formula>
    </cfRule>
    <cfRule type="expression" dxfId="1" priority="80">
      <formula>AC1="Warning"</formula>
    </cfRule>
    <cfRule type="expression" dxfId="2" priority="81">
      <formula>AC1=AC4</formula>
    </cfRule>
    <cfRule type="expression" dxfId="3" priority="82">
      <formula>AC1&lt;&gt;AC4</formula>
    </cfRule>
  </conditionalFormatting>
  <conditionalFormatting sqref="AD1">
    <cfRule type="expression" dxfId="0" priority="75">
      <formula>OR(AD$1="",AD$1="Unexecuted")</formula>
    </cfRule>
    <cfRule type="expression" dxfId="1" priority="76">
      <formula>AD1="Warning"</formula>
    </cfRule>
    <cfRule type="expression" dxfId="2" priority="77">
      <formula>AD1=AD4</formula>
    </cfRule>
    <cfRule type="expression" dxfId="3" priority="78">
      <formula>AD1&lt;&gt;AD4</formula>
    </cfRule>
  </conditionalFormatting>
  <conditionalFormatting sqref="AE1">
    <cfRule type="expression" dxfId="0" priority="71">
      <formula>OR(AE$1="",AE$1="Unexecuted")</formula>
    </cfRule>
    <cfRule type="expression" dxfId="1" priority="72">
      <formula>AE1="Warning"</formula>
    </cfRule>
    <cfRule type="expression" dxfId="2" priority="73">
      <formula>AE1=AE4</formula>
    </cfRule>
    <cfRule type="expression" dxfId="3" priority="74">
      <formula>AE1&lt;&gt;AE4</formula>
    </cfRule>
  </conditionalFormatting>
  <conditionalFormatting sqref="AF1">
    <cfRule type="expression" dxfId="0" priority="67">
      <formula>OR(AF$1="",AF$1="Unexecuted")</formula>
    </cfRule>
    <cfRule type="expression" dxfId="1" priority="68">
      <formula>AF1="Warning"</formula>
    </cfRule>
    <cfRule type="expression" dxfId="2" priority="69">
      <formula>AF1=AF4</formula>
    </cfRule>
    <cfRule type="expression" dxfId="3" priority="70">
      <formula>AF1&lt;&gt;AF4</formula>
    </cfRule>
  </conditionalFormatting>
  <conditionalFormatting sqref="AG1">
    <cfRule type="expression" dxfId="0" priority="63">
      <formula>OR(AG$1="",AG$1="Unexecuted")</formula>
    </cfRule>
    <cfRule type="expression" dxfId="1" priority="64">
      <formula>AG1="Warning"</formula>
    </cfRule>
    <cfRule type="expression" dxfId="2" priority="65">
      <formula>AG1=AG4</formula>
    </cfRule>
    <cfRule type="expression" dxfId="3" priority="66">
      <formula>AG1&lt;&gt;AG4</formula>
    </cfRule>
  </conditionalFormatting>
  <conditionalFormatting sqref="AH1">
    <cfRule type="expression" dxfId="0" priority="59">
      <formula>OR(AH$1="",AH$1="Unexecuted")</formula>
    </cfRule>
    <cfRule type="expression" dxfId="1" priority="60">
      <formula>AH1="Warning"</formula>
    </cfRule>
    <cfRule type="expression" dxfId="2" priority="61">
      <formula>AH1=AH4</formula>
    </cfRule>
    <cfRule type="expression" dxfId="3" priority="62">
      <formula>AH1&lt;&gt;AH4</formula>
    </cfRule>
  </conditionalFormatting>
  <conditionalFormatting sqref="AI1">
    <cfRule type="expression" dxfId="0" priority="55">
      <formula>OR(AI$1="",AI$1="Unexecuted")</formula>
    </cfRule>
    <cfRule type="expression" dxfId="1" priority="56">
      <formula>AI1="Warning"</formula>
    </cfRule>
    <cfRule type="expression" dxfId="2" priority="57">
      <formula>AI1=AI4</formula>
    </cfRule>
    <cfRule type="expression" dxfId="3" priority="58">
      <formula>AI1&lt;&gt;AI4</formula>
    </cfRule>
  </conditionalFormatting>
  <conditionalFormatting sqref="AJ1">
    <cfRule type="expression" dxfId="0" priority="51">
      <formula>OR(AJ$1="",AJ$1="Unexecuted")</formula>
    </cfRule>
    <cfRule type="expression" dxfId="1" priority="52">
      <formula>AJ1="Warning"</formula>
    </cfRule>
    <cfRule type="expression" dxfId="2" priority="53">
      <formula>AJ1=AJ4</formula>
    </cfRule>
    <cfRule type="expression" dxfId="3" priority="54">
      <formula>AJ1&lt;&gt;AJ4</formula>
    </cfRule>
  </conditionalFormatting>
  <conditionalFormatting sqref="AK1">
    <cfRule type="expression" dxfId="0" priority="47">
      <formula>OR(AK$1="",AK$1="Unexecuted")</formula>
    </cfRule>
    <cfRule type="expression" dxfId="1" priority="48">
      <formula>AK1="Warning"</formula>
    </cfRule>
    <cfRule type="expression" dxfId="2" priority="49">
      <formula>AK1=AK4</formula>
    </cfRule>
    <cfRule type="expression" dxfId="3" priority="50">
      <formula>AK1&lt;&gt;AK4</formula>
    </cfRule>
  </conditionalFormatting>
  <conditionalFormatting sqref="AL1">
    <cfRule type="expression" dxfId="0" priority="43">
      <formula>OR(AL$1="",AL$1="Unexecuted")</formula>
    </cfRule>
    <cfRule type="expression" dxfId="1" priority="44">
      <formula>AL1="Warning"</formula>
    </cfRule>
    <cfRule type="expression" dxfId="2" priority="45">
      <formula>AL1=AL4</formula>
    </cfRule>
    <cfRule type="expression" dxfId="3" priority="46">
      <formula>AL1&lt;&gt;AL4</formula>
    </cfRule>
  </conditionalFormatting>
  <conditionalFormatting sqref="AM1">
    <cfRule type="expression" dxfId="0" priority="39">
      <formula>OR(AM$1="",AM$1="Unexecuted")</formula>
    </cfRule>
    <cfRule type="expression" dxfId="1" priority="40">
      <formula>AM1="Warning"</formula>
    </cfRule>
    <cfRule type="expression" dxfId="2" priority="41">
      <formula>AM1=AM4</formula>
    </cfRule>
    <cfRule type="expression" dxfId="3" priority="42">
      <formula>AM1&lt;&gt;AM4</formula>
    </cfRule>
  </conditionalFormatting>
  <conditionalFormatting sqref="AN1">
    <cfRule type="expression" dxfId="0" priority="35">
      <formula>OR(AN$1="",AN$1="Unexecuted")</formula>
    </cfRule>
    <cfRule type="expression" dxfId="1" priority="36">
      <formula>AN1="Warning"</formula>
    </cfRule>
    <cfRule type="expression" dxfId="2" priority="37">
      <formula>AN1=AN4</formula>
    </cfRule>
    <cfRule type="expression" dxfId="3" priority="38">
      <formula>AN1&lt;&gt;AN4</formula>
    </cfRule>
  </conditionalFormatting>
  <conditionalFormatting sqref="AO1">
    <cfRule type="expression" dxfId="0" priority="27">
      <formula>OR(AO$1="",AO$1="Unexecuted")</formula>
    </cfRule>
    <cfRule type="expression" dxfId="1" priority="28">
      <formula>AO1="Warning"</formula>
    </cfRule>
    <cfRule type="expression" dxfId="2" priority="29">
      <formula>AO1=AO4</formula>
    </cfRule>
    <cfRule type="expression" dxfId="3" priority="30">
      <formula>AO1&lt;&gt;AO4</formula>
    </cfRule>
  </conditionalFormatting>
  <conditionalFormatting sqref="AP1">
    <cfRule type="expression" dxfId="0" priority="19">
      <formula>OR(AP$1="",AP$1="Unexecuted")</formula>
    </cfRule>
    <cfRule type="expression" dxfId="1" priority="20">
      <formula>AP1="Warning"</formula>
    </cfRule>
    <cfRule type="expression" dxfId="2" priority="21">
      <formula>AP1=AP4</formula>
    </cfRule>
    <cfRule type="expression" dxfId="3" priority="22">
      <formula>AP1&lt;&gt;AP4</formula>
    </cfRule>
  </conditionalFormatting>
  <conditionalFormatting sqref="AQ1">
    <cfRule type="expression" dxfId="0" priority="15">
      <formula>OR(AQ$1="",AQ$1="Unexecuted")</formula>
    </cfRule>
    <cfRule type="expression" dxfId="1" priority="16">
      <formula>AQ1="Warning"</formula>
    </cfRule>
    <cfRule type="expression" dxfId="2" priority="17">
      <formula>AQ1=AQ4</formula>
    </cfRule>
    <cfRule type="expression" dxfId="3" priority="18">
      <formula>AQ1&lt;&gt;AQ4</formula>
    </cfRule>
  </conditionalFormatting>
  <conditionalFormatting sqref="AR1">
    <cfRule type="expression" dxfId="0" priority="11">
      <formula>OR(AR$1="",AR$1="Unexecuted")</formula>
    </cfRule>
    <cfRule type="expression" dxfId="1" priority="12">
      <formula>AR1="Warning"</formula>
    </cfRule>
    <cfRule type="expression" dxfId="2" priority="13">
      <formula>AR1=AR4</formula>
    </cfRule>
    <cfRule type="expression" dxfId="3" priority="14">
      <formula>AR1&lt;&gt;AR4</formula>
    </cfRule>
  </conditionalFormatting>
  <conditionalFormatting sqref="AS1">
    <cfRule type="expression" dxfId="0" priority="7">
      <formula>OR(AS$1="",AS$1="Unexecuted")</formula>
    </cfRule>
    <cfRule type="expression" dxfId="1" priority="8">
      <formula>AS1="Warning"</formula>
    </cfRule>
    <cfRule type="expression" dxfId="2" priority="9">
      <formula>AS1=AS4</formula>
    </cfRule>
    <cfRule type="expression" dxfId="3" priority="10">
      <formula>AS1&lt;&gt;AS4</formula>
    </cfRule>
  </conditionalFormatting>
  <conditionalFormatting sqref="AT1">
    <cfRule type="expression" dxfId="0" priority="3">
      <formula>OR(AT$1="",AT$1="Unexecuted")</formula>
    </cfRule>
    <cfRule type="expression" dxfId="1" priority="4">
      <formula>AT1="Warning"</formula>
    </cfRule>
    <cfRule type="expression" dxfId="2" priority="5">
      <formula>AT1=AT4</formula>
    </cfRule>
    <cfRule type="expression" dxfId="3" priority="6">
      <formula>AT1&lt;&gt;AT4</formula>
    </cfRule>
  </conditionalFormatting>
  <conditionalFormatting sqref="AV1:AY1">
    <cfRule type="expression" dxfId="0" priority="195">
      <formula>OR(AV$1="",AV$1="Unexecuted")</formula>
    </cfRule>
    <cfRule type="expression" dxfId="1" priority="196">
      <formula>AV1="Warning"</formula>
    </cfRule>
    <cfRule type="expression" dxfId="2" priority="197">
      <formula>AV1=AV4</formula>
    </cfRule>
    <cfRule type="expression" dxfId="3" priority="198">
      <formula>AV1&lt;&gt;AV4</formula>
    </cfRule>
  </conditionalFormatting>
  <conditionalFormatting sqref="AZ1:BX1">
    <cfRule type="expression" dxfId="0" priority="199">
      <formula>OR(AZ$1="",AZ$1="Unexecuted")</formula>
    </cfRule>
    <cfRule type="expression" dxfId="1" priority="200">
      <formula>AZ1="Warning"</formula>
    </cfRule>
    <cfRule type="expression" dxfId="2" priority="201">
      <formula>AZ1=AZ4</formula>
    </cfRule>
    <cfRule type="expression" dxfId="3" priority="202">
      <formula>AZ1&lt;&gt;AZ4</formula>
    </cfRule>
  </conditionalFormatting>
  <conditionalFormatting sqref="$A16:$XFD16">
    <cfRule type="expression" dxfId="4" priority="2">
      <formula>A$15="Yes"</formula>
    </cfRule>
  </conditionalFormatting>
  <conditionalFormatting sqref="$A18:$XFD18">
    <cfRule type="expression" dxfId="4" priority="1">
      <formula>A$17="Yes"</formula>
    </cfRule>
  </conditionalFormatting>
  <dataValidations count="2">
    <dataValidation type="list" allowBlank="1" showInputMessage="1" showErrorMessage="1" sqref="B13 C13 D13 E13 F13 G13 H13 I13 J13 K13 L13 M13 N13 O13 P13 Q13 R13 S13 T13 U13 V13 W13 X13 Y13 Z13 AA13 AB13 AC13 AD13 AE13 AF13 AG13 AH13 AI13 AJ13 AK13 AL13 AM13 AN13 AO13 AP13 AQ13 AR13 AS13 AT13 AV13 AW13:BL13 BM13:BX13">
      <formula1>"All,Use OCR BPKB,Topup OCR BPKB"</formula1>
    </dataValidation>
    <dataValidation type="list" allowBlank="1" showInputMessage="1" showErrorMessage="1" sqref="B15 C15 D15 E15 F15 G15 H15 I15 J15 K15 L15 M15 N15 O15 P15 Q15 R15 S15 T15 U15 V15 W15 X15 Y15 Z15 AA15 AB15 AC15 AD15 AE15 AF15 AG15 AH15 AI15 AJ15 AK15 AL15 AM15 AN15 AO15 AP15 AQ15 AR15 AS15 AT15 AV15 AW15:BI15 BJ15 BK15:BL15 BM15:BX15 B17 C17 D17 E17 F17 G17 H17 I17 J17 K17 L17 M17 N17 O17 P17 Q17 R17 S17 T17 U17 V17 W17 X17 Y17 Z17 AA17 AB17 AC17 AD17 AE17 AF17 AG17 AH17 AI17 AJ17 AK17 AL17 AM17 AN17 AO17 AP17 AQ17 AR17 AS17 AT17 AV17 AW17:BE17 BF17 BG17:BL17 BM17:BX17">
      <formula1>"Yes,No"</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W33"/>
  <sheetViews>
    <sheetView workbookViewId="0">
      <pane xSplit="1" ySplit="9" topLeftCell="B28" activePane="bottomRight" state="frozen"/>
      <selection/>
      <selection pane="topRight"/>
      <selection pane="bottomLeft"/>
      <selection pane="bottomRight" activeCell="A16" sqref="A16"/>
    </sheetView>
  </sheetViews>
  <sheetFormatPr defaultColWidth="8.72727272727273" defaultRowHeight="14.5"/>
  <cols>
    <col min="1" max="1" width="23.4545454545455" customWidth="1"/>
    <col min="2" max="45" width="36.2727272727273" customWidth="1"/>
    <col min="46" max="46" width="23.4545454545455" customWidth="1"/>
    <col min="47" max="48" width="36.2727272727273" customWidth="1"/>
    <col min="49" max="49" width="34.1818181818182" customWidth="1"/>
    <col min="50" max="50" width="35.5454545454545" customWidth="1"/>
    <col min="51" max="52" width="37.5454545454545" customWidth="1"/>
    <col min="53" max="53" width="36.4545454545455" customWidth="1"/>
    <col min="54" max="54" width="37.4545454545455" customWidth="1"/>
    <col min="55" max="55" width="40.1818181818182" customWidth="1"/>
    <col min="56" max="56" width="39.1818181818182" customWidth="1"/>
    <col min="57" max="57" width="37.4545454545455" customWidth="1"/>
    <col min="58" max="58" width="40.1818181818182" customWidth="1"/>
    <col min="59" max="59" width="39.1818181818182" customWidth="1"/>
    <col min="60" max="86" width="40.1818181818182" customWidth="1"/>
    <col min="87" max="87" width="43.7272727272727" customWidth="1"/>
    <col min="88" max="88" width="34.5454545454545" customWidth="1"/>
    <col min="89" max="89" width="30.8181818181818" customWidth="1"/>
    <col min="90" max="101" width="35.7272727272727" customWidth="1"/>
  </cols>
  <sheetData>
    <row r="1" spans="1:101">
      <c r="A1" s="3" t="s">
        <v>0</v>
      </c>
      <c r="B1" t="s">
        <v>97</v>
      </c>
      <c r="C1" t="s">
        <v>97</v>
      </c>
      <c r="D1" t="s">
        <v>97</v>
      </c>
      <c r="E1" t="s">
        <v>97</v>
      </c>
      <c r="F1" t="s">
        <v>97</v>
      </c>
      <c r="G1" t="s">
        <v>97</v>
      </c>
      <c r="H1" t="s">
        <v>97</v>
      </c>
      <c r="I1" t="s">
        <v>97</v>
      </c>
      <c r="J1" t="s">
        <v>97</v>
      </c>
      <c r="K1" t="s">
        <v>97</v>
      </c>
      <c r="L1" t="s">
        <v>97</v>
      </c>
      <c r="M1" t="s">
        <v>97</v>
      </c>
      <c r="N1" t="s">
        <v>97</v>
      </c>
      <c r="O1" t="s">
        <v>97</v>
      </c>
      <c r="P1" t="s">
        <v>97</v>
      </c>
      <c r="Q1" t="s">
        <v>97</v>
      </c>
      <c r="R1" t="s">
        <v>97</v>
      </c>
      <c r="S1" t="s">
        <v>97</v>
      </c>
      <c r="T1" t="s">
        <v>97</v>
      </c>
      <c r="U1" t="s">
        <v>97</v>
      </c>
      <c r="V1" t="s">
        <v>97</v>
      </c>
      <c r="W1" t="s">
        <v>97</v>
      </c>
      <c r="X1" t="s">
        <v>97</v>
      </c>
      <c r="Y1" t="s">
        <v>97</v>
      </c>
      <c r="Z1" t="s">
        <v>97</v>
      </c>
      <c r="AA1" t="s">
        <v>97</v>
      </c>
      <c r="AB1" t="s">
        <v>97</v>
      </c>
      <c r="AC1" t="s">
        <v>97</v>
      </c>
      <c r="AD1" t="s">
        <v>97</v>
      </c>
      <c r="AE1" t="s">
        <v>97</v>
      </c>
      <c r="AF1" t="s">
        <v>97</v>
      </c>
      <c r="AG1" t="s">
        <v>97</v>
      </c>
      <c r="AH1" t="s">
        <v>97</v>
      </c>
      <c r="AI1" t="s">
        <v>97</v>
      </c>
      <c r="AJ1" t="s">
        <v>97</v>
      </c>
      <c r="AK1" t="s">
        <v>97</v>
      </c>
      <c r="AL1" t="s">
        <v>97</v>
      </c>
      <c r="AM1" t="s">
        <v>97</v>
      </c>
      <c r="AN1" t="s">
        <v>97</v>
      </c>
      <c r="AO1" t="s">
        <v>97</v>
      </c>
      <c r="AP1" t="s">
        <v>97</v>
      </c>
      <c r="AQ1" t="s">
        <v>97</v>
      </c>
      <c r="AR1" t="s">
        <v>97</v>
      </c>
      <c r="AS1" t="s">
        <v>97</v>
      </c>
      <c r="AU1" t="s">
        <v>336</v>
      </c>
      <c r="AW1" t="s">
        <v>336</v>
      </c>
      <c r="AX1" t="s">
        <v>336</v>
      </c>
      <c r="AY1" t="s">
        <v>337</v>
      </c>
      <c r="AZ1" t="s">
        <v>336</v>
      </c>
      <c r="BA1" t="s">
        <v>336</v>
      </c>
      <c r="BB1" t="s">
        <v>336</v>
      </c>
      <c r="BC1" t="s">
        <v>336</v>
      </c>
      <c r="BD1" t="s">
        <v>336</v>
      </c>
      <c r="BE1" t="s">
        <v>336</v>
      </c>
      <c r="BF1" t="s">
        <v>336</v>
      </c>
      <c r="BG1" t="s">
        <v>337</v>
      </c>
      <c r="BH1" t="s">
        <v>336</v>
      </c>
      <c r="BI1" t="s">
        <v>337</v>
      </c>
      <c r="BJ1" t="s">
        <v>337</v>
      </c>
      <c r="BK1" t="s">
        <v>337</v>
      </c>
      <c r="BL1" t="s">
        <v>336</v>
      </c>
      <c r="BM1" t="s">
        <v>336</v>
      </c>
      <c r="BN1" t="s">
        <v>336</v>
      </c>
      <c r="BO1" t="s">
        <v>336</v>
      </c>
      <c r="BP1" t="s">
        <v>337</v>
      </c>
      <c r="BQ1" t="s">
        <v>337</v>
      </c>
      <c r="BR1" t="s">
        <v>337</v>
      </c>
      <c r="BS1" t="s">
        <v>337</v>
      </c>
      <c r="BT1" t="s">
        <v>337</v>
      </c>
      <c r="BU1" t="s">
        <v>337</v>
      </c>
      <c r="BV1" t="s">
        <v>337</v>
      </c>
      <c r="BW1" t="s">
        <v>337</v>
      </c>
      <c r="BX1" t="s">
        <v>337</v>
      </c>
      <c r="BY1" t="s">
        <v>337</v>
      </c>
      <c r="BZ1" t="s">
        <v>337</v>
      </c>
      <c r="CA1" t="s">
        <v>337</v>
      </c>
      <c r="CB1" t="s">
        <v>337</v>
      </c>
      <c r="CC1" t="s">
        <v>337</v>
      </c>
      <c r="CD1" t="s">
        <v>337</v>
      </c>
      <c r="CE1" t="s">
        <v>337</v>
      </c>
      <c r="CF1" t="s">
        <v>336</v>
      </c>
      <c r="CG1" t="s">
        <v>336</v>
      </c>
      <c r="CH1" t="s">
        <v>336</v>
      </c>
      <c r="CI1" t="s">
        <v>337</v>
      </c>
      <c r="CJ1" t="s">
        <v>337</v>
      </c>
      <c r="CK1" t="s">
        <v>337</v>
      </c>
      <c r="CL1" s="3"/>
      <c r="CM1" s="3" t="s">
        <v>2</v>
      </c>
      <c r="CN1" s="3" t="s">
        <v>2</v>
      </c>
      <c r="CO1" s="3" t="s">
        <v>2</v>
      </c>
      <c r="CP1" s="3" t="s">
        <v>2</v>
      </c>
      <c r="CQ1" s="3" t="s">
        <v>2</v>
      </c>
      <c r="CR1" s="3" t="s">
        <v>2</v>
      </c>
      <c r="CS1" s="3" t="s">
        <v>2</v>
      </c>
      <c r="CT1" s="3" t="s">
        <v>2</v>
      </c>
      <c r="CU1" s="3" t="s">
        <v>2</v>
      </c>
      <c r="CV1" s="3" t="s">
        <v>2</v>
      </c>
      <c r="CW1" s="3" t="s">
        <v>2</v>
      </c>
    </row>
    <row r="2" spans="1:101">
      <c r="A2" s="3" t="s">
        <v>4</v>
      </c>
      <c r="B2" t="s">
        <v>338</v>
      </c>
      <c r="C2" t="s">
        <v>338</v>
      </c>
      <c r="D2" t="s">
        <v>338</v>
      </c>
      <c r="E2" t="s">
        <v>338</v>
      </c>
      <c r="F2" t="s">
        <v>338</v>
      </c>
      <c r="G2" t="s">
        <v>338</v>
      </c>
      <c r="H2" t="s">
        <v>338</v>
      </c>
      <c r="I2" t="s">
        <v>338</v>
      </c>
      <c r="J2" t="s">
        <v>338</v>
      </c>
      <c r="K2" t="s">
        <v>338</v>
      </c>
      <c r="L2" t="s">
        <v>338</v>
      </c>
      <c r="M2" t="s">
        <v>338</v>
      </c>
      <c r="N2" t="s">
        <v>338</v>
      </c>
      <c r="O2" t="s">
        <v>338</v>
      </c>
      <c r="P2" t="s">
        <v>338</v>
      </c>
      <c r="Q2" t="s">
        <v>338</v>
      </c>
      <c r="R2" t="s">
        <v>338</v>
      </c>
      <c r="S2" t="s">
        <v>338</v>
      </c>
      <c r="T2" t="s">
        <v>338</v>
      </c>
      <c r="U2" t="s">
        <v>338</v>
      </c>
      <c r="V2" t="s">
        <v>338</v>
      </c>
      <c r="W2" t="s">
        <v>338</v>
      </c>
      <c r="X2" t="s">
        <v>338</v>
      </c>
      <c r="Y2" t="s">
        <v>338</v>
      </c>
      <c r="Z2" t="s">
        <v>338</v>
      </c>
      <c r="AA2" t="s">
        <v>338</v>
      </c>
      <c r="AB2" t="s">
        <v>338</v>
      </c>
      <c r="AC2" t="s">
        <v>338</v>
      </c>
      <c r="AD2" t="s">
        <v>338</v>
      </c>
      <c r="AE2" t="s">
        <v>338</v>
      </c>
      <c r="AF2" t="s">
        <v>338</v>
      </c>
      <c r="AG2" t="s">
        <v>338</v>
      </c>
      <c r="AH2" t="s">
        <v>338</v>
      </c>
      <c r="AI2" t="s">
        <v>338</v>
      </c>
      <c r="AJ2" t="s">
        <v>338</v>
      </c>
      <c r="AK2" t="s">
        <v>338</v>
      </c>
      <c r="AL2" t="s">
        <v>338</v>
      </c>
      <c r="AM2" t="s">
        <v>338</v>
      </c>
      <c r="AN2" t="s">
        <v>338</v>
      </c>
      <c r="AO2" t="s">
        <v>338</v>
      </c>
      <c r="AP2" t="s">
        <v>338</v>
      </c>
      <c r="AQ2" t="s">
        <v>338</v>
      </c>
      <c r="AR2" t="s">
        <v>338</v>
      </c>
      <c r="AS2" t="s">
        <v>338</v>
      </c>
      <c r="AU2" t="s">
        <v>338</v>
      </c>
      <c r="AV2" t="s">
        <v>338</v>
      </c>
      <c r="AW2" t="s">
        <v>338</v>
      </c>
      <c r="AX2" t="s">
        <v>338</v>
      </c>
      <c r="AY2" t="s">
        <v>613</v>
      </c>
      <c r="AZ2" t="s">
        <v>338</v>
      </c>
      <c r="BA2" t="s">
        <v>338</v>
      </c>
      <c r="BB2" t="s">
        <v>338</v>
      </c>
      <c r="BC2" t="s">
        <v>338</v>
      </c>
      <c r="BD2" t="s">
        <v>338</v>
      </c>
      <c r="BE2" t="s">
        <v>338</v>
      </c>
      <c r="BF2" t="s">
        <v>338</v>
      </c>
      <c r="BG2" t="s">
        <v>842</v>
      </c>
      <c r="BH2" t="s">
        <v>338</v>
      </c>
      <c r="BI2" t="s">
        <v>842</v>
      </c>
      <c r="BJ2" t="s">
        <v>1299</v>
      </c>
      <c r="BK2" t="s">
        <v>1299</v>
      </c>
      <c r="BL2" t="s">
        <v>338</v>
      </c>
      <c r="BM2" t="s">
        <v>338</v>
      </c>
      <c r="BN2" t="s">
        <v>338</v>
      </c>
      <c r="BO2" t="s">
        <v>338</v>
      </c>
      <c r="BP2" t="s">
        <v>1299</v>
      </c>
      <c r="BQ2" t="s">
        <v>1299</v>
      </c>
      <c r="BR2" t="s">
        <v>1299</v>
      </c>
      <c r="BS2" t="s">
        <v>1299</v>
      </c>
      <c r="BT2" t="s">
        <v>1299</v>
      </c>
      <c r="BU2" t="s">
        <v>1299</v>
      </c>
      <c r="BV2" t="s">
        <v>1299</v>
      </c>
      <c r="BW2" t="s">
        <v>1299</v>
      </c>
      <c r="BX2" t="s">
        <v>1299</v>
      </c>
      <c r="BY2" t="s">
        <v>1299</v>
      </c>
      <c r="BZ2" t="s">
        <v>1299</v>
      </c>
      <c r="CA2" t="s">
        <v>1299</v>
      </c>
      <c r="CB2" t="s">
        <v>1299</v>
      </c>
      <c r="CC2" t="s">
        <v>1299</v>
      </c>
      <c r="CD2" t="s">
        <v>1299</v>
      </c>
      <c r="CE2" t="s">
        <v>1299</v>
      </c>
      <c r="CF2" t="s">
        <v>338</v>
      </c>
      <c r="CG2" t="s">
        <v>338</v>
      </c>
      <c r="CH2" t="s">
        <v>338</v>
      </c>
      <c r="CI2" t="s">
        <v>1299</v>
      </c>
      <c r="CJ2" t="s">
        <v>1299</v>
      </c>
      <c r="CK2" t="s">
        <v>342</v>
      </c>
      <c r="CL2" s="3" t="s">
        <v>1300</v>
      </c>
      <c r="CM2" s="3" t="s">
        <v>1300</v>
      </c>
      <c r="CN2" s="3" t="s">
        <v>1300</v>
      </c>
      <c r="CO2" s="3" t="s">
        <v>1300</v>
      </c>
      <c r="CP2" s="3" t="s">
        <v>1300</v>
      </c>
      <c r="CQ2" s="3" t="s">
        <v>1300</v>
      </c>
      <c r="CR2" s="3" t="s">
        <v>1300</v>
      </c>
      <c r="CS2" s="3" t="s">
        <v>1300</v>
      </c>
      <c r="CT2" s="3" t="s">
        <v>1300</v>
      </c>
      <c r="CU2" s="3" t="s">
        <v>1300</v>
      </c>
      <c r="CV2" s="3" t="s">
        <v>1300</v>
      </c>
      <c r="CW2" s="3" t="s">
        <v>1300</v>
      </c>
    </row>
    <row r="3" ht="43.5" spans="1:101">
      <c r="A3" s="3" t="s">
        <v>346</v>
      </c>
      <c r="B3" s="5" t="s">
        <v>1301</v>
      </c>
      <c r="C3" s="5" t="s">
        <v>1302</v>
      </c>
      <c r="D3" s="5" t="s">
        <v>1303</v>
      </c>
      <c r="E3" s="5" t="s">
        <v>1304</v>
      </c>
      <c r="F3" s="5" t="s">
        <v>1305</v>
      </c>
      <c r="G3" s="5" t="s">
        <v>1306</v>
      </c>
      <c r="H3" s="5" t="s">
        <v>1307</v>
      </c>
      <c r="I3" s="5" t="s">
        <v>1308</v>
      </c>
      <c r="J3" s="5" t="s">
        <v>1309</v>
      </c>
      <c r="K3" s="5" t="s">
        <v>1310</v>
      </c>
      <c r="L3" s="5" t="s">
        <v>1311</v>
      </c>
      <c r="M3" s="5" t="s">
        <v>1312</v>
      </c>
      <c r="N3" s="5" t="s">
        <v>1313</v>
      </c>
      <c r="O3" s="5" t="s">
        <v>1314</v>
      </c>
      <c r="P3" s="5" t="s">
        <v>1315</v>
      </c>
      <c r="Q3" s="5" t="s">
        <v>1316</v>
      </c>
      <c r="R3" s="5" t="s">
        <v>1317</v>
      </c>
      <c r="S3" s="5" t="s">
        <v>1318</v>
      </c>
      <c r="T3" s="5" t="s">
        <v>1319</v>
      </c>
      <c r="U3" s="5" t="s">
        <v>1320</v>
      </c>
      <c r="V3" s="5" t="s">
        <v>1321</v>
      </c>
      <c r="W3" s="5" t="s">
        <v>1322</v>
      </c>
      <c r="X3" s="5" t="s">
        <v>1323</v>
      </c>
      <c r="Y3" s="5" t="s">
        <v>1324</v>
      </c>
      <c r="Z3" s="5" t="s">
        <v>1325</v>
      </c>
      <c r="AA3" s="5" t="s">
        <v>1326</v>
      </c>
      <c r="AB3" s="5" t="s">
        <v>1327</v>
      </c>
      <c r="AC3" s="5" t="s">
        <v>1328</v>
      </c>
      <c r="AD3" s="5" t="s">
        <v>1329</v>
      </c>
      <c r="AE3" s="5" t="s">
        <v>1330</v>
      </c>
      <c r="AF3" s="5" t="s">
        <v>1331</v>
      </c>
      <c r="AG3" s="5" t="s">
        <v>1332</v>
      </c>
      <c r="AH3" s="5" t="s">
        <v>1333</v>
      </c>
      <c r="AI3" s="5" t="s">
        <v>1334</v>
      </c>
      <c r="AJ3" s="5" t="s">
        <v>1335</v>
      </c>
      <c r="AK3" s="5" t="s">
        <v>1336</v>
      </c>
      <c r="AL3" s="5" t="s">
        <v>1337</v>
      </c>
      <c r="AM3" s="5" t="s">
        <v>1338</v>
      </c>
      <c r="AN3" s="5" t="s">
        <v>1339</v>
      </c>
      <c r="AO3" s="5" t="s">
        <v>1340</v>
      </c>
      <c r="AP3" s="5" t="s">
        <v>1341</v>
      </c>
      <c r="AQ3" s="5" t="s">
        <v>1342</v>
      </c>
      <c r="AR3" s="5" t="s">
        <v>1343</v>
      </c>
      <c r="AS3" s="5" t="s">
        <v>1344</v>
      </c>
      <c r="AT3" s="3"/>
      <c r="AU3" s="5" t="s">
        <v>887</v>
      </c>
      <c r="AV3" s="5" t="s">
        <v>1345</v>
      </c>
      <c r="AW3" s="5" t="s">
        <v>1346</v>
      </c>
      <c r="AX3" s="5" t="s">
        <v>1347</v>
      </c>
      <c r="AY3" s="5" t="s">
        <v>1348</v>
      </c>
      <c r="AZ3" s="5" t="s">
        <v>1349</v>
      </c>
      <c r="BA3" s="5" t="s">
        <v>1350</v>
      </c>
      <c r="BB3" s="5" t="s">
        <v>1351</v>
      </c>
      <c r="BC3" s="5" t="s">
        <v>1352</v>
      </c>
      <c r="BD3" s="5" t="s">
        <v>1353</v>
      </c>
      <c r="BE3" s="5" t="s">
        <v>1354</v>
      </c>
      <c r="BF3" s="5" t="s">
        <v>1355</v>
      </c>
      <c r="BG3" s="5" t="s">
        <v>1356</v>
      </c>
      <c r="BH3" s="5" t="s">
        <v>1357</v>
      </c>
      <c r="BI3" s="5" t="s">
        <v>678</v>
      </c>
      <c r="BJ3" s="5" t="s">
        <v>1358</v>
      </c>
      <c r="BK3" s="5" t="s">
        <v>1359</v>
      </c>
      <c r="BL3" s="5" t="s">
        <v>1360</v>
      </c>
      <c r="BM3" s="5" t="s">
        <v>1361</v>
      </c>
      <c r="BN3" s="5" t="s">
        <v>1362</v>
      </c>
      <c r="BO3" s="5" t="s">
        <v>1363</v>
      </c>
      <c r="BP3" s="5" t="s">
        <v>1364</v>
      </c>
      <c r="BQ3" s="5" t="s">
        <v>1365</v>
      </c>
      <c r="BR3" s="5" t="s">
        <v>1366</v>
      </c>
      <c r="BS3" s="5" t="s">
        <v>1367</v>
      </c>
      <c r="BT3" s="5" t="s">
        <v>1368</v>
      </c>
      <c r="BU3" s="5" t="s">
        <v>1369</v>
      </c>
      <c r="BV3" s="5" t="s">
        <v>1370</v>
      </c>
      <c r="BW3" s="5" t="s">
        <v>1371</v>
      </c>
      <c r="BX3" s="5" t="s">
        <v>1372</v>
      </c>
      <c r="BY3" s="5" t="s">
        <v>1373</v>
      </c>
      <c r="BZ3" s="5" t="s">
        <v>1374</v>
      </c>
      <c r="CA3" s="5" t="s">
        <v>1375</v>
      </c>
      <c r="CB3" s="5" t="s">
        <v>1376</v>
      </c>
      <c r="CC3" s="5" t="s">
        <v>1377</v>
      </c>
      <c r="CD3" s="5" t="s">
        <v>1378</v>
      </c>
      <c r="CE3" s="5" t="s">
        <v>1379</v>
      </c>
      <c r="CF3" s="5" t="s">
        <v>1380</v>
      </c>
      <c r="CG3" s="5" t="s">
        <v>1381</v>
      </c>
      <c r="CH3" s="5" t="s">
        <v>1382</v>
      </c>
      <c r="CI3" s="5" t="s">
        <v>700</v>
      </c>
      <c r="CJ3" s="5" t="s">
        <v>438</v>
      </c>
      <c r="CK3" s="5" t="s">
        <v>1383</v>
      </c>
      <c r="CL3" s="5" t="s">
        <v>1384</v>
      </c>
      <c r="CM3" s="5" t="s">
        <v>1385</v>
      </c>
      <c r="CN3" s="5" t="s">
        <v>1386</v>
      </c>
      <c r="CO3" s="5" t="s">
        <v>1387</v>
      </c>
      <c r="CP3" s="5" t="s">
        <v>1388</v>
      </c>
      <c r="CQ3" s="5" t="s">
        <v>1389</v>
      </c>
      <c r="CR3" s="5" t="s">
        <v>1390</v>
      </c>
      <c r="CS3" s="5" t="s">
        <v>1391</v>
      </c>
      <c r="CT3" s="5" t="s">
        <v>1392</v>
      </c>
      <c r="CU3" s="5" t="s">
        <v>1393</v>
      </c>
      <c r="CV3" s="5" t="s">
        <v>1394</v>
      </c>
      <c r="CW3" s="5" t="s">
        <v>1395</v>
      </c>
    </row>
    <row r="4" spans="1:101">
      <c r="A4" s="3" t="s">
        <v>32</v>
      </c>
      <c r="B4" s="5" t="s">
        <v>2</v>
      </c>
      <c r="C4" s="5" t="s">
        <v>2</v>
      </c>
      <c r="D4" s="5" t="s">
        <v>2</v>
      </c>
      <c r="E4" s="5" t="s">
        <v>2</v>
      </c>
      <c r="F4" s="5" t="s">
        <v>2</v>
      </c>
      <c r="G4" s="5" t="s">
        <v>2</v>
      </c>
      <c r="H4" s="5" t="s">
        <v>2</v>
      </c>
      <c r="I4" s="5" t="s">
        <v>2</v>
      </c>
      <c r="J4" s="5" t="s">
        <v>2</v>
      </c>
      <c r="K4" s="5" t="s">
        <v>2</v>
      </c>
      <c r="L4" s="5" t="s">
        <v>2</v>
      </c>
      <c r="M4" s="5" t="s">
        <v>2</v>
      </c>
      <c r="N4" s="5" t="s">
        <v>2</v>
      </c>
      <c r="O4" s="5" t="s">
        <v>2</v>
      </c>
      <c r="P4" s="5" t="s">
        <v>2</v>
      </c>
      <c r="Q4" s="5" t="s">
        <v>2</v>
      </c>
      <c r="R4" s="5" t="s">
        <v>2</v>
      </c>
      <c r="S4" s="5" t="s">
        <v>2</v>
      </c>
      <c r="T4" s="5" t="s">
        <v>2</v>
      </c>
      <c r="U4" s="5" t="s">
        <v>2</v>
      </c>
      <c r="V4" s="5" t="s">
        <v>2</v>
      </c>
      <c r="W4" s="5" t="s">
        <v>2</v>
      </c>
      <c r="X4" s="5" t="s">
        <v>2</v>
      </c>
      <c r="Y4" s="5" t="s">
        <v>2</v>
      </c>
      <c r="Z4" s="5" t="s">
        <v>2</v>
      </c>
      <c r="AA4" s="5" t="s">
        <v>2</v>
      </c>
      <c r="AB4" s="5" t="s">
        <v>2</v>
      </c>
      <c r="AC4" s="5" t="s">
        <v>2</v>
      </c>
      <c r="AD4" s="5" t="s">
        <v>2</v>
      </c>
      <c r="AE4" s="5" t="s">
        <v>2</v>
      </c>
      <c r="AF4" s="5" t="s">
        <v>2</v>
      </c>
      <c r="AG4" s="5" t="s">
        <v>2</v>
      </c>
      <c r="AH4" s="5" t="s">
        <v>2</v>
      </c>
      <c r="AI4" s="5" t="s">
        <v>2</v>
      </c>
      <c r="AJ4" s="5" t="s">
        <v>3</v>
      </c>
      <c r="AK4" s="5" t="s">
        <v>3</v>
      </c>
      <c r="AL4" s="5" t="s">
        <v>3</v>
      </c>
      <c r="AM4" s="5" t="s">
        <v>3</v>
      </c>
      <c r="AN4" s="5" t="s">
        <v>3</v>
      </c>
      <c r="AO4" s="5" t="s">
        <v>3</v>
      </c>
      <c r="AP4" s="5" t="s">
        <v>3</v>
      </c>
      <c r="AQ4" s="5" t="s">
        <v>3</v>
      </c>
      <c r="AR4" s="5" t="s">
        <v>3</v>
      </c>
      <c r="AS4" s="5" t="s">
        <v>3</v>
      </c>
      <c r="AT4" s="3"/>
      <c r="AU4" s="5" t="s">
        <v>3</v>
      </c>
      <c r="AV4" s="5" t="s">
        <v>3</v>
      </c>
      <c r="AW4" s="5" t="s">
        <v>3</v>
      </c>
      <c r="AX4" s="5" t="s">
        <v>3</v>
      </c>
      <c r="AY4" s="5" t="s">
        <v>2</v>
      </c>
      <c r="AZ4" s="5" t="s">
        <v>3</v>
      </c>
      <c r="BA4" s="5" t="s">
        <v>3</v>
      </c>
      <c r="BB4" s="5" t="s">
        <v>2</v>
      </c>
      <c r="BC4" s="5" t="s">
        <v>2</v>
      </c>
      <c r="BD4" s="5" t="s">
        <v>3</v>
      </c>
      <c r="BE4" s="5" t="s">
        <v>3</v>
      </c>
      <c r="BF4" s="5" t="s">
        <v>2</v>
      </c>
      <c r="BG4" s="5" t="s">
        <v>2</v>
      </c>
      <c r="BH4" s="5" t="s">
        <v>2</v>
      </c>
      <c r="BI4" s="5" t="s">
        <v>2</v>
      </c>
      <c r="BJ4" s="5" t="s">
        <v>2</v>
      </c>
      <c r="BK4" s="5" t="s">
        <v>2</v>
      </c>
      <c r="BL4" s="5" t="s">
        <v>2</v>
      </c>
      <c r="BM4" s="5" t="s">
        <v>2</v>
      </c>
      <c r="BN4" s="5" t="s">
        <v>2</v>
      </c>
      <c r="BO4" s="5" t="s">
        <v>2</v>
      </c>
      <c r="BP4" s="5" t="s">
        <v>2</v>
      </c>
      <c r="BQ4" s="5" t="s">
        <v>2</v>
      </c>
      <c r="BR4" s="5" t="s">
        <v>2</v>
      </c>
      <c r="BS4" s="5" t="s">
        <v>2</v>
      </c>
      <c r="BT4" s="5" t="s">
        <v>2</v>
      </c>
      <c r="BU4" s="5" t="s">
        <v>2</v>
      </c>
      <c r="BV4" s="5" t="s">
        <v>2</v>
      </c>
      <c r="BW4" s="5" t="s">
        <v>2</v>
      </c>
      <c r="BX4" s="5" t="s">
        <v>2</v>
      </c>
      <c r="BY4" s="5" t="s">
        <v>2</v>
      </c>
      <c r="BZ4" s="5" t="s">
        <v>2</v>
      </c>
      <c r="CA4" s="5" t="s">
        <v>2</v>
      </c>
      <c r="CB4" s="5" t="s">
        <v>2</v>
      </c>
      <c r="CC4" s="5" t="s">
        <v>2</v>
      </c>
      <c r="CD4" s="5" t="s">
        <v>2</v>
      </c>
      <c r="CE4" s="5" t="s">
        <v>2</v>
      </c>
      <c r="CF4" s="5" t="s">
        <v>2</v>
      </c>
      <c r="CG4" s="5" t="s">
        <v>2</v>
      </c>
      <c r="CH4" s="5" t="s">
        <v>2</v>
      </c>
      <c r="CI4" s="5" t="s">
        <v>2</v>
      </c>
      <c r="CJ4" s="5" t="s">
        <v>2</v>
      </c>
      <c r="CK4" s="5" t="s">
        <v>2</v>
      </c>
      <c r="CL4" s="5" t="s">
        <v>2</v>
      </c>
      <c r="CM4" s="5" t="s">
        <v>2</v>
      </c>
      <c r="CN4" s="5" t="s">
        <v>2</v>
      </c>
      <c r="CO4" s="5" t="s">
        <v>2</v>
      </c>
      <c r="CP4" s="5" t="s">
        <v>2</v>
      </c>
      <c r="CQ4" s="5" t="s">
        <v>2</v>
      </c>
      <c r="CR4" s="5" t="s">
        <v>2</v>
      </c>
      <c r="CS4" s="5" t="s">
        <v>2</v>
      </c>
      <c r="CT4" s="5" t="s">
        <v>2</v>
      </c>
      <c r="CU4" s="5" t="s">
        <v>2</v>
      </c>
      <c r="CV4" s="5" t="s">
        <v>3</v>
      </c>
      <c r="CW4" s="5" t="s">
        <v>3</v>
      </c>
    </row>
    <row r="5" spans="1:101">
      <c r="A5" s="3" t="s">
        <v>33</v>
      </c>
      <c r="B5" s="3">
        <f>COUNTIFS($A$9:$A$22,"*$*",B9:B22,"")</f>
        <v>0</v>
      </c>
      <c r="C5" s="3">
        <f>COUNTIFS($A$9:$A$22,"*$*",C9:C22,"")</f>
        <v>0</v>
      </c>
      <c r="D5" s="3">
        <f>COUNTIFS($A$9:$A$22,"*$*",D9:D22,"")</f>
        <v>0</v>
      </c>
      <c r="E5" s="3">
        <f>COUNTIFS($A$9:$A$22,"*$*",E9:E22,"")</f>
        <v>0</v>
      </c>
      <c r="F5" s="3">
        <f>COUNTIFS($A$9:$A$22,"*$*",F9:F22,"")</f>
        <v>0</v>
      </c>
      <c r="G5" s="3">
        <f>COUNTIFS($A$9:$A$22,"*$*",G9:G22,"")</f>
        <v>0</v>
      </c>
      <c r="H5" s="3">
        <f>COUNTIFS($A$9:$A$22,"*$*",H9:H22,"")</f>
        <v>0</v>
      </c>
      <c r="I5" s="3">
        <f>COUNTIFS($A$9:$A$22,"*$*",I9:I22,"")</f>
        <v>0</v>
      </c>
      <c r="J5" s="3">
        <f>COUNTIFS($A$9:$A$22,"*$*",J9:J22,"")</f>
        <v>0</v>
      </c>
      <c r="K5" s="3">
        <f>COUNTIFS($A$9:$A$22,"*$*",K9:K22,"")</f>
        <v>0</v>
      </c>
      <c r="L5" s="3">
        <f>COUNTIFS($A$9:$A$22,"*$*",L9:L22,"")</f>
        <v>0</v>
      </c>
      <c r="M5" s="3">
        <f>COUNTIFS($A$9:$A$22,"*$*",M9:M22,"")</f>
        <v>0</v>
      </c>
      <c r="N5" s="3">
        <f>COUNTIFS($A$9:$A$22,"*$*",N9:N22,"")</f>
        <v>0</v>
      </c>
      <c r="O5" s="3">
        <f>COUNTIFS($A$9:$A$22,"*$*",O9:O22,"")</f>
        <v>0</v>
      </c>
      <c r="P5" s="3">
        <f>COUNTIFS($A$9:$A$22,"*$*",P9:P22,"")</f>
        <v>0</v>
      </c>
      <c r="Q5" s="3">
        <f>COUNTIFS($A$9:$A$22,"*$*",Q9:Q22,"")</f>
        <v>0</v>
      </c>
      <c r="R5" s="3">
        <f>COUNTIFS($A$9:$A$22,"*$*",R9:R22,"")</f>
        <v>0</v>
      </c>
      <c r="S5" s="3">
        <f>COUNTIFS($A$9:$A$22,"*$*",S9:S22,"")</f>
        <v>0</v>
      </c>
      <c r="T5" s="3">
        <f>COUNTIFS($A$9:$A$22,"*$*",T9:T22,"")</f>
        <v>0</v>
      </c>
      <c r="U5" s="3">
        <f>COUNTIFS($A$9:$A$22,"*$*",U9:U22,"")</f>
        <v>0</v>
      </c>
      <c r="V5" s="3">
        <f>COUNTIFS($A$9:$A$22,"*$*",V9:V22,"")</f>
        <v>0</v>
      </c>
      <c r="W5" s="3">
        <f>COUNTIFS($A$9:$A$22,"*$*",W9:W22,"")</f>
        <v>0</v>
      </c>
      <c r="X5" s="3">
        <f>COUNTIFS($A$9:$A$22,"*$*",X9:X22,"")</f>
        <v>0</v>
      </c>
      <c r="Y5" s="3">
        <f>COUNTIFS($A$9:$A$22,"*$*",Y9:Y22,"")</f>
        <v>0</v>
      </c>
      <c r="Z5" s="3">
        <f>COUNTIFS($A$9:$A$22,"*$*",Z9:Z22,"")</f>
        <v>0</v>
      </c>
      <c r="AA5" s="3">
        <f>COUNTIFS($A$9:$A$22,"*$*",AA9:AA22,"")</f>
        <v>0</v>
      </c>
      <c r="AB5" s="3">
        <f>COUNTIFS($A$9:$A$22,"*$*",AB9:AB22,"")</f>
        <v>0</v>
      </c>
      <c r="AC5" s="3">
        <f>COUNTIFS($A$9:$A$22,"*$*",AC9:AC22,"")</f>
        <v>0</v>
      </c>
      <c r="AD5" s="3">
        <f>COUNTIFS($A$9:$A$22,"*$*",AD9:AD22,"")</f>
        <v>0</v>
      </c>
      <c r="AE5" s="3">
        <f>COUNTIFS($A$9:$A$22,"*$*",AE9:AE22,"")</f>
        <v>0</v>
      </c>
      <c r="AF5" s="3">
        <f>COUNTIFS($A$9:$A$22,"*$*",AF9:AF22,"")</f>
        <v>0</v>
      </c>
      <c r="AG5" s="3">
        <f>COUNTIFS($A$9:$A$22,"*$*",AG9:AG22,"")</f>
        <v>0</v>
      </c>
      <c r="AH5" s="3">
        <f>COUNTIFS($A$9:$A$22,"*$*",AH9:AH22,"")</f>
        <v>0</v>
      </c>
      <c r="AI5" s="3">
        <f>COUNTIFS($A$9:$A$22,"*$*",AI9:AI22,"")</f>
        <v>0</v>
      </c>
      <c r="AJ5" s="3">
        <f>COUNTIFS($A$9:$A$22,"*$*",AJ9:AJ22,"")</f>
        <v>0</v>
      </c>
      <c r="AK5" s="3">
        <f>COUNTIFS($A$9:$A$22,"*$*",AK9:AK22,"")</f>
        <v>0</v>
      </c>
      <c r="AL5" s="3">
        <f>COUNTIFS($A$9:$A$22,"*$*",AL9:AL22,"")</f>
        <v>0</v>
      </c>
      <c r="AM5" s="3">
        <f>COUNTIFS($A$9:$A$22,"*$*",AM9:AM22,"")</f>
        <v>0</v>
      </c>
      <c r="AN5" s="3">
        <f>COUNTIFS($A$9:$A$22,"*$*",AN9:AN22,"")</f>
        <v>0</v>
      </c>
      <c r="AO5" s="3">
        <f>COUNTIFS($A$9:$A$22,"*$*",AO9:AO22,"")</f>
        <v>0</v>
      </c>
      <c r="AP5" s="3">
        <f>COUNTIFS($A$9:$A$22,"*$*",AP9:AP22,"")</f>
        <v>0</v>
      </c>
      <c r="AQ5" s="3">
        <f>COUNTIFS($A$9:$A$22,"*$*",AQ9:AQ22,"")</f>
        <v>0</v>
      </c>
      <c r="AR5" s="3">
        <f>COUNTIFS($A$9:$A$22,"*$*",AR9:AR22,"")</f>
        <v>0</v>
      </c>
      <c r="AS5" s="3">
        <f>COUNTIFS($A$9:$A$22,"*$*",AS9:AS22,"")</f>
        <v>0</v>
      </c>
      <c r="AT5" s="3"/>
      <c r="AU5" s="3">
        <f>COUNTIFS($A$9:$A$22,"*$*",AU9:AU22,"")</f>
        <v>0</v>
      </c>
      <c r="AV5" s="3">
        <f t="shared" ref="AV5:BI5" si="0">COUNTIFS($A$9:$A$22,"*$*",AV9:AV22,"")</f>
        <v>0</v>
      </c>
      <c r="AW5" s="3">
        <f t="shared" si="0"/>
        <v>0</v>
      </c>
      <c r="AX5" s="3">
        <f t="shared" si="0"/>
        <v>0</v>
      </c>
      <c r="AY5" s="3">
        <f t="shared" si="0"/>
        <v>0</v>
      </c>
      <c r="AZ5" s="3">
        <f t="shared" si="0"/>
        <v>0</v>
      </c>
      <c r="BA5" s="3">
        <f t="shared" si="0"/>
        <v>0</v>
      </c>
      <c r="BB5" s="3">
        <f t="shared" si="0"/>
        <v>0</v>
      </c>
      <c r="BC5" s="3">
        <f t="shared" si="0"/>
        <v>0</v>
      </c>
      <c r="BD5" s="3">
        <f t="shared" si="0"/>
        <v>0</v>
      </c>
      <c r="BE5" s="3">
        <f t="shared" si="0"/>
        <v>0</v>
      </c>
      <c r="BF5" s="3">
        <f t="shared" si="0"/>
        <v>0</v>
      </c>
      <c r="BG5" s="3">
        <f t="shared" si="0"/>
        <v>0</v>
      </c>
      <c r="BH5" s="3">
        <f t="shared" si="0"/>
        <v>0</v>
      </c>
      <c r="BI5" s="3">
        <f t="shared" si="0"/>
        <v>0</v>
      </c>
      <c r="BJ5" s="3">
        <f>COUNTIFS($A$9:$A$22,"*$*",BJ9:BJ22,"")</f>
        <v>0</v>
      </c>
      <c r="BK5" s="3">
        <f>COUNTIFS($A$9:$A$22,"*$*",BK9:BK22,"")</f>
        <v>0</v>
      </c>
      <c r="BL5" s="3">
        <f>COUNTIFS($A$9:$A$22,"*$*",BL9:BL22,"")</f>
        <v>0</v>
      </c>
      <c r="BM5" s="3">
        <f>COUNTIFS($A$9:$A$22,"*$*",BM9:BM22,"")</f>
        <v>0</v>
      </c>
      <c r="BN5" s="3">
        <f>COUNTIFS($A$9:$A$22,"*$*",BN9:BN22,"")</f>
        <v>0</v>
      </c>
      <c r="BO5" s="3">
        <f>COUNTIFS($A$9:$A$22,"*$*",BO9:BO22,"")</f>
        <v>0</v>
      </c>
      <c r="BP5" s="3">
        <f>COUNTIFS($A$9:$A$22,"*$*",BP9:BP22,"")</f>
        <v>0</v>
      </c>
      <c r="BQ5" s="3">
        <f>COUNTIFS($A$9:$A$22,"*$*",BQ9:BQ22,"")</f>
        <v>0</v>
      </c>
      <c r="BR5" s="3">
        <f>COUNTIFS($A$9:$A$22,"*$*",BR9:BR22,"")</f>
        <v>0</v>
      </c>
      <c r="BS5" s="3">
        <f>COUNTIFS($A$9:$A$22,"*$*",BS9:BS22,"")</f>
        <v>0</v>
      </c>
      <c r="BT5" s="3">
        <f>COUNTIFS($A$9:$A$22,"*$*",BT9:BT22,"")</f>
        <v>0</v>
      </c>
      <c r="BU5" s="3">
        <f>COUNTIFS($A$9:$A$22,"*$*",BU9:BU22,"")</f>
        <v>0</v>
      </c>
      <c r="BV5" s="3">
        <f>COUNTIFS($A$9:$A$22,"*$*",BV9:BV22,"")</f>
        <v>0</v>
      </c>
      <c r="BW5" s="3">
        <f>COUNTIFS($A$9:$A$22,"*$*",BW9:BW22,"")</f>
        <v>0</v>
      </c>
      <c r="BX5" s="3">
        <f>COUNTIFS($A$9:$A$22,"*$*",BX9:BX22,"")</f>
        <v>0</v>
      </c>
      <c r="BY5" s="3">
        <f>COUNTIFS($A$9:$A$22,"*$*",BY9:BY22,"")</f>
        <v>0</v>
      </c>
      <c r="BZ5" s="3">
        <f>COUNTIFS($A$9:$A$22,"*$*",BZ9:BZ22,"")</f>
        <v>0</v>
      </c>
      <c r="CA5" s="3">
        <f>COUNTIFS($A$9:$A$22,"*$*",CA9:CA22,"")</f>
        <v>0</v>
      </c>
      <c r="CB5" s="3">
        <f>COUNTIFS($A$9:$A$22,"*$*",CB9:CB22,"")</f>
        <v>0</v>
      </c>
      <c r="CC5" s="3">
        <f>COUNTIFS($A$9:$A$22,"*$*",CC9:CC22,"")</f>
        <v>0</v>
      </c>
      <c r="CD5" s="3">
        <f>COUNTIFS($A$9:$A$22,"*$*",CD9:CD22,"")</f>
        <v>0</v>
      </c>
      <c r="CE5" s="3">
        <f>COUNTIFS($A$9:$A$22,"*$*",CE9:CE22,"")</f>
        <v>0</v>
      </c>
      <c r="CF5" s="3">
        <f>COUNTIFS($A$9:$A$22,"*$*",CF9:CF22,"")</f>
        <v>0</v>
      </c>
      <c r="CG5" s="3">
        <f>COUNTIFS($A$9:$A$22,"*$*",CG9:CG22,"")</f>
        <v>0</v>
      </c>
      <c r="CH5" s="3">
        <f>COUNTIFS($A$9:$A$22,"*$*",CH9:CH22,"")</f>
        <v>0</v>
      </c>
      <c r="CI5" s="3">
        <f>COUNTIFS($A$9:$A$22,"*$*",CI9:CI22,"")</f>
        <v>0</v>
      </c>
      <c r="CJ5" s="3">
        <f>COUNTIFS($A$9:$A$21,"*$*",CJ9:CJ21,"")</f>
        <v>0</v>
      </c>
      <c r="CK5" s="3">
        <f>COUNTIFS($A$9:$A$22,"*$*",CK9:CK22,"")</f>
        <v>0</v>
      </c>
      <c r="CL5" s="3">
        <f t="shared" ref="CL5:CM5" si="1">COUNTIFS($A$9:$A$22,"*$*",CL9:CL22,"")</f>
        <v>0</v>
      </c>
      <c r="CM5" s="3">
        <f t="shared" si="1"/>
        <v>0</v>
      </c>
      <c r="CN5" s="3">
        <f t="shared" ref="CN5:CO5" si="2">COUNTIFS($A$9:$A$22,"*$*",CN9:CN22,"")</f>
        <v>0</v>
      </c>
      <c r="CO5" s="3">
        <f t="shared" si="2"/>
        <v>0</v>
      </c>
      <c r="CP5" s="3">
        <f t="shared" ref="CP5:CQ5" si="3">COUNTIFS($A$9:$A$22,"*$*",CP9:CP22,"")</f>
        <v>0</v>
      </c>
      <c r="CQ5" s="3">
        <f t="shared" si="3"/>
        <v>0</v>
      </c>
      <c r="CR5" s="3">
        <f t="shared" ref="CR5:CS5" si="4">COUNTIFS($A$9:$A$22,"*$*",CR9:CR22,"")</f>
        <v>0</v>
      </c>
      <c r="CS5" s="3">
        <f t="shared" si="4"/>
        <v>0</v>
      </c>
      <c r="CT5" s="3">
        <f t="shared" ref="CT5:CU5" si="5">COUNTIFS($A$9:$A$22,"*$*",CT9:CT22,"")</f>
        <v>0</v>
      </c>
      <c r="CU5" s="3">
        <f t="shared" si="5"/>
        <v>0</v>
      </c>
      <c r="CV5" s="3">
        <f t="shared" ref="CV5:CW5" si="6">COUNTIFS($A$9:$A$22,"*$*",CV9:CV22,"")</f>
        <v>0</v>
      </c>
      <c r="CW5" s="3">
        <f t="shared" si="6"/>
        <v>0</v>
      </c>
    </row>
    <row r="6" spans="1:10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row>
    <row r="7" spans="1:10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row>
    <row r="8" s="17" customFormat="1" spans="1:101">
      <c r="A8" s="6" t="s">
        <v>452</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6"/>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row>
    <row r="9" ht="29" spans="1:101">
      <c r="A9" s="9" t="s">
        <v>453</v>
      </c>
      <c r="B9" s="11" t="s">
        <v>1396</v>
      </c>
      <c r="C9" s="3" t="s">
        <v>455</v>
      </c>
      <c r="D9" s="5" t="s">
        <v>1243</v>
      </c>
      <c r="E9" s="5" t="s">
        <v>1243</v>
      </c>
      <c r="F9" s="5" t="s">
        <v>1397</v>
      </c>
      <c r="G9" s="5" t="s">
        <v>1398</v>
      </c>
      <c r="H9" s="5" t="s">
        <v>1397</v>
      </c>
      <c r="I9" s="5" t="s">
        <v>707</v>
      </c>
      <c r="J9" s="5" t="s">
        <v>1399</v>
      </c>
      <c r="K9" s="5" t="s">
        <v>1400</v>
      </c>
      <c r="L9" s="5" t="s">
        <v>1401</v>
      </c>
      <c r="M9" s="5" t="s">
        <v>1402</v>
      </c>
      <c r="N9" s="5" t="s">
        <v>1403</v>
      </c>
      <c r="O9" s="5" t="s">
        <v>1404</v>
      </c>
      <c r="P9" s="5" t="s">
        <v>1405</v>
      </c>
      <c r="Q9" s="5" t="s">
        <v>1406</v>
      </c>
      <c r="R9" s="5" t="s">
        <v>1407</v>
      </c>
      <c r="S9" s="5" t="s">
        <v>1408</v>
      </c>
      <c r="T9" s="5" t="s">
        <v>1409</v>
      </c>
      <c r="U9" s="5" t="s">
        <v>1410</v>
      </c>
      <c r="V9" s="5" t="s">
        <v>1411</v>
      </c>
      <c r="W9" s="5" t="s">
        <v>1412</v>
      </c>
      <c r="X9" s="5" t="s">
        <v>1413</v>
      </c>
      <c r="Y9" s="5" t="s">
        <v>1414</v>
      </c>
      <c r="Z9" s="5" t="s">
        <v>1415</v>
      </c>
      <c r="AA9" s="5" t="s">
        <v>1416</v>
      </c>
      <c r="AB9" s="5" t="s">
        <v>1417</v>
      </c>
      <c r="AC9" s="5" t="s">
        <v>1409</v>
      </c>
      <c r="AD9" s="5" t="s">
        <v>1418</v>
      </c>
      <c r="AE9" s="5" t="s">
        <v>1419</v>
      </c>
      <c r="AF9" s="5" t="s">
        <v>1420</v>
      </c>
      <c r="AG9" s="5" t="s">
        <v>1418</v>
      </c>
      <c r="AH9" s="5" t="s">
        <v>1421</v>
      </c>
      <c r="AI9" s="5" t="s">
        <v>1422</v>
      </c>
      <c r="AJ9" s="5" t="s">
        <v>1423</v>
      </c>
      <c r="AK9" s="5" t="s">
        <v>1243</v>
      </c>
      <c r="AL9" s="5" t="s">
        <v>1424</v>
      </c>
      <c r="AM9" s="5" t="s">
        <v>1425</v>
      </c>
      <c r="AN9" s="5" t="s">
        <v>526</v>
      </c>
      <c r="AO9" s="5" t="s">
        <v>1426</v>
      </c>
      <c r="AP9" s="5" t="s">
        <v>1427</v>
      </c>
      <c r="AQ9" s="5" t="s">
        <v>1243</v>
      </c>
      <c r="AR9" s="5" t="s">
        <v>1409</v>
      </c>
      <c r="AS9" s="5" t="s">
        <v>1423</v>
      </c>
      <c r="AT9" s="9"/>
      <c r="AU9" s="5" t="s">
        <v>526</v>
      </c>
      <c r="AV9" s="5" t="s">
        <v>526</v>
      </c>
      <c r="AW9" s="5" t="s">
        <v>1428</v>
      </c>
      <c r="AX9" s="5" t="s">
        <v>1429</v>
      </c>
      <c r="AY9" s="5" t="s">
        <v>1403</v>
      </c>
      <c r="AZ9" s="5" t="s">
        <v>1401</v>
      </c>
      <c r="BA9" s="39" t="s">
        <v>1409</v>
      </c>
      <c r="BB9" s="5" t="s">
        <v>1397</v>
      </c>
      <c r="BC9" s="5" t="s">
        <v>1398</v>
      </c>
      <c r="BD9" s="5" t="s">
        <v>1430</v>
      </c>
      <c r="BE9" s="5" t="s">
        <v>1424</v>
      </c>
      <c r="BF9" s="5" t="s">
        <v>1431</v>
      </c>
      <c r="BG9" s="5" t="s">
        <v>526</v>
      </c>
      <c r="BH9" s="5" t="s">
        <v>1432</v>
      </c>
      <c r="BI9" s="5" t="s">
        <v>526</v>
      </c>
      <c r="BJ9" s="5" t="s">
        <v>1433</v>
      </c>
      <c r="BK9" s="5" t="s">
        <v>1434</v>
      </c>
      <c r="BL9" s="5" t="s">
        <v>1435</v>
      </c>
      <c r="BM9" s="5" t="s">
        <v>1436</v>
      </c>
      <c r="BN9" s="5" t="s">
        <v>1437</v>
      </c>
      <c r="BO9" s="5" t="s">
        <v>1438</v>
      </c>
      <c r="BP9" s="5" t="s">
        <v>1439</v>
      </c>
      <c r="BQ9" s="5" t="s">
        <v>1440</v>
      </c>
      <c r="BR9" s="5" t="s">
        <v>1441</v>
      </c>
      <c r="BS9" s="5" t="s">
        <v>1399</v>
      </c>
      <c r="BT9" s="5" t="s">
        <v>1442</v>
      </c>
      <c r="BU9" s="5" t="s">
        <v>1443</v>
      </c>
      <c r="BV9" s="5" t="s">
        <v>1444</v>
      </c>
      <c r="BW9" s="5" t="s">
        <v>1445</v>
      </c>
      <c r="BX9" s="5" t="s">
        <v>1446</v>
      </c>
      <c r="BY9" s="5" t="s">
        <v>1447</v>
      </c>
      <c r="BZ9" s="5" t="s">
        <v>1448</v>
      </c>
      <c r="CA9" s="5" t="s">
        <v>1449</v>
      </c>
      <c r="CB9" s="5" t="s">
        <v>1450</v>
      </c>
      <c r="CC9" s="5" t="s">
        <v>1451</v>
      </c>
      <c r="CD9" s="5" t="s">
        <v>1452</v>
      </c>
      <c r="CE9" s="5" t="s">
        <v>1453</v>
      </c>
      <c r="CF9" s="5" t="s">
        <v>1416</v>
      </c>
      <c r="CG9" s="5" t="s">
        <v>1454</v>
      </c>
      <c r="CH9" s="5" t="s">
        <v>1455</v>
      </c>
      <c r="CI9" s="5" t="s">
        <v>455</v>
      </c>
      <c r="CJ9" s="5" t="s">
        <v>525</v>
      </c>
      <c r="CK9" s="5" t="s">
        <v>1402</v>
      </c>
      <c r="CL9" s="5" t="s">
        <v>526</v>
      </c>
      <c r="CM9" s="5" t="s">
        <v>526</v>
      </c>
      <c r="CN9" s="5" t="s">
        <v>526</v>
      </c>
      <c r="CO9" s="5" t="s">
        <v>526</v>
      </c>
      <c r="CP9" s="5" t="s">
        <v>526</v>
      </c>
      <c r="CQ9" s="5" t="s">
        <v>526</v>
      </c>
      <c r="CR9" s="5" t="s">
        <v>526</v>
      </c>
      <c r="CS9" s="5" t="s">
        <v>526</v>
      </c>
      <c r="CT9" s="5" t="s">
        <v>526</v>
      </c>
      <c r="CU9" s="3" t="s">
        <v>459</v>
      </c>
      <c r="CV9" s="3" t="s">
        <v>459</v>
      </c>
      <c r="CW9" s="3" t="s">
        <v>459</v>
      </c>
    </row>
    <row r="10" spans="1:101">
      <c r="A10" s="3" t="s">
        <v>530</v>
      </c>
      <c r="B10" s="3" t="s">
        <v>1035</v>
      </c>
      <c r="C10" s="3" t="s">
        <v>1035</v>
      </c>
      <c r="D10" s="3" t="s">
        <v>1035</v>
      </c>
      <c r="E10" s="3" t="s">
        <v>1035</v>
      </c>
      <c r="F10" s="3" t="s">
        <v>1035</v>
      </c>
      <c r="G10" s="3" t="s">
        <v>1035</v>
      </c>
      <c r="H10" s="3" t="s">
        <v>1035</v>
      </c>
      <c r="I10" s="3" t="s">
        <v>1035</v>
      </c>
      <c r="J10" s="3" t="s">
        <v>1035</v>
      </c>
      <c r="K10" s="3" t="s">
        <v>1035</v>
      </c>
      <c r="L10" s="3" t="s">
        <v>1035</v>
      </c>
      <c r="M10" s="3" t="s">
        <v>1035</v>
      </c>
      <c r="N10" s="3" t="s">
        <v>1035</v>
      </c>
      <c r="O10" s="3" t="s">
        <v>1035</v>
      </c>
      <c r="P10" s="3" t="s">
        <v>1035</v>
      </c>
      <c r="Q10" s="3" t="s">
        <v>1035</v>
      </c>
      <c r="R10" s="3" t="s">
        <v>1035</v>
      </c>
      <c r="S10" s="3" t="s">
        <v>1035</v>
      </c>
      <c r="T10" s="3" t="s">
        <v>1035</v>
      </c>
      <c r="U10" s="3" t="s">
        <v>1035</v>
      </c>
      <c r="V10" s="3" t="s">
        <v>1035</v>
      </c>
      <c r="W10" s="3" t="s">
        <v>1035</v>
      </c>
      <c r="X10" s="3" t="s">
        <v>1035</v>
      </c>
      <c r="Y10" s="3" t="s">
        <v>1035</v>
      </c>
      <c r="Z10" s="3" t="s">
        <v>1035</v>
      </c>
      <c r="AA10" s="3" t="s">
        <v>1035</v>
      </c>
      <c r="AB10" s="3" t="s">
        <v>1035</v>
      </c>
      <c r="AC10" s="3" t="s">
        <v>1035</v>
      </c>
      <c r="AD10" s="3" t="s">
        <v>1035</v>
      </c>
      <c r="AE10" s="3" t="s">
        <v>1035</v>
      </c>
      <c r="AF10" s="3" t="s">
        <v>1035</v>
      </c>
      <c r="AG10" s="3" t="s">
        <v>1035</v>
      </c>
      <c r="AH10" s="3" t="s">
        <v>1035</v>
      </c>
      <c r="AI10" s="3" t="s">
        <v>1035</v>
      </c>
      <c r="AJ10" s="3" t="s">
        <v>1035</v>
      </c>
      <c r="AK10" s="3" t="s">
        <v>1035</v>
      </c>
      <c r="AL10" s="3" t="s">
        <v>1035</v>
      </c>
      <c r="AM10" s="3" t="s">
        <v>1035</v>
      </c>
      <c r="AN10" s="3" t="s">
        <v>1035</v>
      </c>
      <c r="AO10" s="3" t="s">
        <v>1035</v>
      </c>
      <c r="AP10" s="3" t="s">
        <v>1035</v>
      </c>
      <c r="AQ10" s="3" t="s">
        <v>1035</v>
      </c>
      <c r="AR10" s="3" t="s">
        <v>1035</v>
      </c>
      <c r="AS10" s="3" t="s">
        <v>1035</v>
      </c>
      <c r="AT10" s="3"/>
      <c r="AU10" s="3" t="s">
        <v>1035</v>
      </c>
      <c r="AV10" s="3" t="s">
        <v>1035</v>
      </c>
      <c r="AW10" s="3" t="s">
        <v>1035</v>
      </c>
      <c r="AX10" s="3" t="s">
        <v>1035</v>
      </c>
      <c r="AY10" s="3" t="s">
        <v>1035</v>
      </c>
      <c r="AZ10" s="3" t="s">
        <v>1035</v>
      </c>
      <c r="BA10" s="3" t="s">
        <v>1035</v>
      </c>
      <c r="BB10" s="3" t="s">
        <v>1035</v>
      </c>
      <c r="BC10" s="3" t="s">
        <v>1035</v>
      </c>
      <c r="BD10" s="3" t="s">
        <v>1035</v>
      </c>
      <c r="BE10" s="3" t="s">
        <v>1035</v>
      </c>
      <c r="BF10" s="3" t="s">
        <v>1035</v>
      </c>
      <c r="BG10" s="3" t="s">
        <v>1035</v>
      </c>
      <c r="BH10" s="3" t="s">
        <v>1035</v>
      </c>
      <c r="BI10" s="3" t="s">
        <v>1035</v>
      </c>
      <c r="BJ10" s="3" t="s">
        <v>1035</v>
      </c>
      <c r="BK10" s="3" t="s">
        <v>1035</v>
      </c>
      <c r="BL10" s="3" t="s">
        <v>1035</v>
      </c>
      <c r="BM10" s="3" t="s">
        <v>1035</v>
      </c>
      <c r="BN10" s="3" t="s">
        <v>1035</v>
      </c>
      <c r="BO10" s="3" t="s">
        <v>1035</v>
      </c>
      <c r="BP10" s="3" t="s">
        <v>1035</v>
      </c>
      <c r="BQ10" s="3" t="s">
        <v>1035</v>
      </c>
      <c r="BR10" s="3" t="s">
        <v>1035</v>
      </c>
      <c r="BS10" s="3" t="s">
        <v>1035</v>
      </c>
      <c r="BT10" s="3" t="s">
        <v>1035</v>
      </c>
      <c r="BU10" s="3" t="s">
        <v>1035</v>
      </c>
      <c r="BV10" s="3" t="s">
        <v>1035</v>
      </c>
      <c r="BW10" s="3" t="s">
        <v>1035</v>
      </c>
      <c r="BX10" s="3" t="s">
        <v>1035</v>
      </c>
      <c r="BY10" s="3" t="s">
        <v>1035</v>
      </c>
      <c r="BZ10" s="3" t="s">
        <v>1035</v>
      </c>
      <c r="CA10" s="3" t="s">
        <v>1035</v>
      </c>
      <c r="CB10" s="3" t="s">
        <v>1035</v>
      </c>
      <c r="CC10" s="3" t="s">
        <v>1035</v>
      </c>
      <c r="CD10" s="3" t="s">
        <v>1035</v>
      </c>
      <c r="CE10" s="3" t="s">
        <v>1035</v>
      </c>
      <c r="CF10" s="3" t="s">
        <v>1035</v>
      </c>
      <c r="CG10" s="3" t="s">
        <v>1035</v>
      </c>
      <c r="CH10" s="3" t="s">
        <v>1035</v>
      </c>
      <c r="CI10" s="3" t="s">
        <v>1035</v>
      </c>
      <c r="CJ10" s="3" t="s">
        <v>1035</v>
      </c>
      <c r="CK10" s="3" t="s">
        <v>1035</v>
      </c>
      <c r="CL10" s="3" t="s">
        <v>327</v>
      </c>
      <c r="CM10" s="3" t="s">
        <v>327</v>
      </c>
      <c r="CN10" s="3" t="s">
        <v>327</v>
      </c>
      <c r="CO10" s="3" t="s">
        <v>327</v>
      </c>
      <c r="CP10" s="3" t="s">
        <v>327</v>
      </c>
      <c r="CQ10" s="3" t="s">
        <v>327</v>
      </c>
      <c r="CR10" s="3" t="s">
        <v>327</v>
      </c>
      <c r="CS10" s="3" t="s">
        <v>327</v>
      </c>
      <c r="CT10" s="3" t="s">
        <v>327</v>
      </c>
      <c r="CU10" s="3" t="s">
        <v>327</v>
      </c>
      <c r="CV10" s="3" t="s">
        <v>327</v>
      </c>
      <c r="CW10" s="3" t="s">
        <v>327</v>
      </c>
    </row>
    <row r="11" spans="1:101">
      <c r="A11" s="3" t="s">
        <v>531</v>
      </c>
      <c r="B11" s="3" t="s">
        <v>278</v>
      </c>
      <c r="C11" s="3" t="s">
        <v>278</v>
      </c>
      <c r="D11" s="3" t="s">
        <v>278</v>
      </c>
      <c r="E11" s="3" t="s">
        <v>278</v>
      </c>
      <c r="F11" s="3" t="s">
        <v>278</v>
      </c>
      <c r="G11" s="3" t="s">
        <v>278</v>
      </c>
      <c r="H11" s="3" t="s">
        <v>278</v>
      </c>
      <c r="I11" s="3" t="s">
        <v>278</v>
      </c>
      <c r="J11" s="3" t="s">
        <v>278</v>
      </c>
      <c r="K11" s="3" t="s">
        <v>278</v>
      </c>
      <c r="L11" s="3" t="s">
        <v>278</v>
      </c>
      <c r="M11" s="3" t="s">
        <v>278</v>
      </c>
      <c r="N11" s="3" t="s">
        <v>278</v>
      </c>
      <c r="O11" s="3" t="s">
        <v>278</v>
      </c>
      <c r="P11" s="3" t="s">
        <v>278</v>
      </c>
      <c r="Q11" s="3" t="s">
        <v>278</v>
      </c>
      <c r="R11" s="3" t="s">
        <v>278</v>
      </c>
      <c r="S11" s="3" t="s">
        <v>278</v>
      </c>
      <c r="T11" s="3" t="s">
        <v>278</v>
      </c>
      <c r="U11" s="3" t="s">
        <v>278</v>
      </c>
      <c r="V11" s="3" t="s">
        <v>278</v>
      </c>
      <c r="W11" s="3" t="s">
        <v>278</v>
      </c>
      <c r="X11" s="3" t="s">
        <v>278</v>
      </c>
      <c r="Y11" s="3" t="s">
        <v>278</v>
      </c>
      <c r="Z11" s="3" t="s">
        <v>278</v>
      </c>
      <c r="AA11" s="3" t="s">
        <v>278</v>
      </c>
      <c r="AB11" s="3" t="s">
        <v>278</v>
      </c>
      <c r="AC11" s="3" t="s">
        <v>278</v>
      </c>
      <c r="AD11" s="3" t="s">
        <v>278</v>
      </c>
      <c r="AE11" s="3" t="s">
        <v>278</v>
      </c>
      <c r="AF11" s="3" t="s">
        <v>278</v>
      </c>
      <c r="AG11" s="3" t="s">
        <v>278</v>
      </c>
      <c r="AH11" s="3" t="s">
        <v>278</v>
      </c>
      <c r="AI11" s="3" t="s">
        <v>278</v>
      </c>
      <c r="AJ11" s="3" t="s">
        <v>278</v>
      </c>
      <c r="AK11" s="3" t="s">
        <v>278</v>
      </c>
      <c r="AL11" s="3" t="s">
        <v>278</v>
      </c>
      <c r="AM11" s="3" t="s">
        <v>278</v>
      </c>
      <c r="AN11" s="3" t="s">
        <v>278</v>
      </c>
      <c r="AO11" s="3" t="s">
        <v>278</v>
      </c>
      <c r="AP11" s="3" t="s">
        <v>278</v>
      </c>
      <c r="AQ11" s="3" t="s">
        <v>278</v>
      </c>
      <c r="AR11" s="3" t="s">
        <v>278</v>
      </c>
      <c r="AS11" s="3" t="s">
        <v>278</v>
      </c>
      <c r="AT11" s="3"/>
      <c r="AU11" s="3" t="s">
        <v>278</v>
      </c>
      <c r="AV11" s="3" t="s">
        <v>278</v>
      </c>
      <c r="AW11" s="3" t="s">
        <v>278</v>
      </c>
      <c r="AX11" s="3" t="s">
        <v>278</v>
      </c>
      <c r="AY11" s="3" t="s">
        <v>278</v>
      </c>
      <c r="AZ11" s="3" t="s">
        <v>278</v>
      </c>
      <c r="BA11" s="3" t="s">
        <v>278</v>
      </c>
      <c r="BB11" s="3" t="s">
        <v>278</v>
      </c>
      <c r="BC11" s="3" t="s">
        <v>278</v>
      </c>
      <c r="BD11" s="3" t="s">
        <v>278</v>
      </c>
      <c r="BE11" s="3" t="s">
        <v>278</v>
      </c>
      <c r="BF11" s="3" t="s">
        <v>278</v>
      </c>
      <c r="BG11" s="3" t="s">
        <v>278</v>
      </c>
      <c r="BH11" s="3" t="s">
        <v>278</v>
      </c>
      <c r="BI11" s="3" t="s">
        <v>278</v>
      </c>
      <c r="BJ11" s="3" t="s">
        <v>278</v>
      </c>
      <c r="BK11" s="3" t="s">
        <v>278</v>
      </c>
      <c r="BL11" s="3" t="s">
        <v>278</v>
      </c>
      <c r="BM11" s="3" t="s">
        <v>278</v>
      </c>
      <c r="BN11" s="3" t="s">
        <v>278</v>
      </c>
      <c r="BO11" s="3" t="s">
        <v>278</v>
      </c>
      <c r="BP11" s="3" t="s">
        <v>278</v>
      </c>
      <c r="BQ11" s="3" t="s">
        <v>278</v>
      </c>
      <c r="BR11" s="3" t="s">
        <v>278</v>
      </c>
      <c r="BS11" s="3" t="s">
        <v>278</v>
      </c>
      <c r="BT11" s="3" t="s">
        <v>278</v>
      </c>
      <c r="BU11" s="3" t="s">
        <v>278</v>
      </c>
      <c r="BV11" s="3" t="s">
        <v>278</v>
      </c>
      <c r="BW11" s="3" t="s">
        <v>278</v>
      </c>
      <c r="BX11" s="3" t="s">
        <v>278</v>
      </c>
      <c r="BY11" s="3" t="s">
        <v>278</v>
      </c>
      <c r="BZ11" s="3" t="s">
        <v>278</v>
      </c>
      <c r="CA11" s="3" t="s">
        <v>278</v>
      </c>
      <c r="CB11" s="3" t="s">
        <v>278</v>
      </c>
      <c r="CC11" s="3" t="s">
        <v>278</v>
      </c>
      <c r="CD11" s="3" t="s">
        <v>278</v>
      </c>
      <c r="CE11" s="3" t="s">
        <v>278</v>
      </c>
      <c r="CF11" s="3" t="s">
        <v>278</v>
      </c>
      <c r="CG11" s="3" t="s">
        <v>278</v>
      </c>
      <c r="CH11" s="3" t="s">
        <v>278</v>
      </c>
      <c r="CI11" s="3" t="s">
        <v>278</v>
      </c>
      <c r="CJ11" s="3" t="s">
        <v>278</v>
      </c>
      <c r="CK11" s="3" t="s">
        <v>278</v>
      </c>
      <c r="CL11" s="3" t="s">
        <v>278</v>
      </c>
      <c r="CM11" s="3" t="s">
        <v>278</v>
      </c>
      <c r="CN11" s="3" t="s">
        <v>278</v>
      </c>
      <c r="CO11" s="3" t="s">
        <v>278</v>
      </c>
      <c r="CP11" s="3" t="s">
        <v>278</v>
      </c>
      <c r="CQ11" s="3" t="s">
        <v>278</v>
      </c>
      <c r="CR11" s="3" t="s">
        <v>278</v>
      </c>
      <c r="CS11" s="3" t="s">
        <v>278</v>
      </c>
      <c r="CT11" s="3" t="s">
        <v>278</v>
      </c>
      <c r="CU11" s="3" t="s">
        <v>278</v>
      </c>
      <c r="CV11" s="3" t="s">
        <v>278</v>
      </c>
      <c r="CW11" s="3" t="s">
        <v>278</v>
      </c>
    </row>
    <row r="12" s="17" customFormat="1" spans="1:101">
      <c r="A12" s="6" t="s">
        <v>532</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6"/>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row>
    <row r="13" spans="1:101">
      <c r="A13" s="3" t="s">
        <v>533</v>
      </c>
      <c r="B13" s="3" t="s">
        <v>65</v>
      </c>
      <c r="C13" s="3" t="s">
        <v>65</v>
      </c>
      <c r="D13" s="3" t="s">
        <v>65</v>
      </c>
      <c r="E13" s="3" t="s">
        <v>66</v>
      </c>
      <c r="F13" s="3" t="s">
        <v>65</v>
      </c>
      <c r="G13" s="3" t="s">
        <v>65</v>
      </c>
      <c r="H13" s="3" t="s">
        <v>65</v>
      </c>
      <c r="I13" s="3" t="s">
        <v>65</v>
      </c>
      <c r="J13" s="3" t="s">
        <v>65</v>
      </c>
      <c r="K13" s="3" t="s">
        <v>65</v>
      </c>
      <c r="L13" s="3" t="s">
        <v>65</v>
      </c>
      <c r="M13" s="3" t="s">
        <v>65</v>
      </c>
      <c r="N13" s="3" t="s">
        <v>65</v>
      </c>
      <c r="O13" s="3" t="s">
        <v>65</v>
      </c>
      <c r="P13" s="3" t="s">
        <v>65</v>
      </c>
      <c r="Q13" s="3" t="s">
        <v>65</v>
      </c>
      <c r="R13" s="3" t="s">
        <v>65</v>
      </c>
      <c r="S13" s="3" t="s">
        <v>65</v>
      </c>
      <c r="T13" s="3" t="s">
        <v>65</v>
      </c>
      <c r="U13" s="3" t="s">
        <v>65</v>
      </c>
      <c r="V13" s="3" t="s">
        <v>65</v>
      </c>
      <c r="W13" s="3" t="s">
        <v>65</v>
      </c>
      <c r="X13" s="3" t="s">
        <v>65</v>
      </c>
      <c r="Y13" s="3" t="s">
        <v>65</v>
      </c>
      <c r="Z13" s="3" t="s">
        <v>65</v>
      </c>
      <c r="AA13" s="3" t="s">
        <v>65</v>
      </c>
      <c r="AB13" s="3" t="s">
        <v>65</v>
      </c>
      <c r="AC13" s="3" t="s">
        <v>65</v>
      </c>
      <c r="AD13" s="3" t="s">
        <v>65</v>
      </c>
      <c r="AE13" s="3" t="s">
        <v>65</v>
      </c>
      <c r="AF13" s="3" t="s">
        <v>65</v>
      </c>
      <c r="AG13" s="3" t="s">
        <v>65</v>
      </c>
      <c r="AH13" s="3" t="s">
        <v>65</v>
      </c>
      <c r="AI13" s="3" t="s">
        <v>65</v>
      </c>
      <c r="AJ13" s="3" t="s">
        <v>65</v>
      </c>
      <c r="AK13" s="3" t="s">
        <v>65</v>
      </c>
      <c r="AL13" s="3" t="s">
        <v>65</v>
      </c>
      <c r="AM13" s="3" t="s">
        <v>65</v>
      </c>
      <c r="AN13" s="3" t="s">
        <v>65</v>
      </c>
      <c r="AO13" s="3" t="s">
        <v>65</v>
      </c>
      <c r="AP13" s="3" t="s">
        <v>65</v>
      </c>
      <c r="AQ13" s="3" t="s">
        <v>65</v>
      </c>
      <c r="AR13" s="3" t="s">
        <v>65</v>
      </c>
      <c r="AS13" s="3" t="s">
        <v>65</v>
      </c>
      <c r="AT13" s="3"/>
      <c r="AU13" s="3" t="s">
        <v>65</v>
      </c>
      <c r="AV13" s="3" t="s">
        <v>65</v>
      </c>
      <c r="AW13" s="3" t="s">
        <v>65</v>
      </c>
      <c r="AX13" s="3" t="s">
        <v>65</v>
      </c>
      <c r="AY13" s="3" t="s">
        <v>65</v>
      </c>
      <c r="AZ13" s="3" t="s">
        <v>65</v>
      </c>
      <c r="BA13" s="3" t="s">
        <v>65</v>
      </c>
      <c r="BB13" s="3" t="s">
        <v>65</v>
      </c>
      <c r="BC13" s="3" t="s">
        <v>65</v>
      </c>
      <c r="BD13" s="3" t="s">
        <v>65</v>
      </c>
      <c r="BE13" s="3" t="s">
        <v>65</v>
      </c>
      <c r="BF13" s="3" t="s">
        <v>65</v>
      </c>
      <c r="BG13" s="3" t="s">
        <v>65</v>
      </c>
      <c r="BH13" s="3" t="s">
        <v>65</v>
      </c>
      <c r="BI13" s="3" t="s">
        <v>66</v>
      </c>
      <c r="BJ13" s="3" t="s">
        <v>65</v>
      </c>
      <c r="BK13" s="3" t="s">
        <v>65</v>
      </c>
      <c r="BL13" s="3" t="s">
        <v>65</v>
      </c>
      <c r="BM13" s="3" t="s">
        <v>65</v>
      </c>
      <c r="BN13" s="3" t="s">
        <v>65</v>
      </c>
      <c r="BO13" s="3" t="s">
        <v>65</v>
      </c>
      <c r="BP13" s="3" t="s">
        <v>65</v>
      </c>
      <c r="BQ13" s="3" t="s">
        <v>65</v>
      </c>
      <c r="BR13" s="3" t="s">
        <v>65</v>
      </c>
      <c r="BS13" s="3" t="s">
        <v>65</v>
      </c>
      <c r="BT13" s="3" t="s">
        <v>65</v>
      </c>
      <c r="BU13" s="3" t="s">
        <v>65</v>
      </c>
      <c r="BV13" s="3" t="s">
        <v>65</v>
      </c>
      <c r="BW13" s="3" t="s">
        <v>65</v>
      </c>
      <c r="BX13" s="3" t="s">
        <v>65</v>
      </c>
      <c r="BY13" s="3" t="s">
        <v>65</v>
      </c>
      <c r="BZ13" s="3" t="s">
        <v>65</v>
      </c>
      <c r="CA13" s="3" t="s">
        <v>65</v>
      </c>
      <c r="CB13" s="3" t="s">
        <v>65</v>
      </c>
      <c r="CC13" s="3" t="s">
        <v>65</v>
      </c>
      <c r="CD13" s="3" t="s">
        <v>65</v>
      </c>
      <c r="CE13" s="3" t="s">
        <v>65</v>
      </c>
      <c r="CF13" s="3" t="s">
        <v>65</v>
      </c>
      <c r="CG13" s="3" t="s">
        <v>65</v>
      </c>
      <c r="CH13" s="3" t="s">
        <v>65</v>
      </c>
      <c r="CI13" s="3" t="s">
        <v>65</v>
      </c>
      <c r="CJ13" s="3" t="s">
        <v>65</v>
      </c>
      <c r="CK13" s="3" t="s">
        <v>65</v>
      </c>
      <c r="CL13" s="3" t="s">
        <v>65</v>
      </c>
      <c r="CM13" s="3" t="s">
        <v>65</v>
      </c>
      <c r="CN13" s="3" t="s">
        <v>65</v>
      </c>
      <c r="CO13" s="3" t="s">
        <v>65</v>
      </c>
      <c r="CP13" s="3" t="s">
        <v>65</v>
      </c>
      <c r="CQ13" s="3" t="s">
        <v>65</v>
      </c>
      <c r="CR13" s="3" t="s">
        <v>65</v>
      </c>
      <c r="CS13" s="3" t="s">
        <v>65</v>
      </c>
      <c r="CT13" s="3" t="s">
        <v>65</v>
      </c>
      <c r="CU13" s="3" t="s">
        <v>65</v>
      </c>
      <c r="CV13" s="3" t="s">
        <v>65</v>
      </c>
      <c r="CW13" s="3" t="s">
        <v>65</v>
      </c>
    </row>
    <row r="14" spans="1:101">
      <c r="A14" s="3" t="s">
        <v>534</v>
      </c>
      <c r="B14" s="3" t="s">
        <v>535</v>
      </c>
      <c r="C14" s="3" t="s">
        <v>535</v>
      </c>
      <c r="D14" s="3" t="s">
        <v>535</v>
      </c>
      <c r="E14" s="3" t="s">
        <v>536</v>
      </c>
      <c r="F14" s="3" t="s">
        <v>535</v>
      </c>
      <c r="G14" s="3" t="s">
        <v>535</v>
      </c>
      <c r="H14" s="3" t="s">
        <v>535</v>
      </c>
      <c r="I14" s="3" t="s">
        <v>535</v>
      </c>
      <c r="J14" s="3" t="s">
        <v>535</v>
      </c>
      <c r="K14" s="3" t="s">
        <v>535</v>
      </c>
      <c r="L14" s="3" t="s">
        <v>535</v>
      </c>
      <c r="M14" s="3" t="s">
        <v>535</v>
      </c>
      <c r="N14" s="3" t="s">
        <v>535</v>
      </c>
      <c r="O14" s="3" t="s">
        <v>535</v>
      </c>
      <c r="P14" s="3" t="s">
        <v>535</v>
      </c>
      <c r="Q14" s="3" t="s">
        <v>535</v>
      </c>
      <c r="R14" s="3" t="s">
        <v>535</v>
      </c>
      <c r="S14" s="3" t="s">
        <v>535</v>
      </c>
      <c r="T14" s="3" t="s">
        <v>535</v>
      </c>
      <c r="U14" s="3" t="s">
        <v>535</v>
      </c>
      <c r="V14" s="3" t="s">
        <v>535</v>
      </c>
      <c r="W14" s="3" t="s">
        <v>535</v>
      </c>
      <c r="X14" s="3" t="s">
        <v>535</v>
      </c>
      <c r="Y14" s="3" t="s">
        <v>535</v>
      </c>
      <c r="Z14" s="3" t="s">
        <v>535</v>
      </c>
      <c r="AA14" s="3" t="s">
        <v>535</v>
      </c>
      <c r="AB14" s="3" t="s">
        <v>535</v>
      </c>
      <c r="AC14" s="3" t="s">
        <v>535</v>
      </c>
      <c r="AD14" s="3" t="s">
        <v>535</v>
      </c>
      <c r="AE14" s="3" t="s">
        <v>535</v>
      </c>
      <c r="AF14" s="3" t="s">
        <v>535</v>
      </c>
      <c r="AG14" s="3" t="s">
        <v>535</v>
      </c>
      <c r="AH14" s="3" t="s">
        <v>535</v>
      </c>
      <c r="AI14" s="3" t="s">
        <v>535</v>
      </c>
      <c r="AJ14" s="3" t="s">
        <v>535</v>
      </c>
      <c r="AK14" s="3" t="s">
        <v>535</v>
      </c>
      <c r="AL14" s="3" t="s">
        <v>535</v>
      </c>
      <c r="AM14" s="3" t="s">
        <v>535</v>
      </c>
      <c r="AN14" s="3" t="s">
        <v>535</v>
      </c>
      <c r="AO14" s="3" t="s">
        <v>535</v>
      </c>
      <c r="AP14" s="3" t="s">
        <v>535</v>
      </c>
      <c r="AQ14" s="3" t="s">
        <v>535</v>
      </c>
      <c r="AR14" s="3" t="s">
        <v>535</v>
      </c>
      <c r="AS14" s="3" t="s">
        <v>535</v>
      </c>
      <c r="AT14" s="3"/>
      <c r="AU14" s="3" t="s">
        <v>535</v>
      </c>
      <c r="AV14" s="3" t="s">
        <v>537</v>
      </c>
      <c r="AW14" s="3" t="s">
        <v>537</v>
      </c>
      <c r="AX14" s="3" t="s">
        <v>537</v>
      </c>
      <c r="AY14" s="3" t="s">
        <v>537</v>
      </c>
      <c r="AZ14" s="3" t="s">
        <v>537</v>
      </c>
      <c r="BA14" s="3" t="s">
        <v>537</v>
      </c>
      <c r="BB14" s="3" t="s">
        <v>537</v>
      </c>
      <c r="BC14" s="3" t="s">
        <v>537</v>
      </c>
      <c r="BD14" s="3" t="s">
        <v>537</v>
      </c>
      <c r="BE14" s="3" t="s">
        <v>537</v>
      </c>
      <c r="BF14" s="3" t="s">
        <v>537</v>
      </c>
      <c r="BG14" s="3" t="s">
        <v>537</v>
      </c>
      <c r="BH14" s="3" t="s">
        <v>537</v>
      </c>
      <c r="BI14" s="3" t="s">
        <v>537</v>
      </c>
      <c r="BJ14" s="3" t="s">
        <v>537</v>
      </c>
      <c r="BK14" s="3" t="s">
        <v>537</v>
      </c>
      <c r="BL14" s="3" t="s">
        <v>537</v>
      </c>
      <c r="BM14" s="3" t="s">
        <v>537</v>
      </c>
      <c r="BN14" s="3" t="s">
        <v>537</v>
      </c>
      <c r="BO14" s="3" t="s">
        <v>537</v>
      </c>
      <c r="BP14" s="3" t="s">
        <v>537</v>
      </c>
      <c r="BQ14" s="3" t="s">
        <v>537</v>
      </c>
      <c r="BR14" s="3" t="s">
        <v>537</v>
      </c>
      <c r="BS14" s="3" t="s">
        <v>537</v>
      </c>
      <c r="BT14" s="3" t="s">
        <v>537</v>
      </c>
      <c r="BU14" s="3" t="s">
        <v>537</v>
      </c>
      <c r="BV14" s="3" t="s">
        <v>537</v>
      </c>
      <c r="BW14" s="3" t="s">
        <v>537</v>
      </c>
      <c r="BX14" s="3" t="s">
        <v>537</v>
      </c>
      <c r="BY14" s="3" t="s">
        <v>537</v>
      </c>
      <c r="BZ14" s="3" t="s">
        <v>537</v>
      </c>
      <c r="CA14" s="3" t="s">
        <v>537</v>
      </c>
      <c r="CB14" s="3" t="s">
        <v>537</v>
      </c>
      <c r="CC14" s="3" t="s">
        <v>537</v>
      </c>
      <c r="CD14" s="3" t="s">
        <v>537</v>
      </c>
      <c r="CE14" s="3" t="s">
        <v>537</v>
      </c>
      <c r="CF14" s="3" t="s">
        <v>537</v>
      </c>
      <c r="CG14" s="3" t="s">
        <v>537</v>
      </c>
      <c r="CH14" s="3" t="s">
        <v>537</v>
      </c>
      <c r="CI14" s="3" t="s">
        <v>537</v>
      </c>
      <c r="CJ14" s="3" t="s">
        <v>537</v>
      </c>
      <c r="CK14" s="3" t="s">
        <v>537</v>
      </c>
      <c r="CL14" s="3" t="s">
        <v>537</v>
      </c>
      <c r="CM14" s="3" t="s">
        <v>537</v>
      </c>
      <c r="CN14" s="3" t="s">
        <v>537</v>
      </c>
      <c r="CO14" s="3" t="s">
        <v>537</v>
      </c>
      <c r="CP14" s="3" t="s">
        <v>537</v>
      </c>
      <c r="CQ14" s="3" t="s">
        <v>537</v>
      </c>
      <c r="CR14" s="3" t="s">
        <v>537</v>
      </c>
      <c r="CS14" s="3" t="s">
        <v>537</v>
      </c>
      <c r="CT14" s="3" t="s">
        <v>537</v>
      </c>
      <c r="CU14" s="3" t="s">
        <v>537</v>
      </c>
      <c r="CV14" s="3" t="s">
        <v>537</v>
      </c>
      <c r="CW14" s="3" t="s">
        <v>537</v>
      </c>
    </row>
    <row r="15" spans="1:101">
      <c r="A15" s="3" t="s">
        <v>538</v>
      </c>
      <c r="B15" s="3" t="s">
        <v>65</v>
      </c>
      <c r="C15" s="3" t="s">
        <v>65</v>
      </c>
      <c r="D15" s="3" t="s">
        <v>66</v>
      </c>
      <c r="E15" s="3" t="s">
        <v>65</v>
      </c>
      <c r="F15" s="3" t="s">
        <v>65</v>
      </c>
      <c r="G15" s="3" t="s">
        <v>65</v>
      </c>
      <c r="H15" s="3" t="s">
        <v>65</v>
      </c>
      <c r="I15" s="3" t="s">
        <v>65</v>
      </c>
      <c r="J15" s="3" t="s">
        <v>65</v>
      </c>
      <c r="K15" s="3" t="s">
        <v>65</v>
      </c>
      <c r="L15" s="3" t="s">
        <v>65</v>
      </c>
      <c r="M15" s="3" t="s">
        <v>65</v>
      </c>
      <c r="N15" s="3" t="s">
        <v>65</v>
      </c>
      <c r="O15" s="3" t="s">
        <v>65</v>
      </c>
      <c r="P15" s="3" t="s">
        <v>65</v>
      </c>
      <c r="Q15" s="3" t="s">
        <v>65</v>
      </c>
      <c r="R15" s="3" t="s">
        <v>65</v>
      </c>
      <c r="S15" s="3" t="s">
        <v>65</v>
      </c>
      <c r="T15" s="3" t="s">
        <v>65</v>
      </c>
      <c r="U15" s="3" t="s">
        <v>65</v>
      </c>
      <c r="V15" s="3" t="s">
        <v>65</v>
      </c>
      <c r="W15" s="3" t="s">
        <v>65</v>
      </c>
      <c r="X15" s="3" t="s">
        <v>65</v>
      </c>
      <c r="Y15" s="3" t="s">
        <v>65</v>
      </c>
      <c r="Z15" s="3" t="s">
        <v>65</v>
      </c>
      <c r="AA15" s="3" t="s">
        <v>65</v>
      </c>
      <c r="AB15" s="3" t="s">
        <v>65</v>
      </c>
      <c r="AC15" s="3" t="s">
        <v>65</v>
      </c>
      <c r="AD15" s="3" t="s">
        <v>65</v>
      </c>
      <c r="AE15" s="3" t="s">
        <v>65</v>
      </c>
      <c r="AF15" s="3" t="s">
        <v>65</v>
      </c>
      <c r="AG15" s="3" t="s">
        <v>65</v>
      </c>
      <c r="AH15" s="3" t="s">
        <v>65</v>
      </c>
      <c r="AI15" s="3" t="s">
        <v>65</v>
      </c>
      <c r="AJ15" s="3" t="s">
        <v>65</v>
      </c>
      <c r="AK15" s="3" t="s">
        <v>65</v>
      </c>
      <c r="AL15" s="3" t="s">
        <v>65</v>
      </c>
      <c r="AM15" s="3" t="s">
        <v>65</v>
      </c>
      <c r="AN15" s="3" t="s">
        <v>65</v>
      </c>
      <c r="AO15" s="3" t="s">
        <v>65</v>
      </c>
      <c r="AP15" s="3" t="s">
        <v>65</v>
      </c>
      <c r="AQ15" s="3" t="s">
        <v>65</v>
      </c>
      <c r="AR15" s="3" t="s">
        <v>65</v>
      </c>
      <c r="AS15" s="3" t="s">
        <v>65</v>
      </c>
      <c r="AT15" s="3"/>
      <c r="AU15" s="3" t="s">
        <v>65</v>
      </c>
      <c r="AV15" s="3" t="s">
        <v>65</v>
      </c>
      <c r="AW15" s="3" t="s">
        <v>65</v>
      </c>
      <c r="AX15" s="3" t="s">
        <v>65</v>
      </c>
      <c r="AY15" s="3" t="s">
        <v>65</v>
      </c>
      <c r="AZ15" s="3" t="s">
        <v>65</v>
      </c>
      <c r="BA15" s="3" t="s">
        <v>65</v>
      </c>
      <c r="BB15" s="3" t="s">
        <v>65</v>
      </c>
      <c r="BC15" s="3" t="s">
        <v>65</v>
      </c>
      <c r="BD15" s="3" t="s">
        <v>65</v>
      </c>
      <c r="BE15" s="3" t="s">
        <v>65</v>
      </c>
      <c r="BF15" s="3" t="s">
        <v>65</v>
      </c>
      <c r="BG15" s="3" t="s">
        <v>66</v>
      </c>
      <c r="BH15" s="3" t="s">
        <v>65</v>
      </c>
      <c r="BI15" s="3" t="s">
        <v>65</v>
      </c>
      <c r="BJ15" s="3" t="s">
        <v>65</v>
      </c>
      <c r="BK15" s="3" t="s">
        <v>65</v>
      </c>
      <c r="BL15" s="3" t="s">
        <v>65</v>
      </c>
      <c r="BM15" s="3" t="s">
        <v>65</v>
      </c>
      <c r="BN15" s="3" t="s">
        <v>65</v>
      </c>
      <c r="BO15" s="3" t="s">
        <v>65</v>
      </c>
      <c r="BP15" s="3" t="s">
        <v>65</v>
      </c>
      <c r="BQ15" s="3" t="s">
        <v>65</v>
      </c>
      <c r="BR15" s="3" t="s">
        <v>65</v>
      </c>
      <c r="BS15" s="3" t="s">
        <v>65</v>
      </c>
      <c r="BT15" s="3" t="s">
        <v>65</v>
      </c>
      <c r="BU15" s="3" t="s">
        <v>65</v>
      </c>
      <c r="BV15" s="3" t="s">
        <v>65</v>
      </c>
      <c r="BW15" s="3" t="s">
        <v>65</v>
      </c>
      <c r="BX15" s="3" t="s">
        <v>65</v>
      </c>
      <c r="BY15" s="3" t="s">
        <v>65</v>
      </c>
      <c r="BZ15" s="3" t="s">
        <v>65</v>
      </c>
      <c r="CA15" s="3" t="s">
        <v>65</v>
      </c>
      <c r="CB15" s="3" t="s">
        <v>65</v>
      </c>
      <c r="CC15" s="3" t="s">
        <v>65</v>
      </c>
      <c r="CD15" s="3" t="s">
        <v>65</v>
      </c>
      <c r="CE15" s="3" t="s">
        <v>65</v>
      </c>
      <c r="CF15" s="3" t="s">
        <v>65</v>
      </c>
      <c r="CG15" s="3" t="s">
        <v>65</v>
      </c>
      <c r="CH15" s="3" t="s">
        <v>65</v>
      </c>
      <c r="CI15" s="3" t="s">
        <v>65</v>
      </c>
      <c r="CJ15" s="3" t="s">
        <v>65</v>
      </c>
      <c r="CK15" s="3" t="s">
        <v>65</v>
      </c>
      <c r="CL15" s="3" t="s">
        <v>65</v>
      </c>
      <c r="CM15" s="3" t="s">
        <v>65</v>
      </c>
      <c r="CN15" s="3" t="s">
        <v>65</v>
      </c>
      <c r="CO15" s="3" t="s">
        <v>65</v>
      </c>
      <c r="CP15" s="3" t="s">
        <v>65</v>
      </c>
      <c r="CQ15" s="3" t="s">
        <v>65</v>
      </c>
      <c r="CR15" s="3" t="s">
        <v>65</v>
      </c>
      <c r="CS15" s="3" t="s">
        <v>65</v>
      </c>
      <c r="CT15" s="3" t="s">
        <v>65</v>
      </c>
      <c r="CU15" s="3" t="s">
        <v>65</v>
      </c>
      <c r="CV15" s="3" t="s">
        <v>65</v>
      </c>
      <c r="CW15" s="3" t="s">
        <v>65</v>
      </c>
    </row>
    <row r="16" spans="1:101">
      <c r="A16" s="3" t="s">
        <v>539</v>
      </c>
      <c r="B16" s="3">
        <v>123</v>
      </c>
      <c r="C16" s="3">
        <v>123</v>
      </c>
      <c r="D16" s="3">
        <v>124</v>
      </c>
      <c r="E16" s="3">
        <v>123</v>
      </c>
      <c r="F16" s="3">
        <v>123</v>
      </c>
      <c r="G16" s="3">
        <v>123</v>
      </c>
      <c r="H16" s="3">
        <v>123</v>
      </c>
      <c r="I16" s="3">
        <v>123</v>
      </c>
      <c r="J16" s="3">
        <v>123</v>
      </c>
      <c r="K16" s="3">
        <v>123</v>
      </c>
      <c r="L16" s="3">
        <v>123</v>
      </c>
      <c r="M16" s="3">
        <v>123</v>
      </c>
      <c r="N16" s="3">
        <v>123</v>
      </c>
      <c r="O16" s="3">
        <v>123</v>
      </c>
      <c r="P16" s="3">
        <v>123</v>
      </c>
      <c r="Q16" s="3">
        <v>123</v>
      </c>
      <c r="R16" s="3">
        <v>123</v>
      </c>
      <c r="S16" s="3">
        <v>123</v>
      </c>
      <c r="T16" s="3">
        <v>123</v>
      </c>
      <c r="U16" s="3">
        <v>123</v>
      </c>
      <c r="V16" s="3">
        <v>123</v>
      </c>
      <c r="W16" s="3">
        <v>123</v>
      </c>
      <c r="X16" s="3">
        <v>123</v>
      </c>
      <c r="Y16" s="3">
        <v>123</v>
      </c>
      <c r="Z16" s="3">
        <v>123</v>
      </c>
      <c r="AA16" s="3">
        <v>123</v>
      </c>
      <c r="AB16" s="3">
        <v>123</v>
      </c>
      <c r="AC16" s="3">
        <v>123</v>
      </c>
      <c r="AD16" s="3">
        <v>123</v>
      </c>
      <c r="AE16" s="3">
        <v>123</v>
      </c>
      <c r="AF16" s="3">
        <v>123</v>
      </c>
      <c r="AG16" s="3">
        <v>123</v>
      </c>
      <c r="AH16" s="3">
        <v>123</v>
      </c>
      <c r="AI16" s="3">
        <v>123</v>
      </c>
      <c r="AJ16" s="3">
        <v>123</v>
      </c>
      <c r="AK16" s="3">
        <v>123</v>
      </c>
      <c r="AL16" s="3">
        <v>123</v>
      </c>
      <c r="AM16" s="3">
        <v>123</v>
      </c>
      <c r="AN16" s="3">
        <v>123</v>
      </c>
      <c r="AO16" s="3">
        <v>123</v>
      </c>
      <c r="AP16" s="3">
        <v>123</v>
      </c>
      <c r="AQ16" s="3">
        <v>123</v>
      </c>
      <c r="AR16" s="3">
        <v>123</v>
      </c>
      <c r="AS16" s="3">
        <v>123</v>
      </c>
      <c r="AT16" s="3"/>
      <c r="AU16" s="3">
        <v>123</v>
      </c>
      <c r="AV16" s="3" t="s">
        <v>772</v>
      </c>
      <c r="AW16" s="3" t="s">
        <v>773</v>
      </c>
      <c r="AX16" s="3" t="s">
        <v>774</v>
      </c>
      <c r="AY16" s="3" t="s">
        <v>775</v>
      </c>
      <c r="AZ16" s="3" t="s">
        <v>776</v>
      </c>
      <c r="BA16" s="3" t="s">
        <v>778</v>
      </c>
      <c r="BB16" s="3" t="s">
        <v>779</v>
      </c>
      <c r="BC16" s="3" t="s">
        <v>780</v>
      </c>
      <c r="BD16" s="3" t="s">
        <v>781</v>
      </c>
      <c r="BE16" s="3" t="s">
        <v>779</v>
      </c>
      <c r="BF16" s="3" t="s">
        <v>780</v>
      </c>
      <c r="BG16" s="3" t="s">
        <v>781</v>
      </c>
      <c r="BH16" s="3" t="s">
        <v>780</v>
      </c>
      <c r="BI16" s="3" t="s">
        <v>781</v>
      </c>
      <c r="BJ16" s="3" t="s">
        <v>781</v>
      </c>
      <c r="BK16" s="3" t="s">
        <v>781</v>
      </c>
      <c r="BL16" s="3" t="s">
        <v>781</v>
      </c>
      <c r="BM16" s="3" t="s">
        <v>781</v>
      </c>
      <c r="BN16" s="3" t="s">
        <v>781</v>
      </c>
      <c r="BO16" s="3" t="s">
        <v>781</v>
      </c>
      <c r="BP16" s="3" t="s">
        <v>781</v>
      </c>
      <c r="BQ16" s="3" t="s">
        <v>781</v>
      </c>
      <c r="BR16" s="3" t="s">
        <v>781</v>
      </c>
      <c r="BS16" s="3" t="s">
        <v>781</v>
      </c>
      <c r="BT16" s="3" t="s">
        <v>781</v>
      </c>
      <c r="BU16" s="3" t="s">
        <v>781</v>
      </c>
      <c r="BV16" s="3" t="s">
        <v>781</v>
      </c>
      <c r="BW16" s="3" t="s">
        <v>781</v>
      </c>
      <c r="BX16" s="3" t="s">
        <v>781</v>
      </c>
      <c r="BY16" s="3" t="s">
        <v>781</v>
      </c>
      <c r="BZ16" s="3" t="s">
        <v>781</v>
      </c>
      <c r="CA16" s="3" t="s">
        <v>781</v>
      </c>
      <c r="CB16" s="3" t="s">
        <v>781</v>
      </c>
      <c r="CC16" s="3" t="s">
        <v>781</v>
      </c>
      <c r="CD16" s="3" t="s">
        <v>781</v>
      </c>
      <c r="CE16" s="3" t="s">
        <v>781</v>
      </c>
      <c r="CF16" s="3" t="s">
        <v>781</v>
      </c>
      <c r="CG16" s="3" t="s">
        <v>781</v>
      </c>
      <c r="CH16" s="3" t="s">
        <v>781</v>
      </c>
      <c r="CI16" s="3" t="s">
        <v>781</v>
      </c>
      <c r="CJ16" s="3" t="s">
        <v>775</v>
      </c>
      <c r="CK16" s="3" t="s">
        <v>781</v>
      </c>
      <c r="CL16" s="3" t="s">
        <v>772</v>
      </c>
      <c r="CM16" s="3" t="s">
        <v>772</v>
      </c>
      <c r="CN16" s="3" t="s">
        <v>772</v>
      </c>
      <c r="CO16" s="3" t="s">
        <v>772</v>
      </c>
      <c r="CP16" s="3" t="s">
        <v>772</v>
      </c>
      <c r="CQ16" s="3" t="s">
        <v>772</v>
      </c>
      <c r="CR16" s="3" t="s">
        <v>772</v>
      </c>
      <c r="CS16" s="3" t="s">
        <v>772</v>
      </c>
      <c r="CT16" s="3" t="s">
        <v>772</v>
      </c>
      <c r="CU16" s="3" t="s">
        <v>772</v>
      </c>
      <c r="CV16" s="3" t="s">
        <v>772</v>
      </c>
      <c r="CW16" s="3" t="s">
        <v>772</v>
      </c>
    </row>
    <row r="17" s="17" customFormat="1" spans="1:101">
      <c r="A17" s="6" t="s">
        <v>782</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6"/>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row>
    <row r="18" spans="1:101">
      <c r="A18" s="3" t="s">
        <v>783</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v>1</v>
      </c>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v>1</v>
      </c>
      <c r="CM18" s="3"/>
      <c r="CN18" s="3"/>
      <c r="CO18" s="3"/>
      <c r="CP18" s="3"/>
      <c r="CQ18" s="3"/>
      <c r="CR18" s="3"/>
      <c r="CS18" s="3"/>
      <c r="CT18" s="3"/>
      <c r="CU18" s="3"/>
      <c r="CV18" s="3"/>
      <c r="CW18" s="3"/>
    </row>
    <row r="19" spans="1:101">
      <c r="A19" s="3" t="s">
        <v>542</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t="s">
        <v>543</v>
      </c>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t="s">
        <v>543</v>
      </c>
      <c r="CM19" s="3"/>
      <c r="CN19" s="3"/>
      <c r="CO19" s="3"/>
      <c r="CP19" s="3"/>
      <c r="CQ19" s="3"/>
      <c r="CR19" s="3"/>
      <c r="CS19" s="3"/>
      <c r="CT19" s="3"/>
      <c r="CU19" s="3"/>
      <c r="CV19" s="3"/>
      <c r="CW19" s="3"/>
    </row>
    <row r="20" spans="1:101">
      <c r="A20" s="3" t="s">
        <v>544</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t="s">
        <v>1456</v>
      </c>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t="s">
        <v>1456</v>
      </c>
      <c r="CM20" s="3"/>
      <c r="CN20" s="3"/>
      <c r="CO20" s="3"/>
      <c r="CP20" s="3"/>
      <c r="CQ20" s="3"/>
      <c r="CR20" s="3"/>
      <c r="CS20" s="3"/>
      <c r="CT20" s="3"/>
      <c r="CU20" s="3"/>
      <c r="CV20" s="3"/>
      <c r="CW20" s="3"/>
    </row>
    <row r="21" spans="1:101">
      <c r="A21" s="3" t="s">
        <v>546</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t="s">
        <v>547</v>
      </c>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t="s">
        <v>547</v>
      </c>
      <c r="CM21" s="3"/>
      <c r="CN21" s="3"/>
      <c r="CO21" s="3"/>
      <c r="CP21" s="3"/>
      <c r="CQ21" s="3"/>
      <c r="CR21" s="3"/>
      <c r="CS21" s="3"/>
      <c r="CT21" s="3"/>
      <c r="CU21" s="3"/>
      <c r="CV21" s="3"/>
      <c r="CW21" s="3"/>
    </row>
    <row r="22" spans="1:101">
      <c r="A22" s="3" t="s">
        <v>548</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t="s">
        <v>549</v>
      </c>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t="s">
        <v>549</v>
      </c>
      <c r="CM22" s="3"/>
      <c r="CN22" s="3"/>
      <c r="CO22" s="3"/>
      <c r="CP22" s="3"/>
      <c r="CQ22" s="3"/>
      <c r="CR22" s="3"/>
      <c r="CS22" s="3"/>
      <c r="CT22" s="3"/>
      <c r="CU22" s="3"/>
      <c r="CV22" s="3"/>
      <c r="CW22" s="3"/>
    </row>
    <row r="23" spans="1:101">
      <c r="A23" s="3" t="s">
        <v>550</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t="s">
        <v>1457</v>
      </c>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t="s">
        <v>1457</v>
      </c>
      <c r="CM23" s="3"/>
      <c r="CN23" s="3"/>
      <c r="CO23" s="3"/>
      <c r="CP23" s="3"/>
      <c r="CQ23" s="3"/>
      <c r="CR23" s="3"/>
      <c r="CS23" s="3"/>
      <c r="CT23" s="3"/>
      <c r="CU23" s="3"/>
      <c r="CV23" s="3"/>
      <c r="CW23" s="3"/>
    </row>
    <row r="24" spans="1:101">
      <c r="A24" s="3" t="s">
        <v>552</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t="s">
        <v>553</v>
      </c>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t="s">
        <v>553</v>
      </c>
      <c r="CM24" s="3"/>
      <c r="CN24" s="3"/>
      <c r="CO24" s="3"/>
      <c r="CP24" s="3"/>
      <c r="CQ24" s="3"/>
      <c r="CR24" s="3"/>
      <c r="CS24" s="3"/>
      <c r="CT24" s="3"/>
      <c r="CU24" s="3"/>
      <c r="CV24" s="3"/>
      <c r="CW24" s="3"/>
    </row>
    <row r="25" s="17" customFormat="1" spans="1:101">
      <c r="A25" s="6" t="s">
        <v>554</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6"/>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6"/>
      <c r="CM25" s="6"/>
      <c r="CN25" s="6"/>
      <c r="CO25" s="6"/>
      <c r="CP25" s="6"/>
      <c r="CQ25" s="6"/>
      <c r="CR25" s="6"/>
      <c r="CS25" s="6"/>
      <c r="CT25" s="6"/>
      <c r="CU25" s="6"/>
      <c r="CV25" s="6"/>
      <c r="CW25" s="6"/>
    </row>
    <row r="26" spans="1:101">
      <c r="A26" s="3" t="s">
        <v>555</v>
      </c>
      <c r="B26" s="3" t="s">
        <v>131</v>
      </c>
      <c r="C26" s="3" t="s">
        <v>131</v>
      </c>
      <c r="D26" s="3" t="s">
        <v>131</v>
      </c>
      <c r="E26" s="3" t="s">
        <v>131</v>
      </c>
      <c r="F26" s="3" t="s">
        <v>131</v>
      </c>
      <c r="G26" s="3" t="s">
        <v>131</v>
      </c>
      <c r="H26" s="3" t="s">
        <v>131</v>
      </c>
      <c r="I26" s="3" t="s">
        <v>131</v>
      </c>
      <c r="J26" s="3" t="s">
        <v>131</v>
      </c>
      <c r="K26" s="3" t="s">
        <v>131</v>
      </c>
      <c r="L26" s="3" t="s">
        <v>131</v>
      </c>
      <c r="M26" s="3" t="s">
        <v>131</v>
      </c>
      <c r="N26" s="3" t="s">
        <v>131</v>
      </c>
      <c r="O26" s="3" t="s">
        <v>131</v>
      </c>
      <c r="P26" s="3" t="s">
        <v>131</v>
      </c>
      <c r="Q26" s="3" t="s">
        <v>131</v>
      </c>
      <c r="R26" s="3" t="s">
        <v>131</v>
      </c>
      <c r="S26" s="3" t="s">
        <v>131</v>
      </c>
      <c r="T26" s="3" t="s">
        <v>131</v>
      </c>
      <c r="U26" s="3" t="s">
        <v>131</v>
      </c>
      <c r="V26" s="3" t="s">
        <v>131</v>
      </c>
      <c r="W26" s="3" t="s">
        <v>131</v>
      </c>
      <c r="X26" s="3" t="s">
        <v>131</v>
      </c>
      <c r="Y26" s="3" t="s">
        <v>131</v>
      </c>
      <c r="Z26" s="3" t="s">
        <v>131</v>
      </c>
      <c r="AA26" s="3" t="s">
        <v>131</v>
      </c>
      <c r="AB26" s="3" t="s">
        <v>131</v>
      </c>
      <c r="AC26" s="3" t="s">
        <v>131</v>
      </c>
      <c r="AD26" s="3" t="s">
        <v>131</v>
      </c>
      <c r="AE26" s="3" t="s">
        <v>131</v>
      </c>
      <c r="AF26" s="3" t="s">
        <v>131</v>
      </c>
      <c r="AG26" s="3" t="s">
        <v>131</v>
      </c>
      <c r="AH26" s="3" t="s">
        <v>131</v>
      </c>
      <c r="AI26" s="3" t="s">
        <v>131</v>
      </c>
      <c r="AJ26" s="3" t="s">
        <v>131</v>
      </c>
      <c r="AK26" s="3" t="s">
        <v>131</v>
      </c>
      <c r="AL26" s="3" t="s">
        <v>131</v>
      </c>
      <c r="AM26" s="3" t="s">
        <v>131</v>
      </c>
      <c r="AN26" s="3" t="s">
        <v>131</v>
      </c>
      <c r="AO26" s="3" t="s">
        <v>131</v>
      </c>
      <c r="AP26" s="3" t="s">
        <v>131</v>
      </c>
      <c r="AQ26" s="3" t="s">
        <v>131</v>
      </c>
      <c r="AR26" s="3" t="s">
        <v>131</v>
      </c>
      <c r="AS26" s="3" t="s">
        <v>131</v>
      </c>
      <c r="AT26" s="3"/>
      <c r="AU26" s="3" t="s">
        <v>131</v>
      </c>
      <c r="AV26" s="3" t="s">
        <v>131</v>
      </c>
      <c r="AW26" s="3" t="s">
        <v>131</v>
      </c>
      <c r="AX26" s="3" t="s">
        <v>131</v>
      </c>
      <c r="AY26" s="3" t="s">
        <v>131</v>
      </c>
      <c r="AZ26" s="3" t="s">
        <v>131</v>
      </c>
      <c r="BA26" s="3" t="s">
        <v>131</v>
      </c>
      <c r="BB26" s="3" t="s">
        <v>131</v>
      </c>
      <c r="BC26" s="3" t="s">
        <v>131</v>
      </c>
      <c r="BD26" s="3" t="s">
        <v>131</v>
      </c>
      <c r="BE26" s="3" t="s">
        <v>131</v>
      </c>
      <c r="BF26" s="3" t="s">
        <v>131</v>
      </c>
      <c r="BG26" s="3" t="s">
        <v>131</v>
      </c>
      <c r="BH26" s="3" t="s">
        <v>131</v>
      </c>
      <c r="BI26" s="3" t="s">
        <v>131</v>
      </c>
      <c r="BJ26" s="3" t="s">
        <v>131</v>
      </c>
      <c r="BK26" s="3" t="s">
        <v>131</v>
      </c>
      <c r="BL26" s="3" t="s">
        <v>131</v>
      </c>
      <c r="BM26" s="3" t="s">
        <v>131</v>
      </c>
      <c r="BN26" s="3" t="s">
        <v>131</v>
      </c>
      <c r="BO26" s="3" t="s">
        <v>131</v>
      </c>
      <c r="BP26" s="3" t="s">
        <v>131</v>
      </c>
      <c r="BQ26" s="3" t="s">
        <v>131</v>
      </c>
      <c r="BR26" s="3" t="s">
        <v>131</v>
      </c>
      <c r="BS26" s="3" t="s">
        <v>131</v>
      </c>
      <c r="BT26" s="3" t="s">
        <v>131</v>
      </c>
      <c r="BU26" s="3" t="s">
        <v>131</v>
      </c>
      <c r="BV26" s="3" t="s">
        <v>131</v>
      </c>
      <c r="BW26" s="3" t="s">
        <v>131</v>
      </c>
      <c r="BX26" s="3" t="s">
        <v>131</v>
      </c>
      <c r="BY26" s="3" t="s">
        <v>131</v>
      </c>
      <c r="BZ26" s="3" t="s">
        <v>131</v>
      </c>
      <c r="CA26" s="3" t="s">
        <v>131</v>
      </c>
      <c r="CB26" s="3" t="s">
        <v>131</v>
      </c>
      <c r="CC26" s="3" t="s">
        <v>131</v>
      </c>
      <c r="CD26" s="3" t="s">
        <v>131</v>
      </c>
      <c r="CE26" s="3" t="s">
        <v>131</v>
      </c>
      <c r="CF26" s="3" t="s">
        <v>131</v>
      </c>
      <c r="CG26" s="3" t="s">
        <v>131</v>
      </c>
      <c r="CH26" s="3" t="s">
        <v>131</v>
      </c>
      <c r="CI26" s="3" t="s">
        <v>131</v>
      </c>
      <c r="CJ26" s="3" t="s">
        <v>131</v>
      </c>
      <c r="CK26" s="3" t="s">
        <v>131</v>
      </c>
      <c r="CL26" s="3" t="e">
        <f>'OCR KTP'!#REF!</f>
        <v>#REF!</v>
      </c>
      <c r="CM26" s="3"/>
      <c r="CN26" s="3"/>
      <c r="CO26" s="3"/>
      <c r="CP26" s="3"/>
      <c r="CQ26" s="3"/>
      <c r="CR26" s="3"/>
      <c r="CS26" s="3"/>
      <c r="CT26" s="3"/>
      <c r="CU26" s="3"/>
      <c r="CV26" s="3"/>
      <c r="CW26" s="3"/>
    </row>
    <row r="27" spans="1:101">
      <c r="A27" s="3" t="s">
        <v>556</v>
      </c>
      <c r="B27" s="3" t="s">
        <v>54</v>
      </c>
      <c r="C27" s="3" t="s">
        <v>54</v>
      </c>
      <c r="D27" s="3" t="s">
        <v>54</v>
      </c>
      <c r="E27" s="3" t="s">
        <v>54</v>
      </c>
      <c r="F27" s="3" t="s">
        <v>54</v>
      </c>
      <c r="G27" s="3" t="s">
        <v>54</v>
      </c>
      <c r="H27" s="3" t="s">
        <v>54</v>
      </c>
      <c r="I27" s="3" t="s">
        <v>54</v>
      </c>
      <c r="J27" s="3" t="s">
        <v>54</v>
      </c>
      <c r="K27" s="3" t="s">
        <v>54</v>
      </c>
      <c r="L27" s="3" t="s">
        <v>54</v>
      </c>
      <c r="M27" s="3" t="s">
        <v>54</v>
      </c>
      <c r="N27" s="3" t="s">
        <v>54</v>
      </c>
      <c r="O27" s="3" t="s">
        <v>54</v>
      </c>
      <c r="P27" s="3" t="s">
        <v>54</v>
      </c>
      <c r="Q27" s="3" t="s">
        <v>54</v>
      </c>
      <c r="R27" s="3" t="s">
        <v>54</v>
      </c>
      <c r="S27" s="3" t="s">
        <v>54</v>
      </c>
      <c r="T27" s="3" t="s">
        <v>54</v>
      </c>
      <c r="U27" s="3" t="s">
        <v>54</v>
      </c>
      <c r="V27" s="3" t="s">
        <v>54</v>
      </c>
      <c r="W27" s="3" t="s">
        <v>54</v>
      </c>
      <c r="X27" s="3" t="s">
        <v>54</v>
      </c>
      <c r="Y27" s="3" t="s">
        <v>54</v>
      </c>
      <c r="Z27" s="3" t="s">
        <v>54</v>
      </c>
      <c r="AA27" s="3" t="s">
        <v>54</v>
      </c>
      <c r="AB27" s="3" t="s">
        <v>54</v>
      </c>
      <c r="AC27" s="3" t="s">
        <v>54</v>
      </c>
      <c r="AD27" s="3" t="s">
        <v>54</v>
      </c>
      <c r="AE27" s="3" t="s">
        <v>54</v>
      </c>
      <c r="AF27" s="3" t="s">
        <v>54</v>
      </c>
      <c r="AG27" s="3" t="s">
        <v>54</v>
      </c>
      <c r="AH27" s="3" t="s">
        <v>54</v>
      </c>
      <c r="AI27" s="3" t="s">
        <v>54</v>
      </c>
      <c r="AJ27" s="3" t="s">
        <v>54</v>
      </c>
      <c r="AK27" s="3" t="s">
        <v>54</v>
      </c>
      <c r="AL27" s="3" t="s">
        <v>54</v>
      </c>
      <c r="AM27" s="3" t="s">
        <v>54</v>
      </c>
      <c r="AN27" s="3" t="s">
        <v>54</v>
      </c>
      <c r="AO27" s="3" t="s">
        <v>54</v>
      </c>
      <c r="AP27" s="3" t="s">
        <v>54</v>
      </c>
      <c r="AQ27" s="3" t="s">
        <v>54</v>
      </c>
      <c r="AR27" s="3" t="s">
        <v>54</v>
      </c>
      <c r="AS27" s="3" t="s">
        <v>54</v>
      </c>
      <c r="AT27" s="3"/>
      <c r="AU27" s="3" t="s">
        <v>54</v>
      </c>
      <c r="AV27" s="3" t="s">
        <v>54</v>
      </c>
      <c r="AW27" s="3" t="s">
        <v>54</v>
      </c>
      <c r="AX27" s="3" t="s">
        <v>54</v>
      </c>
      <c r="AY27" s="3" t="s">
        <v>54</v>
      </c>
      <c r="AZ27" s="3" t="s">
        <v>54</v>
      </c>
      <c r="BA27" s="3" t="s">
        <v>54</v>
      </c>
      <c r="BB27" s="3" t="s">
        <v>54</v>
      </c>
      <c r="BC27" s="3" t="s">
        <v>54</v>
      </c>
      <c r="BD27" s="3" t="s">
        <v>54</v>
      </c>
      <c r="BE27" s="3" t="s">
        <v>54</v>
      </c>
      <c r="BF27" s="3" t="s">
        <v>54</v>
      </c>
      <c r="BG27" s="3" t="s">
        <v>54</v>
      </c>
      <c r="BH27" s="3" t="s">
        <v>54</v>
      </c>
      <c r="BI27" s="3" t="s">
        <v>54</v>
      </c>
      <c r="BJ27" s="3" t="s">
        <v>54</v>
      </c>
      <c r="BK27" s="3" t="s">
        <v>54</v>
      </c>
      <c r="BL27" s="3" t="s">
        <v>54</v>
      </c>
      <c r="BM27" s="3" t="s">
        <v>54</v>
      </c>
      <c r="BN27" s="3" t="s">
        <v>54</v>
      </c>
      <c r="BO27" s="3" t="s">
        <v>54</v>
      </c>
      <c r="BP27" s="3" t="s">
        <v>54</v>
      </c>
      <c r="BQ27" s="3" t="s">
        <v>54</v>
      </c>
      <c r="BR27" s="3" t="s">
        <v>54</v>
      </c>
      <c r="BS27" s="3" t="s">
        <v>54</v>
      </c>
      <c r="BT27" s="3" t="s">
        <v>54</v>
      </c>
      <c r="BU27" s="3" t="s">
        <v>54</v>
      </c>
      <c r="BV27" s="3" t="s">
        <v>54</v>
      </c>
      <c r="BW27" s="3" t="s">
        <v>54</v>
      </c>
      <c r="BX27" s="3" t="s">
        <v>54</v>
      </c>
      <c r="BY27" s="3" t="s">
        <v>54</v>
      </c>
      <c r="BZ27" s="3" t="s">
        <v>54</v>
      </c>
      <c r="CA27" s="3" t="s">
        <v>54</v>
      </c>
      <c r="CB27" s="3" t="s">
        <v>54</v>
      </c>
      <c r="CC27" s="3" t="s">
        <v>54</v>
      </c>
      <c r="CD27" s="3" t="s">
        <v>54</v>
      </c>
      <c r="CE27" s="3" t="s">
        <v>54</v>
      </c>
      <c r="CF27" s="3" t="s">
        <v>54</v>
      </c>
      <c r="CG27" s="3" t="s">
        <v>54</v>
      </c>
      <c r="CH27" s="3" t="s">
        <v>54</v>
      </c>
      <c r="CI27" s="3" t="s">
        <v>54</v>
      </c>
      <c r="CJ27" s="3" t="s">
        <v>54</v>
      </c>
      <c r="CK27" s="3" t="s">
        <v>54</v>
      </c>
      <c r="CL27" s="3" t="e">
        <f>'OCR KTP'!#REF!</f>
        <v>#REF!</v>
      </c>
      <c r="CM27" s="3"/>
      <c r="CN27" s="3"/>
      <c r="CO27" s="3"/>
      <c r="CP27" s="3"/>
      <c r="CQ27" s="3"/>
      <c r="CR27" s="3"/>
      <c r="CS27" s="3"/>
      <c r="CT27" s="3"/>
      <c r="CU27" s="3"/>
      <c r="CV27" s="3"/>
      <c r="CW27" s="3"/>
    </row>
    <row r="28" customFormat="1" spans="1:11">
      <c r="A28" t="s">
        <v>75</v>
      </c>
      <c r="B28" t="s">
        <v>66</v>
      </c>
      <c r="K28" s="2"/>
    </row>
    <row r="29" s="17" customFormat="1" spans="1:101">
      <c r="A29" s="6" t="s">
        <v>557</v>
      </c>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6"/>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row>
    <row r="30" ht="14" customHeight="1" spans="1:101">
      <c r="A30" s="3" t="s">
        <v>558</v>
      </c>
      <c r="B30" s="11" t="s">
        <v>1458</v>
      </c>
      <c r="C30" s="11" t="s">
        <v>1459</v>
      </c>
      <c r="D30" s="11" t="s">
        <v>561</v>
      </c>
      <c r="E30" s="11" t="s">
        <v>561</v>
      </c>
      <c r="F30" s="11" t="s">
        <v>1460</v>
      </c>
      <c r="G30" s="11" t="s">
        <v>1461</v>
      </c>
      <c r="H30" s="11" t="s">
        <v>1460</v>
      </c>
      <c r="I30" s="11" t="s">
        <v>1462</v>
      </c>
      <c r="J30" s="11" t="s">
        <v>1463</v>
      </c>
      <c r="K30" s="11" t="s">
        <v>1464</v>
      </c>
      <c r="L30" s="11" t="s">
        <v>1465</v>
      </c>
      <c r="M30" s="11" t="s">
        <v>1466</v>
      </c>
      <c r="N30" s="11" t="s">
        <v>1467</v>
      </c>
      <c r="O30" s="11" t="s">
        <v>1468</v>
      </c>
      <c r="P30" s="11" t="s">
        <v>1460</v>
      </c>
      <c r="Q30" s="11" t="s">
        <v>1460</v>
      </c>
      <c r="R30" s="11" t="s">
        <v>1469</v>
      </c>
      <c r="S30" s="11" t="s">
        <v>1470</v>
      </c>
      <c r="T30" s="11" t="s">
        <v>1471</v>
      </c>
      <c r="U30" s="11" t="s">
        <v>1472</v>
      </c>
      <c r="V30" s="11" t="s">
        <v>1460</v>
      </c>
      <c r="W30" s="11" t="s">
        <v>1458</v>
      </c>
      <c r="X30" s="11" t="s">
        <v>1460</v>
      </c>
      <c r="Y30" s="11" t="s">
        <v>1460</v>
      </c>
      <c r="Z30" s="11" t="s">
        <v>1473</v>
      </c>
      <c r="AA30" s="11" t="s">
        <v>1460</v>
      </c>
      <c r="AB30" s="11" t="s">
        <v>1474</v>
      </c>
      <c r="AC30" s="11" t="s">
        <v>1475</v>
      </c>
      <c r="AD30" s="11" t="s">
        <v>1476</v>
      </c>
      <c r="AE30" s="11" t="s">
        <v>1460</v>
      </c>
      <c r="AF30" s="11" t="s">
        <v>1460</v>
      </c>
      <c r="AG30" s="11" t="s">
        <v>1476</v>
      </c>
      <c r="AH30" s="11" t="s">
        <v>1460</v>
      </c>
      <c r="AI30" s="11" t="s">
        <v>1458</v>
      </c>
      <c r="AJ30" s="11" t="s">
        <v>1460</v>
      </c>
      <c r="AK30" s="11" t="s">
        <v>1477</v>
      </c>
      <c r="AL30" s="11" t="s">
        <v>1478</v>
      </c>
      <c r="AM30" s="11" t="s">
        <v>1475</v>
      </c>
      <c r="AN30" s="11" t="s">
        <v>1479</v>
      </c>
      <c r="AO30" s="11" t="s">
        <v>1477</v>
      </c>
      <c r="AP30" s="11" t="s">
        <v>1477</v>
      </c>
      <c r="AQ30" s="11" t="s">
        <v>1477</v>
      </c>
      <c r="AR30" s="11" t="s">
        <v>1475</v>
      </c>
      <c r="AS30" s="11" t="s">
        <v>1460</v>
      </c>
      <c r="AU30" t="s">
        <v>1480</v>
      </c>
      <c r="AV30" t="s">
        <v>1481</v>
      </c>
      <c r="AW30" t="s">
        <v>1482</v>
      </c>
      <c r="AX30" t="s">
        <v>1483</v>
      </c>
      <c r="AY30" s="3" t="s">
        <v>338</v>
      </c>
      <c r="AZ30" t="s">
        <v>1484</v>
      </c>
      <c r="BA30" t="s">
        <v>1485</v>
      </c>
      <c r="BB30" t="s">
        <v>1486</v>
      </c>
      <c r="BC30" t="s">
        <v>1487</v>
      </c>
      <c r="BD30" t="s">
        <v>1488</v>
      </c>
      <c r="BE30" t="s">
        <v>1489</v>
      </c>
      <c r="BF30" t="s">
        <v>1490</v>
      </c>
      <c r="BG30" s="3"/>
      <c r="BH30" t="s">
        <v>1491</v>
      </c>
      <c r="BI30" s="3"/>
      <c r="BJ30" s="3"/>
      <c r="BK30" s="3"/>
      <c r="BL30" t="s">
        <v>1492</v>
      </c>
      <c r="BM30" t="s">
        <v>1493</v>
      </c>
      <c r="BN30" t="s">
        <v>1494</v>
      </c>
      <c r="BO30" t="s">
        <v>1495</v>
      </c>
      <c r="BP30" s="3"/>
      <c r="BQ30" s="3"/>
      <c r="BR30" s="3"/>
      <c r="BS30" s="3"/>
      <c r="BT30" s="3"/>
      <c r="BU30" s="3"/>
      <c r="BV30" s="3"/>
      <c r="BW30" s="3"/>
      <c r="BX30" s="3"/>
      <c r="BY30" s="3"/>
      <c r="BZ30" s="3"/>
      <c r="CA30" s="3"/>
      <c r="CB30" s="3"/>
      <c r="CC30" s="3"/>
      <c r="CD30" s="3"/>
      <c r="CE30" s="3"/>
      <c r="CF30" t="s">
        <v>1496</v>
      </c>
      <c r="CG30" t="s">
        <v>1497</v>
      </c>
      <c r="CH30" t="s">
        <v>1498</v>
      </c>
      <c r="CI30" s="3"/>
      <c r="CJ30" s="3"/>
      <c r="CK30" s="3" t="s">
        <v>338</v>
      </c>
      <c r="CL30" s="3"/>
      <c r="CM30" s="3"/>
      <c r="CN30" s="3"/>
      <c r="CO30" s="3"/>
      <c r="CP30" s="3"/>
      <c r="CQ30" s="3"/>
      <c r="CR30" s="3"/>
      <c r="CS30" s="3"/>
      <c r="CT30" s="3"/>
      <c r="CU30" s="3"/>
      <c r="CV30" s="3"/>
      <c r="CW30" s="3"/>
    </row>
    <row r="31" spans="1:101">
      <c r="A31" s="3" t="s">
        <v>601</v>
      </c>
      <c r="AU31" t="s">
        <v>1499</v>
      </c>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row>
    <row r="32" spans="1:1">
      <c r="A32" s="3" t="s">
        <v>611</v>
      </c>
    </row>
    <row r="33" spans="1:1">
      <c r="A33" s="3" t="s">
        <v>612</v>
      </c>
    </row>
  </sheetData>
  <conditionalFormatting sqref="B1">
    <cfRule type="expression" dxfId="0" priority="175">
      <formula>OR(B$1="",B$1="Unexecuted")</formula>
    </cfRule>
    <cfRule type="expression" dxfId="1" priority="176">
      <formula>B1="Warning"</formula>
    </cfRule>
    <cfRule type="expression" dxfId="2" priority="177">
      <formula>B1=B4</formula>
    </cfRule>
    <cfRule type="expression" dxfId="3" priority="178">
      <formula>B1&lt;&gt;B4</formula>
    </cfRule>
  </conditionalFormatting>
  <conditionalFormatting sqref="C1">
    <cfRule type="expression" dxfId="0" priority="171">
      <formula>OR(C$1="",C$1="Unexecuted")</formula>
    </cfRule>
    <cfRule type="expression" dxfId="1" priority="172">
      <formula>C1="Warning"</formula>
    </cfRule>
    <cfRule type="expression" dxfId="2" priority="173">
      <formula>C1=C4</formula>
    </cfRule>
    <cfRule type="expression" dxfId="3" priority="174">
      <formula>C1&lt;&gt;C4</formula>
    </cfRule>
  </conditionalFormatting>
  <conditionalFormatting sqref="D1">
    <cfRule type="expression" dxfId="0" priority="167">
      <formula>OR(D$1="",D$1="Unexecuted")</formula>
    </cfRule>
    <cfRule type="expression" dxfId="1" priority="168">
      <formula>D1="Warning"</formula>
    </cfRule>
    <cfRule type="expression" dxfId="2" priority="169">
      <formula>D1=D4</formula>
    </cfRule>
    <cfRule type="expression" dxfId="3" priority="170">
      <formula>D1&lt;&gt;D4</formula>
    </cfRule>
  </conditionalFormatting>
  <conditionalFormatting sqref="E1">
    <cfRule type="expression" dxfId="0" priority="163">
      <formula>OR(E$1="",E$1="Unexecuted")</formula>
    </cfRule>
    <cfRule type="expression" dxfId="1" priority="164">
      <formula>E1="Warning"</formula>
    </cfRule>
    <cfRule type="expression" dxfId="2" priority="165">
      <formula>E1=E4</formula>
    </cfRule>
    <cfRule type="expression" dxfId="3" priority="166">
      <formula>E1&lt;&gt;E4</formula>
    </cfRule>
  </conditionalFormatting>
  <conditionalFormatting sqref="F1">
    <cfRule type="expression" dxfId="0" priority="159">
      <formula>OR(F$1="",F$1="Unexecuted")</formula>
    </cfRule>
    <cfRule type="expression" dxfId="1" priority="160">
      <formula>F1="Warning"</formula>
    </cfRule>
    <cfRule type="expression" dxfId="2" priority="161">
      <formula>F1=F4</formula>
    </cfRule>
    <cfRule type="expression" dxfId="3" priority="162">
      <formula>F1&lt;&gt;F4</formula>
    </cfRule>
  </conditionalFormatting>
  <conditionalFormatting sqref="G1">
    <cfRule type="expression" dxfId="0" priority="155">
      <formula>OR(G$1="",G$1="Unexecuted")</formula>
    </cfRule>
    <cfRule type="expression" dxfId="1" priority="156">
      <formula>G1="Warning"</formula>
    </cfRule>
    <cfRule type="expression" dxfId="2" priority="157">
      <formula>G1=G4</formula>
    </cfRule>
    <cfRule type="expression" dxfId="3" priority="158">
      <formula>G1&lt;&gt;G4</formula>
    </cfRule>
  </conditionalFormatting>
  <conditionalFormatting sqref="H1">
    <cfRule type="expression" dxfId="0" priority="151">
      <formula>OR(H$1="",H$1="Unexecuted")</formula>
    </cfRule>
    <cfRule type="expression" dxfId="1" priority="152">
      <formula>H1="Warning"</formula>
    </cfRule>
    <cfRule type="expression" dxfId="2" priority="153">
      <formula>H1=H4</formula>
    </cfRule>
    <cfRule type="expression" dxfId="3" priority="154">
      <formula>H1&lt;&gt;H4</formula>
    </cfRule>
  </conditionalFormatting>
  <conditionalFormatting sqref="I1">
    <cfRule type="expression" dxfId="0" priority="147">
      <formula>OR(I$1="",I$1="Unexecuted")</formula>
    </cfRule>
    <cfRule type="expression" dxfId="1" priority="148">
      <formula>I1="Warning"</formula>
    </cfRule>
    <cfRule type="expression" dxfId="2" priority="149">
      <formula>I1=I4</formula>
    </cfRule>
    <cfRule type="expression" dxfId="3" priority="150">
      <formula>I1&lt;&gt;I4</formula>
    </cfRule>
  </conditionalFormatting>
  <conditionalFormatting sqref="J1">
    <cfRule type="expression" dxfId="0" priority="143">
      <formula>OR(J$1="",J$1="Unexecuted")</formula>
    </cfRule>
    <cfRule type="expression" dxfId="1" priority="144">
      <formula>J1="Warning"</formula>
    </cfRule>
    <cfRule type="expression" dxfId="2" priority="145">
      <formula>J1=J4</formula>
    </cfRule>
    <cfRule type="expression" dxfId="3" priority="146">
      <formula>J1&lt;&gt;J4</formula>
    </cfRule>
  </conditionalFormatting>
  <conditionalFormatting sqref="K1">
    <cfRule type="expression" dxfId="0" priority="139">
      <formula>OR(K$1="",K$1="Unexecuted")</formula>
    </cfRule>
    <cfRule type="expression" dxfId="1" priority="140">
      <formula>K1="Warning"</formula>
    </cfRule>
    <cfRule type="expression" dxfId="2" priority="141">
      <formula>K1=K4</formula>
    </cfRule>
    <cfRule type="expression" dxfId="3" priority="142">
      <formula>K1&lt;&gt;K4</formula>
    </cfRule>
  </conditionalFormatting>
  <conditionalFormatting sqref="L1">
    <cfRule type="expression" dxfId="0" priority="135">
      <formula>OR(L$1="",L$1="Unexecuted")</formula>
    </cfRule>
    <cfRule type="expression" dxfId="1" priority="136">
      <formula>L1="Warning"</formula>
    </cfRule>
    <cfRule type="expression" dxfId="2" priority="137">
      <formula>L1=L4</formula>
    </cfRule>
    <cfRule type="expression" dxfId="3" priority="138">
      <formula>L1&lt;&gt;L4</formula>
    </cfRule>
  </conditionalFormatting>
  <conditionalFormatting sqref="M1">
    <cfRule type="expression" dxfId="0" priority="131">
      <formula>OR(M$1="",M$1="Unexecuted")</formula>
    </cfRule>
    <cfRule type="expression" dxfId="1" priority="132">
      <formula>M1="Warning"</formula>
    </cfRule>
    <cfRule type="expression" dxfId="2" priority="133">
      <formula>M1=M4</formula>
    </cfRule>
    <cfRule type="expression" dxfId="3" priority="134">
      <formula>M1&lt;&gt;M4</formula>
    </cfRule>
  </conditionalFormatting>
  <conditionalFormatting sqref="N1">
    <cfRule type="expression" dxfId="0" priority="127">
      <formula>OR(N$1="",N$1="Unexecuted")</formula>
    </cfRule>
    <cfRule type="expression" dxfId="1" priority="128">
      <formula>N1="Warning"</formula>
    </cfRule>
    <cfRule type="expression" dxfId="2" priority="129">
      <formula>N1=N4</formula>
    </cfRule>
    <cfRule type="expression" dxfId="3" priority="130">
      <formula>N1&lt;&gt;N4</formula>
    </cfRule>
  </conditionalFormatting>
  <conditionalFormatting sqref="O1">
    <cfRule type="expression" dxfId="0" priority="123">
      <formula>OR(O$1="",O$1="Unexecuted")</formula>
    </cfRule>
    <cfRule type="expression" dxfId="1" priority="124">
      <formula>O1="Warning"</formula>
    </cfRule>
    <cfRule type="expression" dxfId="2" priority="125">
      <formula>O1=O4</formula>
    </cfRule>
    <cfRule type="expression" dxfId="3" priority="126">
      <formula>O1&lt;&gt;O4</formula>
    </cfRule>
  </conditionalFormatting>
  <conditionalFormatting sqref="P1">
    <cfRule type="expression" dxfId="0" priority="119">
      <formula>OR(P$1="",P$1="Unexecuted")</formula>
    </cfRule>
    <cfRule type="expression" dxfId="1" priority="120">
      <formula>P1="Warning"</formula>
    </cfRule>
    <cfRule type="expression" dxfId="2" priority="121">
      <formula>P1=P4</formula>
    </cfRule>
    <cfRule type="expression" dxfId="3" priority="122">
      <formula>P1&lt;&gt;P4</formula>
    </cfRule>
  </conditionalFormatting>
  <conditionalFormatting sqref="Q1">
    <cfRule type="expression" dxfId="0" priority="115">
      <formula>OR(Q$1="",Q$1="Unexecuted")</formula>
    </cfRule>
    <cfRule type="expression" dxfId="1" priority="116">
      <formula>Q1="Warning"</formula>
    </cfRule>
    <cfRule type="expression" dxfId="2" priority="117">
      <formula>Q1=Q4</formula>
    </cfRule>
    <cfRule type="expression" dxfId="3" priority="118">
      <formula>Q1&lt;&gt;Q4</formula>
    </cfRule>
  </conditionalFormatting>
  <conditionalFormatting sqref="R1">
    <cfRule type="expression" dxfId="0" priority="111">
      <formula>OR(R$1="",R$1="Unexecuted")</formula>
    </cfRule>
    <cfRule type="expression" dxfId="1" priority="112">
      <formula>R1="Warning"</formula>
    </cfRule>
    <cfRule type="expression" dxfId="2" priority="113">
      <formula>R1=R4</formula>
    </cfRule>
    <cfRule type="expression" dxfId="3" priority="114">
      <formula>R1&lt;&gt;R4</formula>
    </cfRule>
  </conditionalFormatting>
  <conditionalFormatting sqref="S1">
    <cfRule type="expression" dxfId="0" priority="107">
      <formula>OR(S$1="",S$1="Unexecuted")</formula>
    </cfRule>
    <cfRule type="expression" dxfId="1" priority="108">
      <formula>S1="Warning"</formula>
    </cfRule>
    <cfRule type="expression" dxfId="2" priority="109">
      <formula>S1=S4</formula>
    </cfRule>
    <cfRule type="expression" dxfId="3" priority="110">
      <formula>S1&lt;&gt;S4</formula>
    </cfRule>
  </conditionalFormatting>
  <conditionalFormatting sqref="T1">
    <cfRule type="expression" dxfId="0" priority="103">
      <formula>OR(T$1="",T$1="Unexecuted")</formula>
    </cfRule>
    <cfRule type="expression" dxfId="1" priority="104">
      <formula>T1="Warning"</formula>
    </cfRule>
    <cfRule type="expression" dxfId="2" priority="105">
      <formula>T1=T4</formula>
    </cfRule>
    <cfRule type="expression" dxfId="3" priority="106">
      <formula>T1&lt;&gt;T4</formula>
    </cfRule>
  </conditionalFormatting>
  <conditionalFormatting sqref="U1">
    <cfRule type="expression" dxfId="0" priority="99">
      <formula>OR(U$1="",U$1="Unexecuted")</formula>
    </cfRule>
    <cfRule type="expression" dxfId="1" priority="100">
      <formula>U1="Warning"</formula>
    </cfRule>
    <cfRule type="expression" dxfId="2" priority="101">
      <formula>U1=U4</formula>
    </cfRule>
    <cfRule type="expression" dxfId="3" priority="102">
      <formula>U1&lt;&gt;U4</formula>
    </cfRule>
  </conditionalFormatting>
  <conditionalFormatting sqref="V1">
    <cfRule type="expression" dxfId="0" priority="95">
      <formula>OR(V$1="",V$1="Unexecuted")</formula>
    </cfRule>
    <cfRule type="expression" dxfId="1" priority="96">
      <formula>V1="Warning"</formula>
    </cfRule>
    <cfRule type="expression" dxfId="2" priority="97">
      <formula>V1=V4</formula>
    </cfRule>
    <cfRule type="expression" dxfId="3" priority="98">
      <formula>V1&lt;&gt;V4</formula>
    </cfRule>
  </conditionalFormatting>
  <conditionalFormatting sqref="W1">
    <cfRule type="expression" dxfId="0" priority="91">
      <formula>OR(W$1="",W$1="Unexecuted")</formula>
    </cfRule>
    <cfRule type="expression" dxfId="1" priority="92">
      <formula>W1="Warning"</formula>
    </cfRule>
    <cfRule type="expression" dxfId="2" priority="93">
      <formula>W1=W4</formula>
    </cfRule>
    <cfRule type="expression" dxfId="3" priority="94">
      <formula>W1&lt;&gt;W4</formula>
    </cfRule>
  </conditionalFormatting>
  <conditionalFormatting sqref="X1">
    <cfRule type="expression" dxfId="0" priority="87">
      <formula>OR(X$1="",X$1="Unexecuted")</formula>
    </cfRule>
    <cfRule type="expression" dxfId="1" priority="88">
      <formula>X1="Warning"</formula>
    </cfRule>
    <cfRule type="expression" dxfId="2" priority="89">
      <formula>X1=X4</formula>
    </cfRule>
    <cfRule type="expression" dxfId="3" priority="90">
      <formula>X1&lt;&gt;X4</formula>
    </cfRule>
  </conditionalFormatting>
  <conditionalFormatting sqref="Y1">
    <cfRule type="expression" dxfId="0" priority="83">
      <formula>OR(Y$1="",Y$1="Unexecuted")</formula>
    </cfRule>
    <cfRule type="expression" dxfId="1" priority="84">
      <formula>Y1="Warning"</formula>
    </cfRule>
    <cfRule type="expression" dxfId="2" priority="85">
      <formula>Y1=Y4</formula>
    </cfRule>
    <cfRule type="expression" dxfId="3" priority="86">
      <formula>Y1&lt;&gt;Y4</formula>
    </cfRule>
  </conditionalFormatting>
  <conditionalFormatting sqref="Z1">
    <cfRule type="expression" dxfId="0" priority="79">
      <formula>OR(Z$1="",Z$1="Unexecuted")</formula>
    </cfRule>
    <cfRule type="expression" dxfId="1" priority="80">
      <formula>Z1="Warning"</formula>
    </cfRule>
    <cfRule type="expression" dxfId="2" priority="81">
      <formula>Z1=Z4</formula>
    </cfRule>
    <cfRule type="expression" dxfId="3" priority="82">
      <formula>Z1&lt;&gt;Z4</formula>
    </cfRule>
  </conditionalFormatting>
  <conditionalFormatting sqref="AA1">
    <cfRule type="expression" dxfId="0" priority="75">
      <formula>OR(AA$1="",AA$1="Unexecuted")</formula>
    </cfRule>
    <cfRule type="expression" dxfId="1" priority="76">
      <formula>AA1="Warning"</formula>
    </cfRule>
    <cfRule type="expression" dxfId="2" priority="77">
      <formula>AA1=AA4</formula>
    </cfRule>
    <cfRule type="expression" dxfId="3" priority="78">
      <formula>AA1&lt;&gt;AA4</formula>
    </cfRule>
  </conditionalFormatting>
  <conditionalFormatting sqref="AB1">
    <cfRule type="expression" dxfId="0" priority="71">
      <formula>OR(AB$1="",AB$1="Unexecuted")</formula>
    </cfRule>
    <cfRule type="expression" dxfId="1" priority="72">
      <formula>AB1="Warning"</formula>
    </cfRule>
    <cfRule type="expression" dxfId="2" priority="73">
      <formula>AB1=AB4</formula>
    </cfRule>
    <cfRule type="expression" dxfId="3" priority="74">
      <formula>AB1&lt;&gt;AB4</formula>
    </cfRule>
  </conditionalFormatting>
  <conditionalFormatting sqref="AC1">
    <cfRule type="expression" dxfId="0" priority="67">
      <formula>OR(AC$1="",AC$1="Unexecuted")</formula>
    </cfRule>
    <cfRule type="expression" dxfId="1" priority="68">
      <formula>AC1="Warning"</formula>
    </cfRule>
    <cfRule type="expression" dxfId="2" priority="69">
      <formula>AC1=AC4</formula>
    </cfRule>
    <cfRule type="expression" dxfId="3" priority="70">
      <formula>AC1&lt;&gt;AC4</formula>
    </cfRule>
  </conditionalFormatting>
  <conditionalFormatting sqref="AD1">
    <cfRule type="expression" dxfId="0" priority="63">
      <formula>OR(AD$1="",AD$1="Unexecuted")</formula>
    </cfRule>
    <cfRule type="expression" dxfId="1" priority="64">
      <formula>AD1="Warning"</formula>
    </cfRule>
    <cfRule type="expression" dxfId="2" priority="65">
      <formula>AD1=AD4</formula>
    </cfRule>
    <cfRule type="expression" dxfId="3" priority="66">
      <formula>AD1&lt;&gt;AD4</formula>
    </cfRule>
  </conditionalFormatting>
  <conditionalFormatting sqref="AE1">
    <cfRule type="expression" dxfId="0" priority="59">
      <formula>OR(AE$1="",AE$1="Unexecuted")</formula>
    </cfRule>
    <cfRule type="expression" dxfId="1" priority="60">
      <formula>AE1="Warning"</formula>
    </cfRule>
    <cfRule type="expression" dxfId="2" priority="61">
      <formula>AE1=AE4</formula>
    </cfRule>
    <cfRule type="expression" dxfId="3" priority="62">
      <formula>AE1&lt;&gt;AE4</formula>
    </cfRule>
  </conditionalFormatting>
  <conditionalFormatting sqref="AF1">
    <cfRule type="expression" dxfId="0" priority="55">
      <formula>OR(AF$1="",AF$1="Unexecuted")</formula>
    </cfRule>
    <cfRule type="expression" dxfId="1" priority="56">
      <formula>AF1="Warning"</formula>
    </cfRule>
    <cfRule type="expression" dxfId="2" priority="57">
      <formula>AF1=AF4</formula>
    </cfRule>
    <cfRule type="expression" dxfId="3" priority="58">
      <formula>AF1&lt;&gt;AF4</formula>
    </cfRule>
  </conditionalFormatting>
  <conditionalFormatting sqref="AG1">
    <cfRule type="expression" dxfId="0" priority="51">
      <formula>OR(AG$1="",AG$1="Unexecuted")</formula>
    </cfRule>
    <cfRule type="expression" dxfId="1" priority="52">
      <formula>AG1="Warning"</formula>
    </cfRule>
    <cfRule type="expression" dxfId="2" priority="53">
      <formula>AG1=AG4</formula>
    </cfRule>
    <cfRule type="expression" dxfId="3" priority="54">
      <formula>AG1&lt;&gt;AG4</formula>
    </cfRule>
  </conditionalFormatting>
  <conditionalFormatting sqref="AH1">
    <cfRule type="expression" dxfId="0" priority="47">
      <formula>OR(AH$1="",AH$1="Unexecuted")</formula>
    </cfRule>
    <cfRule type="expression" dxfId="1" priority="48">
      <formula>AH1="Warning"</formula>
    </cfRule>
    <cfRule type="expression" dxfId="2" priority="49">
      <formula>AH1=AH4</formula>
    </cfRule>
    <cfRule type="expression" dxfId="3" priority="50">
      <formula>AH1&lt;&gt;AH4</formula>
    </cfRule>
  </conditionalFormatting>
  <conditionalFormatting sqref="AI1">
    <cfRule type="expression" dxfId="0" priority="43">
      <formula>OR(AI$1="",AI$1="Unexecuted")</formula>
    </cfRule>
    <cfRule type="expression" dxfId="1" priority="44">
      <formula>AI1="Warning"</formula>
    </cfRule>
    <cfRule type="expression" dxfId="2" priority="45">
      <formula>AI1=AI4</formula>
    </cfRule>
    <cfRule type="expression" dxfId="3" priority="46">
      <formula>AI1&lt;&gt;AI4</formula>
    </cfRule>
  </conditionalFormatting>
  <conditionalFormatting sqref="AJ1">
    <cfRule type="expression" dxfId="0" priority="39">
      <formula>OR(AJ$1="",AJ$1="Unexecuted")</formula>
    </cfRule>
    <cfRule type="expression" dxfId="1" priority="40">
      <formula>AJ1="Warning"</formula>
    </cfRule>
    <cfRule type="expression" dxfId="2" priority="41">
      <formula>AJ1=AJ4</formula>
    </cfRule>
    <cfRule type="expression" dxfId="3" priority="42">
      <formula>AJ1&lt;&gt;AJ4</formula>
    </cfRule>
  </conditionalFormatting>
  <conditionalFormatting sqref="AK1">
    <cfRule type="expression" dxfId="0" priority="35">
      <formula>OR(AK$1="",AK$1="Unexecuted")</formula>
    </cfRule>
    <cfRule type="expression" dxfId="1" priority="36">
      <formula>AK1="Warning"</formula>
    </cfRule>
    <cfRule type="expression" dxfId="2" priority="37">
      <formula>AK1=AK4</formula>
    </cfRule>
    <cfRule type="expression" dxfId="3" priority="38">
      <formula>AK1&lt;&gt;AK4</formula>
    </cfRule>
  </conditionalFormatting>
  <conditionalFormatting sqref="AL1">
    <cfRule type="expression" dxfId="0" priority="31">
      <formula>OR(AL$1="",AL$1="Unexecuted")</formula>
    </cfRule>
    <cfRule type="expression" dxfId="1" priority="32">
      <formula>AL1="Warning"</formula>
    </cfRule>
    <cfRule type="expression" dxfId="2" priority="33">
      <formula>AL1=AL4</formula>
    </cfRule>
    <cfRule type="expression" dxfId="3" priority="34">
      <formula>AL1&lt;&gt;AL4</formula>
    </cfRule>
  </conditionalFormatting>
  <conditionalFormatting sqref="AM1">
    <cfRule type="expression" dxfId="0" priority="27">
      <formula>OR(AM$1="",AM$1="Unexecuted")</formula>
    </cfRule>
    <cfRule type="expression" dxfId="1" priority="28">
      <formula>AM1="Warning"</formula>
    </cfRule>
    <cfRule type="expression" dxfId="2" priority="29">
      <formula>AM1=AM4</formula>
    </cfRule>
    <cfRule type="expression" dxfId="3" priority="30">
      <formula>AM1&lt;&gt;AM4</formula>
    </cfRule>
  </conditionalFormatting>
  <conditionalFormatting sqref="AN1">
    <cfRule type="expression" dxfId="0" priority="23">
      <formula>OR(AN$1="",AN$1="Unexecuted")</formula>
    </cfRule>
    <cfRule type="expression" dxfId="1" priority="24">
      <formula>AN1="Warning"</formula>
    </cfRule>
    <cfRule type="expression" dxfId="2" priority="25">
      <formula>AN1=AN4</formula>
    </cfRule>
    <cfRule type="expression" dxfId="3" priority="26">
      <formula>AN1&lt;&gt;AN4</formula>
    </cfRule>
  </conditionalFormatting>
  <conditionalFormatting sqref="AO1">
    <cfRule type="expression" dxfId="0" priority="19">
      <formula>OR(AO$1="",AO$1="Unexecuted")</formula>
    </cfRule>
    <cfRule type="expression" dxfId="1" priority="20">
      <formula>AO1="Warning"</formula>
    </cfRule>
    <cfRule type="expression" dxfId="2" priority="21">
      <formula>AO1=AO4</formula>
    </cfRule>
    <cfRule type="expression" dxfId="3" priority="22">
      <formula>AO1&lt;&gt;AO4</formula>
    </cfRule>
  </conditionalFormatting>
  <conditionalFormatting sqref="AP1">
    <cfRule type="expression" dxfId="0" priority="15">
      <formula>OR(AP$1="",AP$1="Unexecuted")</formula>
    </cfRule>
    <cfRule type="expression" dxfId="1" priority="16">
      <formula>AP1="Warning"</formula>
    </cfRule>
    <cfRule type="expression" dxfId="2" priority="17">
      <formula>AP1=AP4</formula>
    </cfRule>
    <cfRule type="expression" dxfId="3" priority="18">
      <formula>AP1&lt;&gt;AP4</formula>
    </cfRule>
  </conditionalFormatting>
  <conditionalFormatting sqref="AQ1">
    <cfRule type="expression" dxfId="0" priority="11">
      <formula>OR(AQ$1="",AQ$1="Unexecuted")</formula>
    </cfRule>
    <cfRule type="expression" dxfId="1" priority="12">
      <formula>AQ1="Warning"</formula>
    </cfRule>
    <cfRule type="expression" dxfId="2" priority="13">
      <formula>AQ1=AQ4</formula>
    </cfRule>
    <cfRule type="expression" dxfId="3" priority="14">
      <formula>AQ1&lt;&gt;AQ4</formula>
    </cfRule>
  </conditionalFormatting>
  <conditionalFormatting sqref="AR1">
    <cfRule type="expression" dxfId="0" priority="7">
      <formula>OR(AR$1="",AR$1="Unexecuted")</formula>
    </cfRule>
    <cfRule type="expression" dxfId="1" priority="8">
      <formula>AR1="Warning"</formula>
    </cfRule>
    <cfRule type="expression" dxfId="2" priority="9">
      <formula>AR1=AR4</formula>
    </cfRule>
    <cfRule type="expression" dxfId="3" priority="10">
      <formula>AR1&lt;&gt;AR4</formula>
    </cfRule>
  </conditionalFormatting>
  <conditionalFormatting sqref="AS1">
    <cfRule type="expression" dxfId="0" priority="3">
      <formula>OR(AS$1="",AS$1="Unexecuted")</formula>
    </cfRule>
    <cfRule type="expression" dxfId="1" priority="4">
      <formula>AS1="Warning"</formula>
    </cfRule>
    <cfRule type="expression" dxfId="2" priority="5">
      <formula>AS1=AS4</formula>
    </cfRule>
    <cfRule type="expression" dxfId="3" priority="6">
      <formula>AS1&lt;&gt;AS4</formula>
    </cfRule>
  </conditionalFormatting>
  <conditionalFormatting sqref="AU1">
    <cfRule type="expression" dxfId="0" priority="283">
      <formula>OR(AU$1="",AU$1="Unexecuted")</formula>
    </cfRule>
    <cfRule type="expression" dxfId="1" priority="284">
      <formula>AU1="Warning"</formula>
    </cfRule>
    <cfRule type="expression" dxfId="2" priority="285">
      <formula>AU1=AU4</formula>
    </cfRule>
    <cfRule type="expression" dxfId="3" priority="286">
      <formula>AU1&lt;&gt;AU4</formula>
    </cfRule>
  </conditionalFormatting>
  <conditionalFormatting sqref="AV1:BJ1">
    <cfRule type="expression" dxfId="0" priority="279">
      <formula>OR(AV$1="",AV$1="Unexecuted")</formula>
    </cfRule>
    <cfRule type="expression" dxfId="1" priority="280">
      <formula>AV1="Warning"</formula>
    </cfRule>
    <cfRule type="expression" dxfId="2" priority="281">
      <formula>AV1=AV4</formula>
    </cfRule>
    <cfRule type="expression" dxfId="3" priority="282">
      <formula>AV1&lt;&gt;AV4</formula>
    </cfRule>
  </conditionalFormatting>
  <conditionalFormatting sqref="BK1">
    <cfRule type="expression" dxfId="0" priority="271">
      <formula>OR(BK$1="",BK$1="Unexecuted")</formula>
    </cfRule>
    <cfRule type="expression" dxfId="1" priority="272">
      <formula>BK1="Warning"</formula>
    </cfRule>
    <cfRule type="expression" dxfId="2" priority="273">
      <formula>BK1=BK4</formula>
    </cfRule>
    <cfRule type="expression" dxfId="3" priority="274">
      <formula>BK1&lt;&gt;BK4</formula>
    </cfRule>
  </conditionalFormatting>
  <conditionalFormatting sqref="BL1">
    <cfRule type="expression" dxfId="0" priority="267">
      <formula>OR(BL$1="",BL$1="Unexecuted")</formula>
    </cfRule>
    <cfRule type="expression" dxfId="1" priority="268">
      <formula>BL1="Warning"</formula>
    </cfRule>
    <cfRule type="expression" dxfId="2" priority="269">
      <formula>BL1=BL4</formula>
    </cfRule>
    <cfRule type="expression" dxfId="3" priority="270">
      <formula>BL1&lt;&gt;BL4</formula>
    </cfRule>
  </conditionalFormatting>
  <conditionalFormatting sqref="BM1">
    <cfRule type="expression" dxfId="0" priority="263">
      <formula>OR(BM$1="",BM$1="Unexecuted")</formula>
    </cfRule>
    <cfRule type="expression" dxfId="1" priority="264">
      <formula>BM1="Warning"</formula>
    </cfRule>
    <cfRule type="expression" dxfId="2" priority="265">
      <formula>BM1=BM4</formula>
    </cfRule>
    <cfRule type="expression" dxfId="3" priority="266">
      <formula>BM1&lt;&gt;BM4</formula>
    </cfRule>
  </conditionalFormatting>
  <conditionalFormatting sqref="BN1">
    <cfRule type="expression" dxfId="0" priority="259">
      <formula>OR(BN$1="",BN$1="Unexecuted")</formula>
    </cfRule>
    <cfRule type="expression" dxfId="1" priority="260">
      <formula>BN1="Warning"</formula>
    </cfRule>
    <cfRule type="expression" dxfId="2" priority="261">
      <formula>BN1=BN4</formula>
    </cfRule>
    <cfRule type="expression" dxfId="3" priority="262">
      <formula>BN1&lt;&gt;BN4</formula>
    </cfRule>
  </conditionalFormatting>
  <conditionalFormatting sqref="BO1">
    <cfRule type="expression" dxfId="0" priority="255">
      <formula>OR(BO$1="",BO$1="Unexecuted")</formula>
    </cfRule>
    <cfRule type="expression" dxfId="1" priority="256">
      <formula>BO1="Warning"</formula>
    </cfRule>
    <cfRule type="expression" dxfId="2" priority="257">
      <formula>BO1=BO4</formula>
    </cfRule>
    <cfRule type="expression" dxfId="3" priority="258">
      <formula>BO1&lt;&gt;BO4</formula>
    </cfRule>
  </conditionalFormatting>
  <conditionalFormatting sqref="BP1">
    <cfRule type="expression" dxfId="0" priority="251">
      <formula>OR(BP$1="",BP$1="Unexecuted")</formula>
    </cfRule>
    <cfRule type="expression" dxfId="1" priority="252">
      <formula>BP1="Warning"</formula>
    </cfRule>
    <cfRule type="expression" dxfId="2" priority="253">
      <formula>BP1=BP4</formula>
    </cfRule>
    <cfRule type="expression" dxfId="3" priority="254">
      <formula>BP1&lt;&gt;BP4</formula>
    </cfRule>
  </conditionalFormatting>
  <conditionalFormatting sqref="BQ1">
    <cfRule type="expression" dxfId="0" priority="247">
      <formula>OR(BQ$1="",BQ$1="Unexecuted")</formula>
    </cfRule>
    <cfRule type="expression" dxfId="1" priority="248">
      <formula>BQ1="Warning"</formula>
    </cfRule>
    <cfRule type="expression" dxfId="2" priority="249">
      <formula>BQ1=BQ4</formula>
    </cfRule>
    <cfRule type="expression" dxfId="3" priority="250">
      <formula>BQ1&lt;&gt;BQ4</formula>
    </cfRule>
  </conditionalFormatting>
  <conditionalFormatting sqref="BR1">
    <cfRule type="expression" dxfId="0" priority="243">
      <formula>OR(BR$1="",BR$1="Unexecuted")</formula>
    </cfRule>
    <cfRule type="expression" dxfId="1" priority="244">
      <formula>BR1="Warning"</formula>
    </cfRule>
    <cfRule type="expression" dxfId="2" priority="245">
      <formula>BR1=BR4</formula>
    </cfRule>
    <cfRule type="expression" dxfId="3" priority="246">
      <formula>BR1&lt;&gt;BR4</formula>
    </cfRule>
  </conditionalFormatting>
  <conditionalFormatting sqref="BS1">
    <cfRule type="expression" dxfId="0" priority="239">
      <formula>OR(BS$1="",BS$1="Unexecuted")</formula>
    </cfRule>
    <cfRule type="expression" dxfId="1" priority="240">
      <formula>BS1="Warning"</formula>
    </cfRule>
    <cfRule type="expression" dxfId="2" priority="241">
      <formula>BS1=BS4</formula>
    </cfRule>
    <cfRule type="expression" dxfId="3" priority="242">
      <formula>BS1&lt;&gt;BS4</formula>
    </cfRule>
  </conditionalFormatting>
  <conditionalFormatting sqref="BT1">
    <cfRule type="expression" dxfId="0" priority="235">
      <formula>OR(BT$1="",BT$1="Unexecuted")</formula>
    </cfRule>
    <cfRule type="expression" dxfId="1" priority="236">
      <formula>BT1="Warning"</formula>
    </cfRule>
    <cfRule type="expression" dxfId="2" priority="237">
      <formula>BT1=BT4</formula>
    </cfRule>
    <cfRule type="expression" dxfId="3" priority="238">
      <formula>BT1&lt;&gt;BT4</formula>
    </cfRule>
  </conditionalFormatting>
  <conditionalFormatting sqref="BU1">
    <cfRule type="expression" dxfId="0" priority="231">
      <formula>OR(BU$1="",BU$1="Unexecuted")</formula>
    </cfRule>
    <cfRule type="expression" dxfId="1" priority="232">
      <formula>BU1="Warning"</formula>
    </cfRule>
    <cfRule type="expression" dxfId="2" priority="233">
      <formula>BU1=BU4</formula>
    </cfRule>
    <cfRule type="expression" dxfId="3" priority="234">
      <formula>BU1&lt;&gt;BU4</formula>
    </cfRule>
  </conditionalFormatting>
  <conditionalFormatting sqref="BV1">
    <cfRule type="expression" dxfId="0" priority="227">
      <formula>OR(BV$1="",BV$1="Unexecuted")</formula>
    </cfRule>
    <cfRule type="expression" dxfId="1" priority="228">
      <formula>BV1="Warning"</formula>
    </cfRule>
    <cfRule type="expression" dxfId="2" priority="229">
      <formula>BV1=BV4</formula>
    </cfRule>
    <cfRule type="expression" dxfId="3" priority="230">
      <formula>BV1&lt;&gt;BV4</formula>
    </cfRule>
  </conditionalFormatting>
  <conditionalFormatting sqref="BW1">
    <cfRule type="expression" dxfId="0" priority="223">
      <formula>OR(BW$1="",BW$1="Unexecuted")</formula>
    </cfRule>
    <cfRule type="expression" dxfId="1" priority="224">
      <formula>BW1="Warning"</formula>
    </cfRule>
    <cfRule type="expression" dxfId="2" priority="225">
      <formula>BW1=BW4</formula>
    </cfRule>
    <cfRule type="expression" dxfId="3" priority="226">
      <formula>BW1&lt;&gt;BW4</formula>
    </cfRule>
  </conditionalFormatting>
  <conditionalFormatting sqref="BX1">
    <cfRule type="expression" dxfId="0" priority="219">
      <formula>OR(BX$1="",BX$1="Unexecuted")</formula>
    </cfRule>
    <cfRule type="expression" dxfId="1" priority="220">
      <formula>BX1="Warning"</formula>
    </cfRule>
    <cfRule type="expression" dxfId="2" priority="221">
      <formula>BX1=BX4</formula>
    </cfRule>
    <cfRule type="expression" dxfId="3" priority="222">
      <formula>BX1&lt;&gt;BX4</formula>
    </cfRule>
  </conditionalFormatting>
  <conditionalFormatting sqref="BY1">
    <cfRule type="expression" dxfId="0" priority="215">
      <formula>OR(BY$1="",BY$1="Unexecuted")</formula>
    </cfRule>
    <cfRule type="expression" dxfId="1" priority="216">
      <formula>BY1="Warning"</formula>
    </cfRule>
    <cfRule type="expression" dxfId="2" priority="217">
      <formula>BY1=BY4</formula>
    </cfRule>
    <cfRule type="expression" dxfId="3" priority="218">
      <formula>BY1&lt;&gt;BY4</formula>
    </cfRule>
  </conditionalFormatting>
  <conditionalFormatting sqref="BZ1">
    <cfRule type="expression" dxfId="0" priority="211">
      <formula>OR(BZ$1="",BZ$1="Unexecuted")</formula>
    </cfRule>
    <cfRule type="expression" dxfId="1" priority="212">
      <formula>BZ1="Warning"</formula>
    </cfRule>
    <cfRule type="expression" dxfId="2" priority="213">
      <formula>BZ1=BZ4</formula>
    </cfRule>
    <cfRule type="expression" dxfId="3" priority="214">
      <formula>BZ1&lt;&gt;BZ4</formula>
    </cfRule>
  </conditionalFormatting>
  <conditionalFormatting sqref="CA1">
    <cfRule type="expression" dxfId="0" priority="207">
      <formula>OR(CA$1="",CA$1="Unexecuted")</formula>
    </cfRule>
    <cfRule type="expression" dxfId="1" priority="208">
      <formula>CA1="Warning"</formula>
    </cfRule>
    <cfRule type="expression" dxfId="2" priority="209">
      <formula>CA1=CA4</formula>
    </cfRule>
    <cfRule type="expression" dxfId="3" priority="210">
      <formula>CA1&lt;&gt;CA4</formula>
    </cfRule>
  </conditionalFormatting>
  <conditionalFormatting sqref="CB1">
    <cfRule type="expression" dxfId="0" priority="203">
      <formula>OR(CB$1="",CB$1="Unexecuted")</formula>
    </cfRule>
    <cfRule type="expression" dxfId="1" priority="204">
      <formula>CB1="Warning"</formula>
    </cfRule>
    <cfRule type="expression" dxfId="2" priority="205">
      <formula>CB1=CB4</formula>
    </cfRule>
    <cfRule type="expression" dxfId="3" priority="206">
      <formula>CB1&lt;&gt;CB4</formula>
    </cfRule>
  </conditionalFormatting>
  <conditionalFormatting sqref="CC1">
    <cfRule type="expression" dxfId="0" priority="199">
      <formula>OR(CC$1="",CC$1="Unexecuted")</formula>
    </cfRule>
    <cfRule type="expression" dxfId="1" priority="200">
      <formula>CC1="Warning"</formula>
    </cfRule>
    <cfRule type="expression" dxfId="2" priority="201">
      <formula>CC1=CC4</formula>
    </cfRule>
    <cfRule type="expression" dxfId="3" priority="202">
      <formula>CC1&lt;&gt;CC4</formula>
    </cfRule>
  </conditionalFormatting>
  <conditionalFormatting sqref="CD1">
    <cfRule type="expression" dxfId="0" priority="195">
      <formula>OR(CD$1="",CD$1="Unexecuted")</formula>
    </cfRule>
    <cfRule type="expression" dxfId="1" priority="196">
      <formula>CD1="Warning"</formula>
    </cfRule>
    <cfRule type="expression" dxfId="2" priority="197">
      <formula>CD1=CD4</formula>
    </cfRule>
    <cfRule type="expression" dxfId="3" priority="198">
      <formula>CD1&lt;&gt;CD4</formula>
    </cfRule>
  </conditionalFormatting>
  <conditionalFormatting sqref="CE1">
    <cfRule type="expression" dxfId="0" priority="191">
      <formula>OR(CE$1="",CE$1="Unexecuted")</formula>
    </cfRule>
    <cfRule type="expression" dxfId="1" priority="192">
      <formula>CE1="Warning"</formula>
    </cfRule>
    <cfRule type="expression" dxfId="2" priority="193">
      <formula>CE1=CE4</formula>
    </cfRule>
    <cfRule type="expression" dxfId="3" priority="194">
      <formula>CE1&lt;&gt;CE4</formula>
    </cfRule>
  </conditionalFormatting>
  <conditionalFormatting sqref="CF1">
    <cfRule type="expression" dxfId="0" priority="187">
      <formula>OR(CF$1="",CF$1="Unexecuted")</formula>
    </cfRule>
    <cfRule type="expression" dxfId="1" priority="188">
      <formula>CF1="Warning"</formula>
    </cfRule>
    <cfRule type="expression" dxfId="2" priority="189">
      <formula>CF1=CF4</formula>
    </cfRule>
    <cfRule type="expression" dxfId="3" priority="190">
      <formula>CF1&lt;&gt;CF4</formula>
    </cfRule>
  </conditionalFormatting>
  <conditionalFormatting sqref="CG1">
    <cfRule type="expression" dxfId="0" priority="183">
      <formula>OR(CG$1="",CG$1="Unexecuted")</formula>
    </cfRule>
    <cfRule type="expression" dxfId="1" priority="184">
      <formula>CG1="Warning"</formula>
    </cfRule>
    <cfRule type="expression" dxfId="2" priority="185">
      <formula>CG1=CG4</formula>
    </cfRule>
    <cfRule type="expression" dxfId="3" priority="186">
      <formula>CG1&lt;&gt;CG4</formula>
    </cfRule>
  </conditionalFormatting>
  <conditionalFormatting sqref="CH1:CK1">
    <cfRule type="expression" dxfId="0" priority="179">
      <formula>OR(CH$1="",CH$1="Unexecuted")</formula>
    </cfRule>
    <cfRule type="expression" dxfId="1" priority="180">
      <formula>CH1="Warning"</formula>
    </cfRule>
    <cfRule type="expression" dxfId="2" priority="181">
      <formula>CH1=CH4</formula>
    </cfRule>
    <cfRule type="expression" dxfId="3" priority="182">
      <formula>CH1&lt;&gt;CH4</formula>
    </cfRule>
  </conditionalFormatting>
  <conditionalFormatting sqref="CL1:CW1">
    <cfRule type="expression" dxfId="0" priority="287">
      <formula>OR(CL$1="",CL$1="Unexecuted")</formula>
    </cfRule>
    <cfRule type="expression" dxfId="1" priority="288">
      <formula>CL1="Warning"</formula>
    </cfRule>
    <cfRule type="expression" dxfId="2" priority="289">
      <formula>CL1=CL4</formula>
    </cfRule>
    <cfRule type="expression" dxfId="3" priority="290">
      <formula>CL1&lt;&gt;CL4</formula>
    </cfRule>
  </conditionalFormatting>
  <conditionalFormatting sqref="$A14:$XFD14">
    <cfRule type="expression" dxfId="4" priority="2">
      <formula>A$13="Yes"</formula>
    </cfRule>
  </conditionalFormatting>
  <conditionalFormatting sqref="$A16:$XFD16">
    <cfRule type="expression" dxfId="4" priority="1">
      <formula>A$15="Yes"</formula>
    </cfRule>
  </conditionalFormatting>
  <dataValidations count="2">
    <dataValidation type="list" allowBlank="1" showInputMessage="1" showErrorMessage="1" sqref="B11 C11 D11 E11 F11 G11 H11 I11 J11 K11 L11 M11 N11 O11 P11 Q11 R11 S11 T11 U11 V11 W11 X11 Y11 Z11 AA11 AB11 AC11 AD11 AE11 AF11 AG11 AH11 AI11 AJ11 AK11 AL11 AM11 AN11 AO11 AP11 AQ11 AR11 AS11 AU11 AV11:BI11 BJ11 BK11 BL11 BM11 BN11 BO11 BP11 BQ11 BR11 BS11 BT11 BU11 BV11 BW11 BX11 BY11 BZ11 CA11 CB11 CC11 CD11 CE11 CF11 CG11 CH11 CI11:CK11 CL11:CW11">
      <formula1>"All,Use OCR NPWP,Top Up OCR NPWP"</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Q13 AR13 AS13 AU13 AV13:BH13 BI13 BJ13 BK13 BL13 BM13 BN13 BO13 BP13 BQ13 BR13 BS13 BT13 BU13 BV13 BW13 BX13 BY13 BZ13 CA13 CB13 CC13 CD13 CE13 CF13 CG13 CH13 CI13:CK13 CL13:CW13 B15 C15 D15 E15 F15 G15 H15 I15 J15 K15 L15 M15 N15 O15 P15 Q15 R15 S15 T15 U15 V15 W15 X15 Y15 Z15 AA15 AB15 AC15 AD15 AE15 AF15 AG15 AH15 AI15 AJ15 AK15 AL15 AM15 AN15 AO15 AP15 AQ15 AR15 AS15 AU15 AV15:BF15 BG15 BH15:BI15 BJ15 BK15 BL15 BM15 BN15 BO15 BP15 BQ15 BR15 BS15 BT15 BU15 BV15 BW15 BX15 BY15 BZ15 CA15 CB15 CC15 CD15 CE15 CF15 CG15 CH15 CI15:CK15 CL15:CW15">
      <formula1>"Yes,No"</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32</vt:i4>
      </vt:variant>
    </vt:vector>
  </HeadingPairs>
  <TitlesOfParts>
    <vt:vector size="32" baseType="lpstr">
      <vt:lpstr>Register</vt:lpstr>
      <vt:lpstr>Edit Profile</vt:lpstr>
      <vt:lpstr>API KEY</vt:lpstr>
      <vt:lpstr>Dokumentasi API</vt:lpstr>
      <vt:lpstr>OCR KTP</vt:lpstr>
      <vt:lpstr>OCR KK</vt:lpstr>
      <vt:lpstr>OCR STNK</vt:lpstr>
      <vt:lpstr>OCR BPKB</vt:lpstr>
      <vt:lpstr>OCR NPWP</vt:lpstr>
      <vt:lpstr>OCR RK Mandiri</vt:lpstr>
      <vt:lpstr>OCR RK BCA</vt:lpstr>
      <vt:lpstr>Dukcapil(NonBiom)</vt:lpstr>
      <vt:lpstr>IsiSaldo</vt:lpstr>
      <vt:lpstr>Tenant</vt:lpstr>
      <vt:lpstr>Saldo</vt:lpstr>
      <vt:lpstr>LayananSaya</vt:lpstr>
      <vt:lpstr>Role</vt:lpstr>
      <vt:lpstr>User</vt:lpstr>
      <vt:lpstr>Coupon</vt:lpstr>
      <vt:lpstr>Top Up</vt:lpstr>
      <vt:lpstr>ChangePassword</vt:lpstr>
      <vt:lpstr>APIGetPaymentDetail</vt:lpstr>
      <vt:lpstr>RiwayatTransaksi</vt:lpstr>
      <vt:lpstr>RiwayatTransaksiAuto</vt:lpstr>
      <vt:lpstr>Forgot Password</vt:lpstr>
      <vt:lpstr>Cleansing Object</vt:lpstr>
      <vt:lpstr>OCR Liveness</vt:lpstr>
      <vt:lpstr>OCR Face Compare</vt:lpstr>
      <vt:lpstr>OCR Liveness + FaceCompare</vt:lpstr>
      <vt:lpstr>OCR Passport</vt:lpstr>
      <vt:lpstr>OCR RK BRI</vt:lpstr>
      <vt:lpstr>OCR Invoice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Edgar</dc:creator>
  <cp:lastModifiedBy>kevin.edgar</cp:lastModifiedBy>
  <dcterms:created xsi:type="dcterms:W3CDTF">2023-03-07T08:38:00Z</dcterms:created>
  <dcterms:modified xsi:type="dcterms:W3CDTF">2024-02-07T08:23:56Z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1AFAF8DB3D6C4D129917617709491145</vt:lpwstr>
  </property>
  <property fmtid="{D5CDD505-2E9C-101B-9397-08002B2CF9AE}" pid="3" name="KSOProductBuildVer">
    <vt:lpwstr>1033-12.2.0.13431</vt:lpwstr>
  </property>
</Properties>
</file>