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11" firstSheet="5" activeTab="10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</sheets>
  <calcPr calcId="144525"/>
</workbook>
</file>

<file path=xl/sharedStrings.xml><?xml version="1.0" encoding="utf-8"?>
<sst xmlns="http://schemas.openxmlformats.org/spreadsheetml/2006/main" count="9152" uniqueCount="1744">
  <si>
    <t>Status</t>
  </si>
  <si>
    <t>!!!</t>
  </si>
  <si>
    <t>Failed</t>
  </si>
  <si>
    <t>Success</t>
  </si>
  <si>
    <t>Reason failed</t>
  </si>
  <si>
    <t>-</t>
  </si>
  <si>
    <t>Submit Gagal</t>
  </si>
  <si>
    <t>Mandatory is incomplete</t>
  </si>
  <si>
    <t>;FailedStoreDB Email tidak sesuai;FailedStoreDB Nama Pengguna tidak sesuai</t>
  </si>
  <si>
    <t>;Email tidak tersimpan di field</t>
  </si>
  <si>
    <t>Objective</t>
  </si>
  <si>
    <t>AT-REG-001 (Register tanpa input semua mandatory)</t>
  </si>
  <si>
    <t>AT-REG-002 (Register dengan format email tidak sesuai struktur)</t>
  </si>
  <si>
    <t>AT-REG-003 (Register dengan password yang hanya mengandung unique character)</t>
  </si>
  <si>
    <t>AT-REG-004 (Register dengan password tidak punya special character)</t>
  </si>
  <si>
    <t>AT-REG-005 (Register dengan konfirmasi password tidak sesuai)</t>
  </si>
  <si>
    <t>AT-REG-006 (Register normal tapi tanpa centang recaptcha)</t>
  </si>
  <si>
    <t>AT-REG-007 (Register normal tapi tanpa centang Terms &amp; Condition)</t>
  </si>
  <si>
    <t>AT-REG-008 (Register normal, lalu menginput OTP dengan tidak sesuai, yang expired, dan yang sesuai)</t>
  </si>
  <si>
    <t>Gagal registrasi,
tidak input OTP</t>
  </si>
  <si>
    <t>Gagal registrasi, salah input OTP</t>
  </si>
  <si>
    <t>Registrasi berhasil dan bisa login</t>
  </si>
  <si>
    <t>Berhasil login tanpa resend otp</t>
  </si>
  <si>
    <t>Berhasil Registrasi, karena mandatory pada kolom D sudah dipenuhi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</si>
  <si>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</si>
  <si>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</si>
  <si>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</si>
  <si>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</si>
  <si>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</si>
  <si>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</si>
  <si>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</si>
  <si>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</si>
  <si>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Expected Result</t>
  </si>
  <si>
    <t>Mandatory Complete</t>
  </si>
  <si>
    <t>Data Register &amp; Login</t>
  </si>
  <si>
    <t>$Email registrasi</t>
  </si>
  <si>
    <t>TESTFF</t>
  </si>
  <si>
    <t>TESTFF@GMAIL.COM</t>
  </si>
  <si>
    <t>EMAILBARU@GG.COM</t>
  </si>
  <si>
    <t>ENTAHLAH@GM.COM</t>
  </si>
  <si>
    <t>TIMETORISE@GG.COM</t>
  </si>
  <si>
    <t>HEYYO@LIKEME.COM</t>
  </si>
  <si>
    <t>TESTTRACKER5</t>
  </si>
  <si>
    <t>TESTTRACKER5@GMAIL.COM</t>
  </si>
  <si>
    <t>TESTTRACKER8@GMAIL.COM</t>
  </si>
  <si>
    <t>$Username registrasi</t>
  </si>
  <si>
    <t>TESTING TESTERQE</t>
  </si>
  <si>
    <t>ASALAJALAH</t>
  </si>
  <si>
    <t>KULBET</t>
  </si>
  <si>
    <t>CEKIN</t>
  </si>
  <si>
    <t>NGABERS</t>
  </si>
  <si>
    <t>TRACKING TRACKER</t>
  </si>
  <si>
    <t>TRACKING TRACKERS</t>
  </si>
  <si>
    <t>$Pass registrasi</t>
  </si>
  <si>
    <t>P@ssw0rd123</t>
  </si>
  <si>
    <t>abcdef@</t>
  </si>
  <si>
    <t>Password123</t>
  </si>
  <si>
    <t>Password</t>
  </si>
  <si>
    <t>Xavier1234!</t>
  </si>
  <si>
    <t>AkumaupindahKeMeikarta13!</t>
  </si>
  <si>
    <t>GGeming123!</t>
  </si>
  <si>
    <t>$KetikUlang Pass</t>
  </si>
  <si>
    <t>Passwardaja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</si>
  <si>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</si>
  <si>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</si>
  <si>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</si>
  <si>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</si>
  <si>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</si>
  <si>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</si>
  <si>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</si>
  <si>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</si>
  <si>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lain</t>
  </si>
  <si>
    <t>Checklist T&amp;C?</t>
  </si>
  <si>
    <t>Open Hyperlink?</t>
  </si>
  <si>
    <t>Checklist Recaptcha</t>
  </si>
  <si>
    <t>**autofill OTP jika ya berarti akan diisi dari data yang tersimpan di DB</t>
  </si>
  <si>
    <t>**autofill OTP jika tidak berarti akan diisi dari data ManualOTP</t>
  </si>
  <si>
    <t>??!</t>
  </si>
  <si>
    <t>XX</t>
  </si>
  <si>
    <t>Warning</t>
  </si>
  <si>
    <t>;Tenant name/code tidak sesuai;Mandatory is incomplete</t>
  </si>
  <si>
    <t>-;Muncul error pada laman web secara acak;Username Pojok Kanan Atas Tidak Sesuai Data Edit;Berhasil Save tapi ada error yang tidak mengganggu flow testing</t>
  </si>
  <si>
    <t>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</si>
  <si>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</si>
  <si>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sesuai;Berhasil Save tapi ada error yang tidak mengganggu flow testing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</si>
  <si>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Edit;Saldo trial tidak muncul;Berhasil Save tapi ada error yang tidak mengganggu flow testing</t>
  </si>
  <si>
    <t>AT-EDP-001 (Edit profile dengan salah satu field mandatory tidak diisi)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</si>
  <si>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</si>
  <si>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</si>
  <si>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</si>
  <si>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</si>
  <si>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AT-EDP-006 (Edit profile dengan semua field mandatory terisi dan sesuai kriteria)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</si>
  <si>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</si>
  <si>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</si>
  <si>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</si>
  <si>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</si>
  <si>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</si>
  <si>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</si>
  <si>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CHECKFINANCE@GM.COM</t>
  </si>
  <si>
    <t>USERONE@GMAIL.COM</t>
  </si>
  <si>
    <t>SENTANI@GMAIL.COM</t>
  </si>
  <si>
    <t>$Password Login</t>
  </si>
  <si>
    <t>Check1234!</t>
  </si>
  <si>
    <t>P@ssw0rd123!</t>
  </si>
  <si>
    <t>$Nama Depan</t>
  </si>
  <si>
    <t>LENTERA</t>
  </si>
  <si>
    <t>USER</t>
  </si>
  <si>
    <t>SENTANI</t>
  </si>
  <si>
    <t>CHECK</t>
  </si>
  <si>
    <t>TRACK</t>
  </si>
  <si>
    <t>$Last Name</t>
  </si>
  <si>
    <t>EENDIGO</t>
  </si>
  <si>
    <t>ONETWO</t>
  </si>
  <si>
    <t>SENTANANUNO</t>
  </si>
  <si>
    <t>FINANCE</t>
  </si>
  <si>
    <t>$Nama Tenant</t>
  </si>
  <si>
    <t>TESTER FEATURE</t>
  </si>
  <si>
    <t>CHECK FINANCE</t>
  </si>
  <si>
    <t>EENDIGO PHASE2</t>
  </si>
  <si>
    <t>TRAN QUILL</t>
  </si>
  <si>
    <t>TRANX QUILL</t>
  </si>
  <si>
    <t>$Industry</t>
  </si>
  <si>
    <t>QA</t>
  </si>
  <si>
    <t>INDUSTRI</t>
  </si>
  <si>
    <t>QC</t>
  </si>
  <si>
    <t>Jenis Kelamin</t>
  </si>
  <si>
    <t>M</t>
  </si>
  <si>
    <t>Website</t>
  </si>
  <si>
    <t>HTTPS://WWW.GOOGLE.COM/</t>
  </si>
  <si>
    <t>HTTPS://CHAT.OPENAI.COM/</t>
  </si>
  <si>
    <t>WWW.SENTANI.COM</t>
  </si>
  <si>
    <t>HTTPS://CHERRY.AD-INS.COM/</t>
  </si>
  <si>
    <t>Nomor Telepon</t>
  </si>
  <si>
    <t>082277885590</t>
  </si>
  <si>
    <t>0821727653</t>
  </si>
  <si>
    <t>Jabatan</t>
  </si>
  <si>
    <t>SECTION HEAD</t>
  </si>
  <si>
    <t>MANAGER</t>
  </si>
  <si>
    <t>SECTION LEG</t>
  </si>
  <si>
    <t>$Kode Negara</t>
  </si>
  <si>
    <t>Indonesia +62</t>
  </si>
  <si>
    <t>No NPWP</t>
  </si>
  <si>
    <t>12.23012-22</t>
  </si>
  <si>
    <t>12.23012-222</t>
  </si>
  <si>
    <t>23.00603-01</t>
  </si>
  <si>
    <t>21.8313233-01</t>
  </si>
  <si>
    <t>21.8313233-02</t>
  </si>
  <si>
    <t>18.820233233-02</t>
  </si>
  <si>
    <t>NPWP File Path</t>
  </si>
  <si>
    <t>C:\Users\fendy.tio\Downloads\KTP-1544523262.PNG</t>
  </si>
  <si>
    <t>D:\KIP'\Katalon Test\EENDIGOProject\ImageFolder\NPWP\NPWP_monitor.jpg</t>
  </si>
  <si>
    <t>D:\KIP'\Katalon Test\EENDIGOProject\ImageFolder\NPWP\NPWP1.png</t>
  </si>
  <si>
    <t>Tipe Akun</t>
  </si>
  <si>
    <t>Personal</t>
  </si>
  <si>
    <t>XXX</t>
  </si>
  <si>
    <t>???</t>
  </si>
  <si>
    <t>Done well</t>
  </si>
  <si>
    <t>Submit Gagal;Failed Verify Data Match &amp; Equal;Failed Verify Data Match &amp; Equal</t>
  </si>
  <si>
    <t>-;Submit Gagal;Submit Gagal</t>
  </si>
  <si>
    <t>Pengubahan API KEY gagal karena sudah aktif</t>
  </si>
  <si>
    <t>;&lt;Tidak bisa memiliki lebih dari 1 tipe api key yang sama.&gt;</t>
  </si>
  <si>
    <t>AT-APK-001 (Add Key tanpa input field mandatory</t>
  </si>
  <si>
    <t>AT-APK-002 (Add Key lalu isi field dan klik batal)</t>
  </si>
  <si>
    <t>AT-APK-002 (Add Key sukses)</t>
  </si>
  <si>
    <t>AT-APK-011 (Edit key menjadi nonaktif)</t>
  </si>
  <si>
    <t>AT-APK-003 (Add Key dengan data existing)</t>
  </si>
  <si>
    <t>AT-APK-010 (Add Key sukses)</t>
  </si>
  <si>
    <t>AT-APK-004 (Search filter dengan API Key yang baru ditambahkan)</t>
  </si>
  <si>
    <t>AT-APK-005 (Edit key gagal tanpa mandatory)</t>
  </si>
  <si>
    <t>AT-APK-006 (Edit key menjadi nonaktif)</t>
  </si>
  <si>
    <t>AT-APK-008 (Edit key menjadi aktif)</t>
  </si>
  <si>
    <t>AT-APK-012 (Edit key nama API)</t>
  </si>
  <si>
    <t>Sukses 100%</t>
  </si>
  <si>
    <t>Semua Controller aktif, dan lakukan edit, error karena key sudah aktif</t>
  </si>
  <si>
    <t>Gagal add, production 
sudah aktif</t>
  </si>
  <si>
    <t>Gagal Add,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</si>
  <si>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</si>
  <si>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</si>
  <si>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</si>
  <si>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</si>
  <si>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SUNDAWAR@GM.COM</t>
  </si>
  <si>
    <t>KVNEDGAR@ADIN.COM</t>
  </si>
  <si>
    <t>Xavier123!</t>
  </si>
  <si>
    <t>$Nama API KEY</t>
  </si>
  <si>
    <t>TESTERF1</t>
  </si>
  <si>
    <t>TESTERF2</t>
  </si>
  <si>
    <t>GAGAK</t>
  </si>
  <si>
    <t>TOWIN</t>
  </si>
  <si>
    <t>SIUUU</t>
  </si>
  <si>
    <t>WINWIN</t>
  </si>
  <si>
    <t>WATDE</t>
  </si>
  <si>
    <t>KARUNYA</t>
  </si>
  <si>
    <t>TESTERTR1</t>
  </si>
  <si>
    <t>API WWY</t>
  </si>
  <si>
    <t>TESTERTR2</t>
  </si>
  <si>
    <t>$Tipe API KEY</t>
  </si>
  <si>
    <t>Pilih Tipe Api Key</t>
  </si>
  <si>
    <t>PRODUCTION</t>
  </si>
  <si>
    <t>TRIAL</t>
  </si>
  <si>
    <t>$Edit Nama API</t>
  </si>
  <si>
    <t>TESTERLAST</t>
  </si>
  <si>
    <t>KURENGGG</t>
  </si>
  <si>
    <t>ITSTIME</t>
  </si>
  <si>
    <t>RUNNN</t>
  </si>
  <si>
    <t>HOTDAMN</t>
  </si>
  <si>
    <t>TERSERAHHH</t>
  </si>
  <si>
    <t>DEBEST</t>
  </si>
  <si>
    <t>TESTERTRR1</t>
  </si>
  <si>
    <t>TESTERTRR2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</si>
  <si>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</si>
  <si>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</si>
  <si>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</si>
  <si>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</si>
  <si>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</si>
  <si>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</si>
  <si>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</si>
  <si>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</si>
  <si>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</si>
  <si>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</si>
  <si>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Gagal download file karena kesalahan sistem</t>
  </si>
  <si>
    <t>Gagal download file karena kesalahan sistem Bypass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</si>
  <si>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</si>
  <si>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</si>
  <si>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</si>
  <si>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</si>
  <si>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</si>
  <si>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</si>
  <si>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</si>
  <si>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</si>
  <si>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</si>
  <si>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AT-DOA-010 (Download dokumentasi OCR STNK)</t>
  </si>
  <si>
    <t>AT-DOA-011 (Pilih dokumentasi OCR STNK, lalu klik tombol bersihkan ddl, lalu klik download)</t>
  </si>
  <si>
    <t>download 
+ delete</t>
  </si>
  <si>
    <t>Download +
delete</t>
  </si>
  <si>
    <t>Download w/o
delete</t>
  </si>
  <si>
    <t>Download tapi dengan mengosongkan DDL setelah memilih salah satunya (expected Error)</t>
  </si>
  <si>
    <t>AT-DOA-001 (Download tanpa input field mandatory) UJICOBA</t>
  </si>
  <si>
    <t>Documentation API</t>
  </si>
  <si>
    <t>$Download File</t>
  </si>
  <si>
    <t>FACECOMPARE</t>
  </si>
  <si>
    <t>LIVENESS + FACECOMPARE</t>
  </si>
  <si>
    <t>OCR BPKB</t>
  </si>
  <si>
    <t>OCR KK</t>
  </si>
  <si>
    <t>OCR KTP</t>
  </si>
  <si>
    <t>OCR NPWP</t>
  </si>
  <si>
    <t>OCR REK KORAN BCA</t>
  </si>
  <si>
    <t>OCR REK KORAN MANDIRI</t>
  </si>
  <si>
    <t>OCR STNK</t>
  </si>
  <si>
    <t>Delete File ?(Yes/No)</t>
  </si>
  <si>
    <t>ClearDDL ? (Yes/No)</t>
  </si>
  <si>
    <t>Data Login</t>
  </si>
  <si>
    <t>Username</t>
  </si>
  <si>
    <t>JONAUDRIS23@MAILSAC.COM</t>
  </si>
  <si>
    <t>SUCCESS</t>
  </si>
  <si>
    <t>Unexecuted</t>
  </si>
  <si>
    <t>Scenario</t>
  </si>
  <si>
    <t>Ambil Respons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</si>
  <si>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</si>
  <si>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</si>
  <si>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</si>
  <si>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</si>
  <si>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</si>
  <si>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</si>
  <si>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</si>
  <si>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</si>
  <si>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</si>
  <si>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</si>
  <si>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</si>
  <si>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</si>
  <si>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</si>
  <si>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AT-KTP-013 (Hit menggunakan saldo KTP yang sudah habis)</t>
  </si>
  <si>
    <t>AT-KTP-014 (Hit OCR KTP menggunakan saldo IDR)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</si>
  <si>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</si>
  <si>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</si>
  <si>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</si>
  <si>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</si>
  <si>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</si>
  <si>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</si>
  <si>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</si>
  <si>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</si>
  <si>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</si>
  <si>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</si>
  <si>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</si>
  <si>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</si>
  <si>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</si>
  <si>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</si>
  <si>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</si>
  <si>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ImageFolder/KTP/KTPblurlevel2.png</t>
  </si>
  <si>
    <t>ImageFolder/KTP/KTPrestoobig2.png</t>
  </si>
  <si>
    <t>ImageFolder/KTP/KTPrestoosmall2.jpg</t>
  </si>
  <si>
    <t>ImageFolder/KTP/KTPmightwork1.jpg</t>
  </si>
  <si>
    <t>ImageFolder/KTP/KTPblurlevel1.png</t>
  </si>
  <si>
    <t>ImageFolder/decoy.txt</t>
  </si>
  <si>
    <t>ImageFolder/WhiteEmpty.png</t>
  </si>
  <si>
    <t>ImageFolder/KTP/KTPoverexposure.png</t>
  </si>
  <si>
    <t>ImageFolder/STNK/STNKWorks1.jpg</t>
  </si>
  <si>
    <t>ImageFolder/KTP/KTPWorks2.png</t>
  </si>
  <si>
    <t>ImageFolder/KTP/KTPrestoobig1.png</t>
  </si>
  <si>
    <t>ImageFolder/KTP/KTPrestoosmall1.png</t>
  </si>
  <si>
    <t>$SearchTipeSaldo</t>
  </si>
  <si>
    <t>IDR</t>
  </si>
  <si>
    <t>$SearchTipeTransaksi</t>
  </si>
  <si>
    <t>Controller Key</t>
  </si>
  <si>
    <t>UseCorrectTenantCode?</t>
  </si>
  <si>
    <t>Wrong TenantCode</t>
  </si>
  <si>
    <t>abc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</si>
  <si>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</si>
  <si>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</si>
  <si>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</si>
  <si>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</si>
  <si>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</si>
  <si>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</si>
  <si>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</si>
  <si>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</si>
  <si>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</si>
  <si>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</si>
  <si>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</si>
  <si>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</si>
  <si>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</si>
  <si>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</si>
  <si>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</si>
  <si>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</si>
  <si>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</si>
  <si>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</si>
  <si>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</si>
  <si>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</si>
  <si>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</si>
  <si>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</si>
  <si>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</si>
  <si>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</si>
  <si>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</si>
  <si>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</si>
  <si>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</si>
  <si>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UsernameLogin</t>
  </si>
  <si>
    <t>PasswordLogin</t>
  </si>
  <si>
    <t>Hasil Respons</t>
  </si>
  <si>
    <t>Message</t>
  </si>
  <si>
    <t/>
  </si>
  <si>
    <t>Date</t>
  </si>
  <si>
    <t>2023-10-27T09:54:46+07:00</t>
  </si>
  <si>
    <t>Read Result</t>
  </si>
  <si>
    <t>{agama=ISLAM, alamat=DUSUN IV MELATI, berlakuHingga=SEUMUR HIDUP, golonganDarah=, is_ektp=true, jenisKelamin=LAKI-LAKI, kecamatan=AIR PUTIH, kelurahanDesa=TANAH RENDAH, kewarganegaraan=WNI, kotaKabupaten=BATU BARA, nama=WWW.RIZKYMHD.COM, nik=120824130999003, pekerjaan=DOKTER, provinsi=SUMATERA UTARA, rtRw=000/000, statusPerkawinan=BELUM KAWIN, tanggalLahir=13-09-1999, tempatLahir=BANDAR MASILAM}</t>
  </si>
  <si>
    <t>Read Confidence</t>
  </si>
  <si>
    <t>{agama=0.99, alamat=0.95708, berlakuHingga=0.99, golonganDarah=0.01, jenisKelamin=0.99, kecamatan=0.99, kelurahanDesa=0.99, kewarganegaraan=0.99, kotaKabupaten=0.99, nama=0.96701, nik=0.01, pekerjaan=0.99, provinsi=0.99, rtRw=0.98216, statusPerkawinan=0.99, tanggalLahir=0.99298, tempatLahir=0.96626}</t>
  </si>
  <si>
    <t>-;&lt;Invalid API key or tenant code&gt;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</si>
  <si>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</si>
  <si>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</si>
  <si>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</si>
  <si>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</si>
  <si>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</si>
  <si>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</si>
  <si>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</si>
  <si>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</si>
  <si>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</si>
  <si>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</si>
  <si>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</si>
  <si>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</si>
  <si>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</si>
  <si>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</si>
  <si>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</si>
  <si>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</si>
  <si>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</si>
  <si>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</si>
  <si>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</si>
  <si>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</si>
  <si>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</si>
  <si>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</si>
  <si>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</si>
  <si>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</si>
  <si>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</si>
  <si>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</si>
  <si>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</si>
  <si>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</si>
  <si>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</si>
  <si>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</si>
  <si>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</si>
  <si>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</si>
  <si>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</si>
  <si>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AT-OKK-010 (Hit dengan gambar KK yang monokrom dan dibalik 180 derajat)</t>
  </si>
  <si>
    <t>AT-OKK-011 (Hit dengan gambar KK yang dibalik 180 derajat)</t>
  </si>
  <si>
    <t>AT-OKK-012 (Hit dengan gambar KK yang di mirror secara horizontal)</t>
  </si>
  <si>
    <t>AT-OKK-013 (Hit dengan gambar KK yang memenuhi syarat)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</si>
  <si>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</si>
  <si>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</si>
  <si>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</si>
  <si>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</si>
  <si>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</si>
  <si>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</si>
  <si>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</si>
  <si>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</si>
  <si>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</si>
  <si>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</si>
  <si>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</si>
  <si>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</si>
  <si>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</si>
  <si>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</si>
  <si>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</si>
  <si>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</si>
  <si>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</si>
  <si>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</si>
  <si>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</si>
  <si>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2023-10-27T10:07:30+07:00</t>
  </si>
  <si>
    <t>{alamat=KP. PANYIRAPAN, anggota_keluarga=3, desa_kelurahan=PANYIRAPAN, kabupaten_kota=BANDUNG, kecamatan=SOREANG, kode_pos=40915, nama_kepala_keluarga=MUCHLIS, nomor_blanko=32041683376, nomor_kk=3204372008130010, provinsi=JAWA BARAT, rt_rw=003/003, table=[{agama=ISLAM, jenis_kelamin=LAKI-LAKI, jenis_pekerjaan=KARYAWAN SWASTA, kewarganegaraan=WNI, nama_ayah=D. RACHMAT, nama_ibu=SITI NURMA, nama_lengkap=MUCHLIS, nik=5271042709720004, no=1, no_kitas_kitap=, no_paspor=, pendidikan=AKADEMI/ DIPLOMA III/S. MUDA, status_hubungan_dalam_keluarga=KEPALA KELUARGA, status_perkawinan=KAWIN, tanggal_lahir=27-09-1972, tanggal_perkawinan=, tempat_lahir=SUMBAWA}, {agama=ISLAM, jenis_kelamin=PEREMPUAN, jenis_pekerjaan=MENGURUS RUMAH TANGGA, kewarganegaraan=WNI, nama_ayah=H. DIDIN, nama_ibu=HJ. MINA AMINAH, nama_lengkap=YATI SURYATI, nik=3204376609880004, no=2, no_kitas_kitap=, no_paspor=, pendidikan=SLTA /SEDERAJAT, status_hubungan_dalam_keluarga=ISTERI, status_perkawinan=KAWIN, tanggal_lahir=26-09-1988, tanggal_perkawinan=, tempat_lahir=BANDUNG}, {agama=ISLAM, jenis_kelamin=PEREMPUAN, jenis_pekerjaan=BELUM/ TIDAK BEKERJA, kewarganegaraan=WNI, nama_ayah=MUCHLIS, nama_ibu=YATI SURYATI, nama_lengkap=RATU ALYA DAFINA ZAHRA, nik=3204376309130001, no=3, no_kitas_kitap=, no_paspor=, pendidikan=TIDAK /BELUM SEKOLAH, status_hubungan_dalam_keluarga=ANAK, status_perkawinan=BELUM KAWIN, tanggal_lahir=23-09-2013, tanggal_perkawinan=, tempat_lahir=BANDUNG}, {agama=, jenis_kelamin=, jenis_pekerjaan=, kewarganegaraan=, nama_ayah=, nama_ibu=, nama_lengkap=, nik=, no=4, no_kitas_kitap=, no_paspor=, pendidikan=, status_hubungan_dalam_keluarga=, status_perkawinan=, tanggal_lahir=, tanggal_perkawinan=, tempat_lahir=}, {agama=, jenis_kelamin=, jenis_pekerjaan=, kewarganegaraan=, nama_ayah=, nama_ibu=, nama_lengkap=, nik=, no=5, no_kitas_kitap=, no_paspor=, pendidikan=, status_hubungan_dalam_keluarga=, status_perkawinan=, tanggal_lahir=, tanggal_perkawinan=, tempat_lahir=}, {agama=, jenis_kelamin=, jenis_pekerjaan=, kewarganegaraan=, nama_ayah=, nama_ibu=, nama_lengkap=, nik=, no=6, no_kitas_kitap=, no_paspor=, pendidikan=, status_hubungan_dalam_keluarga=, status_perkawinan=, tanggal_lahir=, tanggal_perkawinan=, tempat_lahir=}, {agama=, jenis_kelamin=, jenis_pekerjaan=, kewarganegaraan=, nama_ayah=, nama_ibu=, nama_lengkap=, nik=, no=7, no_kitas_kitap=, no_paspor=, pendidikan=, status_hubungan_dalam_keluarga=, status_perkawinan=, tanggal_lahir=, tanggal_perkawinan=, tempat_lahir=}, {agama=, jenis_kelamin=, jenis_pekerjaan=, kewarganegaraan=, nama_ayah=, nama_ibu=, nama_lengkap=, nik=, no=8, no_kitas_kitap=, no_paspor=, pendidikan=, status_hubungan_dalam_keluarga=, status_perkawinan=, tanggal_lahir=, tanggal_perkawinan=, tempat_lahir=}, {agama=, jenis_kelamin=, jenis_pekerjaan=, kewarganegaraan=, nama_ayah=, nama_ibu=, nama_lengkap=, nik=, no=9, no_kitas_kitap=, no_paspor=, pendidikan=, status_hubungan_dalam_keluarga=, status_perkawinan=, tanggal_lahir=, tanggal_perkawinan=, tempat_lahir=}, {agama=, jenis_kelamin=, jenis_pekerjaan=, kewarganegaraan=, nama_ayah=, nama_ibu=, nama_lengkap=, nik=, no=10, no_kitas_kitap=, no_paspor=, pendidikan=, status_hubungan_dalam_keluarga=, status_perkawinan=, tanggal_lahir=, tanggal_perkawinan=, tempat_lahir=}], tanggal_dikeluarkan=02-10-2013}</t>
  </si>
  <si>
    <t>{alamat=0.79382, desa_kelurahan=0.99, kabupaten_kota=0.91554, kecamatan=0.99, kode_pos=0.01, nama_kepala_keluarga=0.78128, nomor_blanko=0.99237, nomor_kk=0.94744, provinsi=0.97181, rt_rw=0.83018, table=[{agama=0.99, jenis_kelamin=0.01, jenis_pekerjaan=0.99, kewarganegaraan=0.99, nama_ayah=0.84187, nama_ibu=0.88071, nama_lengkap=0.76394, nik=0.93935, no=1, no_kitas_kitap=0, no_paspor=0, pendidikan=0.01, status_hubungan_dalam_keluarga=0.01, status_perkawinan=0.99, tanggal_lahir=0.98087, tanggal_perkawinan=0, tempat_lahir=0.99}, {agama=0.99, jenis_kelamin=0.99, jenis_pekerjaan=0.99, kewarganegaraan=0.99, nama_ayah=0.01, nama_ibu=0.01, nama_lengkap=0.01, nik=0.98571, no=2, no_kitas_kitap=0, no_paspor=0, pendidikan=0.01, status_hubungan_dalam_keluarga=0.01, status_perkawinan=0.99, tanggal_lahir=0.98446, tanggal_perkawinan=0, tempat_lahir=0.99}, {agama=0.99, jenis_kelamin=0.99, jenis_pekerjaan=0.01, kewarganegaraan=0.99, nama_ayah=0.01, nama_ibu=0.01, nama_lengkap=0.01, nik=0.98869, no=3, no_kitas_kitap=0, no_paspor=0, pendidikan=0.01, status_hubungan_dalam_keluarga=0.99, status_perkawinan=0.99, tanggal_lahir=0.97277, tanggal_perkawinan=0, tempat_lahir=0.99}, {agama=0, jenis_kelamin=0, jenis_pekerjaan=0, kewarganegaraan=0, nama_ayah=0, nama_ibu=0, nama_lengkap=0, nik=0, no=4, no_kitas_kitap=0, no_paspor=0, pendidikan=0, status_hubungan_dalam_keluarga=0, status_perkawinan=0, tanggal_lahir=0, tanggal_perkawinan=0, tempat_lahir=0}, {agama=0, jenis_kelamin=0, jenis_pekerjaan=0, kewarganegaraan=0, nama_ayah=0, nama_ibu=0, nama_lengkap=0, nik=0, no=5, no_kitas_kitap=0, no_paspor=0, pendidikan=0, status_hubungan_dalam_keluarga=0, status_perkawinan=0, tanggal_lahir=0, tanggal_perkawinan=0, tempat_lahir=0}, {agama=0, jenis_kelamin=0, jenis_pekerjaan=0, kewarganegaraan=0, nama_ayah=0, nama_ibu=0, nama_lengkap=0, nik=0, no=6, no_kitas_kitap=0, no_paspor=0, pendidikan=0, status_hubungan_dalam_keluarga=0, status_perkawinan=0, tanggal_lahir=0, tanggal_perkawinan=0, tempat_lahir=0}, {agama=0, jenis_kelamin=0, jenis_pekerjaan=0, kewarganegaraan=0, nama_ayah=0, nama_ibu=0, nama_lengkap=0, nik=0, no=7, no_kitas_kitap=0, no_paspor=0, pendidikan=0, status_hubungan_dalam_keluarga=0, status_perkawinan=0, tanggal_lahir=0, tanggal_perkawinan=0, tempat_lahir=0}, {agama=0, jenis_kelamin=0, jenis_pekerjaan=0, kewarganegaraan=0, nama_ayah=0, nama_ibu=0, nama_lengkap=0, nik=0, no=8, no_kitas_kitap=0, no_paspor=0, pendidikan=0, status_hubungan_dalam_keluarga=0, status_perkawinan=0, tanggal_lahir=0, tanggal_perkawinan=0, tempat_lahir=0}, {agama=0, jenis_kelamin=0, jenis_pekerjaan=0, kewarganegaraan=0, nama_ayah=0, nama_ibu=0, nama_lengkap=0, nik=0, no=9, no_kitas_kitap=0, no_paspor=0, pendidikan=0, status_hubungan_dalam_keluarga=0, status_perkawinan=0, tanggal_lahir=0, tanggal_perkawinan=0, tempat_lahir=0}, {agama=0, jenis_kelamin=0, jenis_pekerjaan=0, kewarganegaraan=0, nama_ayah=0, nama_ibu=0, nama_lengkap=0, nik=0, no=10, no_kitas_kitap=0, no_paspor=0, pendidikan=0, status_hubungan_dalam_keluarga=0, status_perkawinan=0, tanggal_lahir=0, tanggal_perkawinan=0, tempat_lahir=0}], tanggal_dikeluarkan=0.01}</t>
  </si>
  <si>
    <t>;Image is too dark; Image is out of focus/blurry;  Image is noisy; Image is unreadable;</t>
  </si>
  <si>
    <t>;Unexpected Error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</si>
  <si>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</si>
  <si>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</si>
  <si>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</si>
  <si>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</si>
  <si>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</si>
  <si>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</si>
  <si>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</si>
  <si>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</si>
  <si>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</si>
  <si>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</si>
  <si>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</si>
  <si>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</si>
  <si>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</si>
  <si>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</si>
  <si>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</si>
  <si>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</si>
  <si>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</si>
  <si>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</si>
  <si>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</si>
  <si>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</si>
  <si>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</si>
  <si>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</si>
  <si>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</si>
  <si>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</si>
  <si>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</si>
  <si>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AT-STN-010 (Hit dengan foto STNK yang memenuhi syarat)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</si>
  <si>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</si>
  <si>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</si>
  <si>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</si>
  <si>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</si>
  <si>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</si>
  <si>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</si>
  <si>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</si>
  <si>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</si>
  <si>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</si>
  <si>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</si>
  <si>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</si>
  <si>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</si>
  <si>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</si>
  <si>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</si>
  <si>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refocrSTNK</t>
  </si>
  <si>
    <t>2023-10-27T10:13:43+07:00</t>
  </si>
  <si>
    <t>{alamat=JL DN AGUNG SEL BLK U, bahan_bakar=LISTRIK, berlaku_sampai=2022-04-25, is_pajak_aktif=false, isi_sillinder=00800, jenis=SEPEDA MOTOR, kode_lokasi=90754828885SN, masa_berlaku_pajak=2018-04-25, merk=VIAR, model=SCOOTER, nama_pemilik=BN, nomor_bpkb=NO1887457, nomor_mesin=VROOIFMG17000001, nomor_rangka=MF3VROISCHL000002, nomor_registrasi=B 3203 UNP, nomor_stnk=08698264, nomor_urut_pendaftaran=0003/032/250417, tahun_pembuatan=2017, tahun_registrasi=2017, tipe=VIQ, warna=ABU ABU, warna_tnkb=HITAM}</t>
  </si>
  <si>
    <t>{alamat=0.34194, bahan_bakar=0.99, berlaku_sampai=0.98569, isi_sillinder=0.98637, jenis=0.99, kode_lokasi=0.9122, masa_berlaku_pajak=0.32346, merk=0.99, model=0.01, nama_pemilik=0.8746, nomor_bpkb=0.9121, nomor_mesin=0.358, nomor_rangka=0.49951, nomor_registrasi=0.91536, nomor_stnk=0.01, nomor_urut_pendaftaran=0.91377, tahun_pembuatan=0.98861, tahun_registrasi=0.97684, tipe=0.66778, warna=0.99, warna_tnkb=0.99}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</si>
  <si>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</si>
  <si>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</si>
  <si>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</si>
  <si>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</si>
  <si>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</si>
  <si>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</si>
  <si>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</si>
  <si>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</si>
  <si>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</si>
  <si>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</si>
  <si>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</si>
  <si>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</si>
  <si>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</si>
  <si>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</si>
  <si>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</si>
  <si>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</si>
  <si>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</si>
  <si>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</si>
  <si>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</si>
  <si>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</si>
  <si>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</si>
  <si>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</si>
  <si>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</si>
  <si>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</si>
  <si>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</si>
  <si>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</si>
  <si>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AT-BPK-011 (Hit menggunakan gambar BPKB sesuai syarat, dan menggunakan saldo IDR)</t>
  </si>
  <si>
    <t>$halaman1</t>
  </si>
  <si>
    <t>ImageFolder/BPKB/Hal2/BPKB_old.jpg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</si>
  <si>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</si>
  <si>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</si>
  <si>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</si>
  <si>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</si>
  <si>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</si>
  <si>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</si>
  <si>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</si>
  <si>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</si>
  <si>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</si>
  <si>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</si>
  <si>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</si>
  <si>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</si>
  <si>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</si>
  <si>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</si>
  <si>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</si>
  <si>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</si>
  <si>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</si>
  <si>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</si>
  <si>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</si>
  <si>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</si>
  <si>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</si>
  <si>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</si>
  <si>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</si>
  <si>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</si>
  <si>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</si>
  <si>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</si>
  <si>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NumOfPages</t>
  </si>
  <si>
    <t>2023-10-27T09:39:21+07:00</t>
  </si>
  <si>
    <t>{alamat=Mobil Bus Mobil Barang 1. Pick Up Bus 2. Deliver Van Bertingkat 3. Truk-lain 4. Tangki 5. Double Cabin 4. Trail 6. Lain-lain, bahan_bakar=BENSIN, isi_silinder=2007 CC, jenis=MB. PENUMPANG, jumlah_roda=U T, jumlah_sumbu=2 (DUA), lok_dikeluarkan=, merk=NISSAN, model=MINIBUS, nik=, no_bpkb=3501544443, nomor_mesin=, nomor_rangka=T30A48742, nomor_registrasi=B 2902 NB, pekerjaan=KARYAWAN SWASTA, pemilik=AI. ACHMAD SUPRIADISH.MH, tahun_pembuatan=2007, tgl_dikeluarkan=3501544, type=X TRAIL 2.5 START, warna=2488CC}</t>
  </si>
  <si>
    <t>{alamat=0.63048, bahan_bakar=0.99, isi_silinder=0.95079, jenis=0.99, jumlah_roda=0.01, jumlah_sumbu=0.99, lok_dikeluarkan=0, merk=0.99, model=0.99, nik=0, no_bpkb=0.01, nomor_mesin=0, nomor_rangka=0.01, nomor_registrasi=0.01, pekerjaan=0.01, pemilik=0.41446, tahun_pembuatan=0.92225, tgl_dikeluarkan=0.01, type=0.73387, warna=0.61352}</t>
  </si>
  <si>
    <t>;&lt;Invalid API key or tenant code&gt;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</si>
  <si>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</si>
  <si>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</si>
  <si>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</si>
  <si>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</si>
  <si>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</si>
  <si>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</si>
  <si>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</si>
  <si>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</si>
  <si>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</si>
  <si>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</si>
  <si>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</si>
  <si>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</si>
  <si>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</si>
  <si>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</si>
  <si>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</si>
  <si>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</si>
  <si>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</si>
  <si>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</si>
  <si>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</si>
  <si>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</si>
  <si>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</si>
  <si>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</si>
  <si>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</si>
  <si>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</si>
  <si>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AT-NPW-011 (Hit menggunakan foto NPWP dengan resolusi sesuai)</t>
  </si>
  <si>
    <t>AT-NPW-012 (Hit menggunakan foto NPWP dengan size yang masuk dalam batas)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</si>
  <si>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</si>
  <si>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</si>
  <si>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</si>
  <si>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</si>
  <si>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</si>
  <si>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</si>
  <si>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</si>
  <si>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</si>
  <si>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</si>
  <si>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</si>
  <si>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</si>
  <si>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</si>
  <si>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</si>
  <si>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</si>
  <si>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</si>
  <si>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2023-10-27T10:01:28+07:00</t>
  </si>
  <si>
    <t>{alamat=JL.GATOT SUBROTO KAV.40-42 SELONG - KEBAYORAN BARU JAKARTA SELATAN - DKI JAKARTA, kpp=, nama=KOJIB, nik=, noNpwp=092542943407000}</t>
  </si>
  <si>
    <t>{alamat=0.89694, kpp=0, nama=0.95407, nik=0, noNpwp=0.97032}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</si>
  <si>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</si>
  <si>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</si>
  <si>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</si>
  <si>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</si>
  <si>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</si>
  <si>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</si>
  <si>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</si>
  <si>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</si>
  <si>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</si>
  <si>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</si>
  <si>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</si>
  <si>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</si>
  <si>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</si>
  <si>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</si>
  <si>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</si>
  <si>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</si>
  <si>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</si>
  <si>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</si>
  <si>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</si>
  <si>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</si>
  <si>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</si>
  <si>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</si>
  <si>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</si>
  <si>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AT-RKM-011 (Hit dengan file pdf Rekening koran mandiri sesuai syarat dan menggunakan saldo OCR RK Mandiri)</t>
  </si>
  <si>
    <t>Expected result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</si>
  <si>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</si>
  <si>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</si>
  <si>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</si>
  <si>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</si>
  <si>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</si>
  <si>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</si>
  <si>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</si>
  <si>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</si>
  <si>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</si>
  <si>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</si>
  <si>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</si>
  <si>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9</t>
  </si>
  <si>
    <t>2023-10-27T10:50:52+07:00</t>
  </si>
  <si>
    <t>Read Identity</t>
  </si>
  <si>
    <t>{AccountNumber=1090017873696, Address=BATAM KOTA Baloi Permai Nongsa BATAM 29463 5300630119, AlternateIncome1=0.0, AlternateIncome2=24856150.0, AlternateIncome3=13539560.02, AlternateIncome4=4468054.81, AlternateIncomeFinal=24856150.0, Branch=KCP Batam Palm Spring, CardNumber=6032985300630119, CreditTransactionsLast3Months=690517560.81, Currency=Indonesia Rupiah, DebitTransactionsLast3Months=618439978.54, EndingBalance=15401472.0, NPWP=, Name=RT.005 RW.003, ProductName=TAB MANDIRI, TotalTransactionsCreditLast3Months=51, TotalTransactionsDebitLast3Months=148, TotalTransactionsLast3Months=199, WarningMutasi1=false, WarningMutasi1Description=}</t>
  </si>
  <si>
    <t>Read Transaction History</t>
  </si>
  <si>
    <t>[{Amount=1500000.0, Date=2019-06-04, Description=Tarik ATM S2AWFCTH / 6772872655 / ATM - CB, EndingBalance=229876329.0, Type=DEBIT}, {Amount=7964850.0, Date=2019-06-05, Description=Transfer SMS 9196697 / 0000255896 / VAP, EndingBalance=221911479.0, Type=DEBIT}, {Amount=2100000.0, Date=2019-06-08, Description=Tarik ATM $ 3VNABHW / 2265202717 / ATM - IM, EndingBalance=219811479.0, Type=DEBIT}, {Amount=1250000.0, Date=2019-06-10, Description=S1AWK38U / 5156850580 / ATM, EndingBalance=218561479.0, Type=DEBIT}, {Amount=1700000.0, Date=2019-06-14, Description=S1AWK38U / 3761852075 / ATM - CANGGU, EndingBalance=216861479.0, Type=DEBIT}, {Amount=2200000.0, Date=2019-06-16, Description=S1AW1386 / 5156540753 / ATM - BTM TUNAS, EndingBalance=214661479.0, Type=DEBIT}, {Amount=3500.0, Date=2019-06-19, Description=UVP70656520507FFFFFF430870207688, EndingBalance=214657979.0, Type=DEBIT}, {Amount=119950.0, Date=2019-06-19, Description=UVP70656520507FFFFFF430870207688, EndingBalance=214538029.0, Type=DEBIT}, {Amount=3500.0, Date=2019-06-19, Description=UBP40227030501FFFFFF520570767234, EndingBalance=214534529.0, Type=DEBIT}, {Amount=300750.0, Date=2019-06-19, Description=UBP40227030501FFFFFF520570767234, EndingBalance=214233779.0, Type=DEBIT}, {Amount=17164600.0, Date=2019-06-21, Description=Transfer ATM - KE DONY W NAINGGOLAN, EndingBalance=197069179.0, Type=DEBIT}, {Amount=4500.0, Date=2019-06-23, Description=MONHTLY CARD CHARGE, EndingBalance=197064679.0, Type=DEBIT}, {Amount=8095000.0, Date=2019-06-26, Description=Transfer ATM -DARI GUNAWAN BUDI NUGROHO, EndingBalance=205159679.0, Type=CREDIT}, {Amount=300000.0, Date=2019-06-27, Description=STANAC80 / 6756489595 / ATM - ARTHAMAS, EndingBalance=204859679.0, Type=DEBIT}, {Amount=43890000.0, Date=2019-06-29, Description=Transfer ATM DARI BERTRAND SANUSI, EndingBalance=248749679.0, Type=CREDIT}, {Amount=12500.0, Date=2019-06-30, Description=Biaya Adm, EndingBalance=248737179.0, Type=DEBIT}, {Amount=8473.47, Date=2019-06-30, Description=Bunga, EndingBalance=248745652.0, Type=CREDIT}, {Amount=1694.69, Date=2019-06-30, Description=Pajak, EndingBalance=248743958.0, Type=DEBIT}, {Amount=3725300.0, Date=2019-07-01, Description=Transfer SMS 69196696 / 0000161990 / VAP, EndingBalance=252469258.0, Type=CREDIT}, {Amount=9225800.0, Date=2019-07-02, Description=PRMA CR Transf - 1380014134931, EndingBalance=261695058.0, Type=CREDIT}, {Amount=32384600.0, Date=2019-07-06, Description=PRMA DR Transf - S1AW13H4 / 5172522792 / PRM - BAHTERA, EndingBalance=229310458.0, Type=DEBIT}, {Amount=6500.0, Date=2019-07-06, Description=PRMA DR Transf, EndingBalance=229303958.0, Type=DEBIT}, {Amount=3500.0, Date=2019-07-06, Description=UBP60113030501FFFFFF520570238876, EndingBalance=229300458.0, Type=DEBIT}, {Amount=334050.0, Date=2019-07-06, Description=UBP60113030501FFFFFF520570238876, EndingBalance=228966408.0, Type=DEBIT}, {Amount=3500.0, Date=2019-07-06, Description=UBP60113030501FFFFFF520570205477, EndingBalance=228962908.0, Type=DEBIT}, {Amount=200350.0, Date=2019-07-06, Description=UBP60113030501FFFFFF520570205477, EndingBalance=228762558.0, Type=DEBIT}, {Amount=1250000.0, Date=2019-07-09, Description=Tarik ATM S1AW13H4 / 5172522795 / PRM - BAHTERA, EndingBalance=227512558.0, Type=DEBIT}, {Amount=27850000.0, Date=2019-07-11, Description=PRMA CR Transf 2170022768012, EndingBalance=255362558.0, Type=CREDIT}, {Amount=20000000.0, Date=2019-07-12, Description=Setor Tunai, EndingBalance=275362558.0, Type=CREDIT}, {Amount=37468300.0, Date=2019-07-13, Description=Transfer ATM - DARI PRIMA NAULIDA, EndingBalance=312830858.0, Type=CREDIT}, {Amount=28229450.0, Date=2019-07-14, Description=Transfer SMS 69196698 / 0000998201 / VAP, EndingBalance=284601408.0, Type=DEBIT}, {Amount=1250000.0, Date=2019-07-16, Description=Tarik ATM - S1AWK38Q / 5156816471 / ATM - AMIRA CKR, EndingBalance=283351408.0, Type=DEBIT}, {Amount=2500000.0, Date=2019-07-16, Description=S1AWK380 / 5156816473 / ATM - AMIRA CKR, EndingBalance=280851408.0, Type=DEBIT}, {Amount=21787000.0, Date=2019-07-21, Description=Transfer ATM - KE EDY SETIAWAN, EndingBalance=259064408.0, Type=DEBIT}, {Amount=4500.0, Date=2019-07-23, Description=MONHTLY CARD CHARGE, EndingBalance=259059908.0, Type=DEBIT}, {Amount=34825000.0, Date=2019-07-25, Description=Transfer ATM DARI NURI FEBRIANA, EndingBalance=293884908.0, Type=CREDIT}, {Amount=800000.0, Date=2019-07-28, Description=KE RIZKY H FIRMAN, EndingBalance=293084908.0, Type=DEBIT}, {Amount=44436900.0, Date=2019-07-30, Description=DARI WIDYA MASKURI, EndingBalance=337521808.0, Type=CREDIT}, {Amount=2500000.0, Date=2019-07-30, Description=Tarik ATM S1AD1CRK / 6782750424 / ATM - CB, EndingBalance=335021808.0, Type=DEBIT}, {Amount=12500.0, Date=2019-07-31, Description=Biaya Adm, EndingBalance=335009308.0, Type=DEBIT}, {Amount=7481.29, Date=2019-07-31, Description=Bunga, EndingBalance=335016789.0, Type=CREDIT}, {Amount=1496.25, Date=2019-07-31, Description=Pajak, EndingBalance=335015293.0, Type=DEBIT}, {Amount=3500.0, Date=2019-08-03, Description=UBP60113030501FFFFFF520570205477, EndingBalance=335011793.0, Type=DEBIT}, {Amount=9517500.0, Date=2019-08-03, Description=UBP60113030501FFFFFF520570205477, EndingBalance=325494293.0, Type=DEBIT}, {Amount=3500.0, Date=2019-08-09, Description=UBP60113030501FFFFFF520570238876, EndingBalance=325490793.0, Type=DEBIT}, {Amount=21131850.0, Date=2019-08-09, Description=UBP60113030501FFFFFF520570238876, EndingBalance=304358943.0, Type=DEBIT}, {Amount=1700000.0, Date=2019-08-14, Description=S1AW13H4 / 5172522747 / ATM - BKS TMR, EndingBalance=302658943.0, Type=DEBIT}, {Amount=27000000.0, Date=2019-08-15, Description=Setor Tunai, EndingBalance=329658943.0, Type=CREDIT}, {Amount=39270000.0, Date=2019-08-15, Description=Transfer ATM DARI EDGAR W LAMOSE, EndingBalance=368928943.0, Type=CREDIT}, {Amount=4500.0, Date=2019-08-23, Description=KE HAFIF MAULANA, EndingBalance=368924443.0, Type=DEBIT}, {Amount=15200000.0, Date=2019-08-18, Description=PRMA DR Transf $ 1AW13H4 / 5172522797 / PRM - BAHTERA, EndingBalance=353724443.0, Type=DEBIT}, {Amount=6500.0, Date=2019-08-18, Description=, EndingBalance=353717943.0, Type=DEBIT}, {Amount=41291600.0, Date=2019-08-19, Description=PRMA CR Transf - 2260028801984, EndingBalance=395009543.0, Type=CREDIT}, {Amount=4560000.0, Date=2019-08-19, Description=2870027644201, EndingBalance=399569543.0, Type=CREDIT}, {Amount=36276400.0, Date=2019-08-20, Description=PRMA DR Transf- S2BW22H8 / 2776352521 / PRM - CB PENUIN, EndingBalance=363293143.0, Type=DEBIT}, {Amount=6500.0, Date=2019-08-20, Description=, EndingBalance=363286643.0, Type=DEBIT}, {Amount=24712300.0, Date=2019-08-20, Description=PRMA DR Transf- $ 1D0ACHM / 5156811481 / PRM - RAWA, EndingBalance=338574343.0, Type=CREDIT}, {Amount=6500.0, Date=2019-08-20, Description=, EndingBalance=338567843.0, Type=DEBIT}, {Amount=14350000.0, Date=2019-08-21, Description=PRMA DR Transf- $ 3ROSGWE / 2709265433 / PRM - BTM, EndingBalance=324217843.0, Type=DEBIT}, {Amount=6500.0, Date=2019-08-21, Description=, EndingBalance=324211343.0, Type=DEBIT}, {Amount=20000000.0, Date=2019-08-21, Description=Tarik Tunai, EndingBalance=344211343.0, Type=CREDIT}, {Amount=2500000.0, Date=2019-08-21, Description=Tarik ATM $ 1ANAC80 16756489587 / ATM - ARTHAMAS, EndingBalance=341711343.0, Type=DEBIT}, {Amount=1150000.0, Date=2019-08-21, Description=$ 1ANAC80 16756489589 / ATM - ARTHAMAS, EndingBalance=340561343.0, Type=DEBIT}, {Amount=14400000.0, Date=2019-08-22, Description=Transfer SMS 69196335 / 0000991046 / VAP, EndingBalance=326161343.0, Type=DEBIT}, {Amount=4500.0, Date=2019-08-23, Description=MONHTLY CARD CHARGE, EndingBalance=326156843.0, Type=DEBIT}, {Amount=2500000.0, Date=2019-08-24, Description=Transfer ATM KE IMANUEL D SANJAYA, EndingBalance=323656843.0, Type=DEBIT}, {Amount=4800000.0, Date=2019-08-24, Description=Setor Kas ATM S2GW17H4 / 5172522912 / ATM - BKS TMR, EndingBalance=328456843.0, Type=CREDIT}, {Amount=2650000.0, Date=2019-08-24, Description=S2GW17H4 / 5172522912 / ATM - BKS TMR, EndingBalance=331106843.0, Type=CREDIT}, {Amount=7215700.0, Date=2019-08-24, Description=UBP60113030501FFFFFF520570201272, EndingBalance=323891143.0, Type=DEBIT}, {Amount=26500000.0, Date=2019-08-25, Description=PRMA DR Transf- $ 2BW22H8 / 2776352527 / PRM - CB PENUIN, EndingBalance=297391143.0, Type=DEBIT}, {Amount=6500.0, Date=2019-08-25, Description=, EndingBalance=297384643.0, Type=DEBIT}, {Amount=13456200.0, Date=2019-08-25, Description=PRMA DR Transf- $ 1AW13H4 / 5172522789 / PRM - BAHTERA, EndingBalance=283928443.0, Type=DEBIT}, {Amount=6500.0, Date=2019-08-25, Description=, EndingBalance=283921943.0, Type=DEBIT}, {Amount=7400000.0, Date=2019-08-26, Description=Transfer ATM DARI MADE FRANS WIGUNA, EndingBalance=291321943.0, Type=CREDIT}, {Amount=11000000.0, Date=2019-08-26, Description=PRMA DR Transf- S2BW22H8 / 2776352531 / PRM - CB PENUIN, EndingBalance=280321943.0, Type=DEBIT}, {Amount=6500.0, Date=2019-08-26, Description=, EndingBalance=280315443.0, Type=DEBIT}, {Amount=14000000.0, Date=2019-08-27, Description=Setor Tunai, EndingBalance=294315443.0, Type=CREDIT}, {Amount=23608000.0, Date=2019-08-27, Description=Transfer ATM - KE ROZIEQ MANURUNG, EndingBalance=270707443.0, Type=DEBIT}, {Amount=3500.0, Date=2019-08-27, Description=UBP60113030501FFFFFF520570201515, EndingBalance=270703943.0, Type=DEBIT}, {Amount=17000000.0, Date=2019-08-27, Description=UBP60113030501FFFFFF520570201515, EndingBalance=253703943.0, Type=DEBIT}, {Amount=1500000.0, Date=2019-08-27, Description=Tarik ATM $ 1AW1386 / 5156540753 / ATM - TRIMITRA, EndingBalance=252203943.0, Type=DEBIT}, {Amount=8300000.0, Date=2019-08-28, Description=Transfer ATM DARI HENDRIK PRAMANA, EndingBalance=260503943.0, Type=CREDIT}, {Amount=3500.0, Date=2019-08-28, Description=UBP60113030501FFFFFF520570216523, EndingBalance=260500443.0, Type=DEBIT}, {Amount=11550000.0, Date=2019-08-28, Description=UBP60113030501FFFFFF520570216523, EndingBalance=248950443.0, Type=DEBIT}, {Amount=3500.0, Date=2019-08-29, Description=UBP60113030501FFFFFF520570205358, EndingBalance=248946943.0, Type=DEBIT}, {Amount=2653700.0, Date=2019-08-29, Description=UBP60113030501FFFFFF520570205358, EndingBalance=246293243.0, Type=DEBIT}, {Amount=2500000.0, Date=2019-08-29, Description=Tarik ATM $ 1AD1CRK / 6782750424 / ATM - LBK BAJA, EndingBalance=243793243.0, Type=DEBIT}, {Amount=2200000.0, Date=2019-08-29, Description=$ 5ABJ58U / 3155650177 / ATM - KEPRI ML, EndingBalance=241593243.0, Type=DEBIT}, {Amount=1200000.0, Date=2019-08-29, Description=$ 5ABJ58U / 3155650177 / ATM - KEPRI ML, EndingBalance=240393243.0, Type=DEBIT}, {Amount=5700000.0, Date=2019-08-30, Description=Transfer ATM DARI SITI ROHMIATUN, EndingBalance=246093243.0, Type=CREDIT}, {Amount=850000.0, Date=2019-08-30, Description=KE KETUT DWI SANCAKA, EndingBalance=245243243.0, Type=DEBIT}, {Amount=20000000.0, Date=2019-08-30, Description=PRMA CR Transf- 3240027809365, EndingBalance=265243243.0, Type=CREDIT}, {Amount=1300000.0, Date=2019-08-30, Description=Transfer ATM KE NINDYA BAGASWARI, EndingBalance=263943243.0, Type=DEBIT}, {Amount=12500.0, Date=2019-08-31, Description=Biaya Adm, EndingBalance=263930743.0, Type=DEBIT}, {Amount=8295.86, Date=2019-08-31, Description=Bunga, EndingBalance=263939038.0, Type=CREDIT}, {Amount=1659.17, Date=2019-08-31, Description=Pajak, EndingBalance=263937379.0, Type=DEBIT}, {Amount=41700000.0, Date=2019-09-02, Description=PRMA CR Transf- 5710022760947, EndingBalance=305637379.0, Type=CREDIT}, {Amount=12000000.0, Date=2019-09-02, Description=Setor Tunai, EndingBalance=317637379.0, Type=CREDIT}, {Amount=36300000.0, Date=2019-09-02, Description=Transfer ATM - KE IRA W MANUELA, EndingBalance=281337379.0, Type=DEBIT}, {Amount=3500.0, Date=2019-09-03, Description=UBP60113030501FFFFFF520570238876, EndingBalance=281333879.0, Type=DEBIT}, {Amount=17120000.0, Date=2019-09-03, Description=UBP60113030501FFFFFF520570238876, EndingBalance=264213879.0, Type=DEBIT}, {Amount=11578200.0, Date=2019-09-05, Description=PRMA DR Transf- S28W22H8 / 2776352556 / PRM - CB PENUIN, EndingBalance=252635679.0, Type=DEBIT}, {Amount=6500.0, Date=2019-09-05, Description=, EndingBalance=252629179.0, Type=DEBIT}, {Amount=6000000.0, Date=2019-09-07, Description=Tarik Tunai, EndingBalance=246629179.0, Type=DEBIT}, {Amount=42636700.0, Date=2019-09-09, Description=PRMA CR Transi- 7210029047652, EndingBalance=289265879.0, Type=CREDIT}, {Amount=9500000.0, Date=2019-09-09, Description=Transfer ATM KE AHMALIA DEWI SIREGAR, EndingBalance=279765879.0, Type=DEBIT}, {Amount=1300000.0, Date=2019-09-09, Description=Tarik ATM $ 1AWK38Q / 5156816541 / ATM - KK PALM, EndingBalance=278465879.0, Type=DEBIT}, {Amount=2500000.0, Date=2019-09-10, Description=S1AWK38Q / 5156816545 / ATM - KK PALM, EndingBalance=275965879.0, Type=DEBIT}, {Amount=18000000.0, Date=2019-09-11, Description=Setor Tunai 1380014134931, EndingBalance=293965879.0, Type=CREDIT}, {Amount=3500.0, Date=2019-09-11, Description=UBP60113030501FFFFFF520570309822, EndingBalance=293962379.0, Type=DEBIT}, {Amount=24700000.0, Date=2019-09-11, Description=UBP60113030501FFFFFF520570309822, EndingBalance=269262379.0, Type=DEBIT}, {Amount=7150000.0, Date=2019-09-12, Description=Transfer SMS 69192344 / 0000377630 / VAP, EndingBalance=262112379.0, Type=DEBIT}, {Amount=8600000.0, Date=2019-09-13, Description=35222782 / 0000893620 / VAP, EndingBalance=253512379.0, Type=DEBIT}, {Amount=11780000.0, Date=2019-09-13, Description=PRMA CR Transf- 8910022420281, EndingBalance=265292379.0, Type=CREDIT}, {Amount=2150000.0, Date=2019-09-13, Description=Transfer ATM - KE MURIA B WIDHI, EndingBalance=263142379.0, Type=DEBIT}, {Amount=2000000.0, Date=2019-09-13, Description=Tarik ATM $ 1AWK380 / 5156816477 / ATM - AMIRA, EndingBalance=261142379.0, Type=DEBIT}, {Amount=4900000.0, Date=2019-09-14, Description=Setor Kas ATM S2GW17H4 / 5172522912 / ATM - BKS TMR, EndingBalance=266042379.0, Type=CREDIT}, {Amount=750000.0, Date=2019-09-14, Description=Transfer ATM KE ISA MADE TARUNA, EndingBalance=265292379.0, Type=DEBIT}, {Amount=44270000.0, Date=2019-09-16, Description=PRMA CR Transf- 5420077011765, EndingBalance=309562379.0, Type=CREDIT}, {Amount=28350000.0, Date=2019-09-16, Description=PRMA DR Transf- $ 1AW13H4 / 5172522791 / PRM - BAHTERA, EndingBalance=281212379.0, Type=DEBIT}, {Amount=6500.0, Date=2019-09-16, Description=, EndingBalance=281205879.0, Type=DEBIT}, {Amount=2400000.0, Date=2019-09-17, Description=Tarik ATM $ 1ANAC80 / 6756489587 / ATM - ARTHAMAS, EndingBalance=278805879.0, Type=DEBIT}, {Amount=1200000.0, Date=2019-09-18, Description=$ 1AD1CRK / 6782750424 / ATM - CB, EndingBalance=277605879.0, Type=DEBIT}, {Amount=23700000.0, Date=2019-09-19, Description=Transfer SMS 37878232 / 0000786720 / VAP, EndingBalance=253905879.0, Type=DEBIT}, {Amount=7400000.0, Date=2019-09-19, Description=32128709 / 0000142310 / VAP, EndingBalance=246505879.0, Type=DEBIT}, {Amount=25000000.0, Date=2019-09-20, Description=Setor Tunai, EndingBalance=271505879.0, Type=CREDIT}, {Amount=17500000.0, Date=2019-09-21, Description=Transfer ATM KE DIRGA SILITONGA, EndingBalance=254005879.0, Type=DEBIT}, {Amount=6395300.0, Date=2019-09-21, Description=KE MUHAMMAD SYAHMAWI, EndingBalance=247610579.0, Type=DEBIT}, {Amount=1500000.0, Date=2019-09-22, Description=Tarik ATM S1AD1CRK / 6782750424 / ATM - CB, EndingBalance=246110579.0, Type=DEBIT}, {Amount=31675900.0, Date=2019-09-22, Description=PRMA CR Transf2410035022763, EndingBalance=277786479.0, Type=CREDIT}, {Amount=17000000.0, Date=2019-09-22, Description=5720088029872, EndingBalance=294786479.0, Type=CREDIT}, {Amount=23452700.0, Date=2019-09-22, Description=Transfer ATM KE LIDYA SITUMORANG, EndingBalance=271333779.0, Type=DEBIT}, {Amount=500000.0, Date=2019-06-26, Description=Tarik ATM S2CK30XH / 1762450778 / ATM - LBK BAJA 2, EndingBalance=11955129.0, Type=DEBIT}, {Amount=1000000.0, Date=2019-06-26, Description=$ 50M40MN / 3760810886 / ATM - BD HANG, EndingBalance=10955129.0, Type=DEBIT}, {Amount=300000.0, Date=2019-06-27, Description=STAN1JSE / 7483693743 / ATM - MUSTAFA, EndingBalance=10655129.0, Type=DEBIT}, {Amount=8185809.0, Date=2019-06-28, Description=Transfer ATM DARI BERLIANA TAMPUBOLON, EndingBalance=18840938.0, Type=CREDIT}, {Amount=1500000.0, Date=2019-06-29, Description=Tarik ATM S7AG1JWS / 8473718763 / ATM - BTM, EndingBalance=17340938.0, Type=DEBIT}, {Amount=2000000.0, Date=2019-06-29, Description=S5AD2TKQ / 8473718763 / ATM - BTM ML, EndingBalance=15340938.0, Type=DEBIT}, {Amount=12000.0, Date=2019-06-30, Description=Biaya Adm, EndingBalance=15328938.0, Type=DEBIT}, {Amount=6716.28, Date=2019-06-30, Description=Bunga, EndingBalance=15335654.0, Type=CREDIT}, {Amount=1343.25, Date=2019-06-30, Description=Pajak, EndingBalance=15334311.0, Type=DEBIT}, {Amount=676800.0, Date=2019-07-03, Description=Transfer ATM - KE BUDIMAN PRAYOGO, EndingBalance=14657511.0, Type=DEBIT}, {Amount=450000.0, Date=2019-07-05, Description=PRMA CR Transf 3060002875011, EndingBalance=15107511.0, Type=CREDIT}, {Amount=630000.0, Date=2019-07-07, Description=7030001176043, EndingBalance=15737511.0, Type=CREDIT}, {Amount=1300000.0, Date=2019-07-08, Description=3090007623098, EndingBalance=17037511.0, Type=CREDIT}, {Amount=2500.0, Date=2019-07-09, Description=MONTHLY CARD CHARGE, EndingBalance=17035011.0, Type=DEBIT}, {Amount=874600.0, Date=2019-07-13, Description=PRMA DR Transf - S1AW13H4 / 5172522797 / PRM - RS TIARA, EndingBalance=16160411.0, Type=DEBIT}, {Amount=6500.0, Date=2019-07-13, Description=PRMA DR Transf, EndingBalance=16153911.0, Type=DEBIT}, {Amount=850000.0, Date=2019-07-16, Description=PRMA CR Transf - 5030003367094, EndingBalance=17003911.0, Type=CREDIT}, {Amount=2000000.0, Date=2019-07-19, Description=Tarik ATM STAW1JSE / 7483693743 / ATM - MUSTAFA, EndingBalance=15003911.0, Type=DEBIT}, {Amount=1250000.0, Date=2019-07-23, Description=$ 1AW1JSE / 7483693752 / ATM - MUSTAFA, EndingBalance=13753911.0, Type=DEBIT}, {Amount=8385809.0, Date=2019-07-26, Description=Transfer ATM - DARI BERLIANA TAMPUBOLON, EndingBalance=22139720.0, Type=CREDIT}, {Amount=2139700.0, Date=2019-07-27, Description=KE NADYA LORIQ, EndingBalance=20000020.0, Type=DEBIT}, {Amount=1000000.0, Date=2019-07-28, Description=Tarik ATM - $ 7NB2FRQ / 2278118763 / ATM - BTM KEPRI, EndingBalance=19000020.0, Type=DEBIT}, {Amount=5000000.0, Date=2019-07-29, Description=Tarik Tunai, EndingBalance=14000020.0, Type=DEBIT}, {Amount=600000.0, Date=2019-07-30, Description=Tarik ATM STAWU44A / 3245480921 / ATM - KOPO, EndingBalance=13400020.0, Type=DEBIT}, {Amount=500000.0, Date=2019-07-31, Description=STAWU44A / 3245480921 / ATM - KOPO, EndingBalance=12900020.0, Type=DEBIT}, {Amount=12000.0, Date=2019-07-31, Description=Biaya Adm, EndingBalance=12888020.0, Type=DEBIT}, {Amount=5376.12, Date=2019-07-31, Description=Bunga, EndingBalance=12893396.0, Type=CREDIT}, {Amount=1075.22, Date=2019-07-31, Description=Pajak, EndingBalance=12892321.0, Type=DEBIT}, {Amount=400000.0, Date=2019-08-02, Description=Tarik ATM $ 5AD2TKQ / 8422712875 / ATM - BTM ML, EndingBalance=12492321.0, Type=DEBIT}, {Amount=2400000.0, Date=2019-08-03, Description=PRMA CR Transi- 2070002876478, EndingBalance=14892321.0, Type=CREDIT}, {Amount=200000.0, Date=2019-08-04, Description=Tarik ATM $ 3ADF531 / 2760277614 / ATM - NAGOYA, EndingBalance=14692321.0, Type=DEBIT}, {Amount=300000.0, Date=2019-08-05, Description=S7CF3TMH / 2276389014 / ATM - TERM, EndingBalance=14392321.0, Type=DEBIT}, {Amount=500000.0, Date=2019-08-07, Description=S6AS5HWR / 2267487159 / ATM - BTM KABIL, EndingBalance=13892321.0, Type=DEBIT}, {Amount=200000.0, Date=2019-08-08, Description=S1AW1TSH / 8483774939 / ATM - ID PT POS, EndingBalance=13692321.0, Type=DEBIT}, {Amount=2500.0, Date=2019-08-09, Description=MONTHLY CARD CHARGE, EndingBalance=13689821.0, Type=DEBIT}, {Amount=4000000.0, Date=2019-08-12, Description=Setor Tunai, EndingBalance=17689821.0, Type=CREDIT}, {Amount=1330000.0, Date=2019-08-12, Description=PRMA CR Transf- 4060002784761, EndingBalance=19019821.0, Type=CREDIT}, {Amount=3136000.0, Date=2019-08-12, Description=Transfer ATM - DARI AHMAD BAHRAJZAL, EndingBalance=22155821.0, Type=CREDIT}, {Amount=500000.0, Date=2019-08-13, Description=Tarik ATM $ 3A61567 / 2987309240 / ATM - RAWA, EndingBalance=21655821.0, Type=DEBIT}, {Amount=200000.0, Date=2019-08-14, Description=S8ADG265 / 3730376536 / ATM - MAYOR, EndingBalance=21455821.0, Type=DEBIT}, {Amount=500000.0, Date=2019-08-15, Description=S2AD3TIH / 2267180926 / ATM - ML BTC - I, EndingBalance=20955821.0, Type=DEBIT}, {Amount=300000.0, Date=2019-08-16, Description=$ 9AH4WUJ / 2768930263 / ATM - CB PENUIN, EndingBalance=20655821.0, Type=DEBIT}, {Amount=431500.0, Date=2019-08-17, Description=Transfer ATM KE IGOR DAFAIS, EndingBalance=20224321.0, Type=DEBIT}, {Amount=200000.0, Date=2019-08-18, Description=Tarik ATM $ 1AD1T16 / 8473717594 / ATM - BTM, EndingBalance=20024321.0, Type=DEBIT}, {Amount=700000.0, Date=2019-08-18, Description=S1AD1TIG / 8473717594 / ATM - BTM, EndingBalance=19324321.0, Type=DEBIT}, {Amount=800000.0, Date=2019-08-19, Description=S1AD1TIG / 8473717594 / ATM - BTM, EndingBalance=18524321.0, Type=DEBIT}, {Amount=750000.0, Date=2019-08-20, Description=PRMA CR Transf - 1090006488357, EndingBalance=19274321.0, Type=CREDIT}, {Amount=600000.0, Date=2019-08-20, Description=Tarik ATM STANK428 / 5250668829 / ATM - DELTA, EndingBalance=18674321.0, Type=DEBIT}, {Amount=850000.0, Date=2019-08-22, Description=$ 3BWE521 / 2709166342 / ATM - RW LUMBU, EndingBalance=17824321.0, Type=DEBIT}, {Amount=900000.0, Date=2019-08-24, Description=S4RT3SDE / 2783542891 / ATM - AMIRA JKR, EndingBalance=16924321.0, Type=DEBIT}, {Amount=400000.0, Date=2019-08-25, Description=S2AF4WYU / 7680165232 / ATM - BTM, EndingBalance=16524321.0, Type=DEBIT}, {Amount=750000.0, Date=2019-08-25, Description=SZAF4WYU / 7680165242 / ATM - BTM, EndingBalance=15774321.0, Type=DEBIT}, {Amount=800000.0, Date=2019-08-27, Description=S9AD7QWR / 2017635241 / ATM - PASTEUR, EndingBalance=14974321.0, Type=DEBIT}, {Amount=1700000.0, Date=2019-08-28, Description=/ 7483554619 / ATM - 8TM LBK S1DKAJS7, EndingBalance=13274321.0, Type=DEBIT}, {Amount=500000.0, Date=2019-08-29, Description=$ 38WE521 / 2709166347 / ATM - RW LUMBU, EndingBalance=12774321.0, Type=DEBIT}, {Amount=8485809.0, Date=2019-08-30, Description=Transfer ATM - DARI BERLIANA TAMPUBOLON, EndingBalance=21260130.0, Type=CREDIT}, {Amount=1250000.0, Date=2019-08-30, Description=Tarik ATM - S1AW1T9X / 8457887021 / ATM - KEPRI MALL, EndingBalance=20010130.0, Type=DEBIT}, {Amount=200000.0, Date=2019-08-30, Description=S1AD1TIG / 8473717589 / ATM - BTM, EndingBalance=19810130.0, Type=DEBIT}, {Amount=1347800.0, Date=2019-08-30, Description=Transfer ATM - KE CIU ZCE LIANG, EndingBalance=18462330.0, Type=DEBIT}, {Amount=892300.0, Date=2019-08-30, Description=KE FIRMAN BUKIT MARINDI, EndingBalance=17570030.0, Type=DEBIT}, {Amount=700000.0, Date=2019-08-30, Description=Tarik ATM S1AD1TIG / 8473717589 / ATM - BTM, EndingBalance=16870030.0, Type=DEBIT}, {Amount=356600.0, Date=2019-08-30, Description=Transfer ATM KE LINDA LIEM, EndingBalance=16513430.0, Type=DEBIT}, {Amount=12000.0, Date=2019-08-31, Description=Biaya Adm, EndingBalance=16501430.0, Type=DEBIT}, {Amount=989.54, Date=2019-08-31, Description=Bunga, EndingBalance=16506419.0, Type=CREDIT}, {Amount=997.9, Date=2019-08-31, Description=Pajak, EndingBalance=16505422.0, Type=DEBIT}, {Amount=3500.0, Date=2019-09-01, Description=UBG70276040107FFFFFF290170289745, EndingBalance=16501922.0, Type=DEBIT}, {Amount=257600.0, Date=2019-09-01, Description=UBG70276040107FFFFFF290170289745, EndingBalance=16244322.0, Type=DEBIT}, {Amount=3500.0, Date=2019-09-03, Description=UBL30225040208FFFFFF520340376432, EndingBalance=16240822.0, Type=DEBIT}, {Amount=563300.0, Date=2019-09-03, Description=UBL30225040208FFFFFF520340376432, EndingBalance=15677522.0, Type=DEBIT}, {Amount=1750000.0, Date=2019-09-05, Description=PRNA CR Transf 4060002784761, EndingBalance=17427522.0, Type=CREDIT}, {Amount=300000.0, Date=2019-09-05, Description=Tarik ATM S7AG1JWS / 8473718767 / ATM - BTM, EndingBalance=17127522.0, Type=DEBIT}, {Amount=2550000.0, Date=2019-09-08, Description=Setor Kas ATM $ 1ANAN4Z / 7852902947 / ATM - CB IM, EndingBalance=19677522.0, Type=CREDIT}, {Amount=2500.0, Date=2019-09-09, Description=MONTHLY CARD CHARGE, EndingBalance=19675022.0, Type=DEBIT}, {Amount=200000.0, Date=2019-09-09, Description=Tarik ATM S7NB2FR / 2278118763 / ATM - BTM KEPRI, EndingBalance=19475022.0, Type=DEBIT}, {Amount=400000.0, Date=2019-09-11, Description=S7NBZFRQ / 2278118771 / ATM - BTM KEPRI, EndingBalance=19075022.0, Type=DEBIT}, {Amount=1150000.0, Date=2019-09-12, Description=S1AWAJS3 / 7483514120 / ATM - CB, EndingBalance=17925022.0, Type=DEBIT}, {Amount=1670000.0, Date=2019-09-13, Description=DARI MIRWAN SINAGA Transfer ATM, EndingBalance=19595022.0, Type=CREDIT}, {Amount=4200000.0, Date=2019-09-16, Description=Setor Tunai, EndingBalance=23795022.0, Type=CREDIT}, {Amount=1767700.0, Date=2019-09-16, Description=Transfer ATM KE OKTORA FIRMAN LUBIS, EndingBalance=22027322.0, Type=DEBIT}, {Amount=1215650.0, Date=2019-09-17, Description=KE FERBIANKA HUTAGALUNG, EndingBalance=20811672.0, Type=DEBIT}, {Amount=1250000.0, Date=2019-09-17, Description=Tarik ATM S5AD2TKQ / 8473718763 / ATM - BTM ML, EndingBalance=19561672.0, Type=DEBIT}, {Amount=2300000.0, Date=2019-09-18, Description=S5AD2TKQ / 8473719165 / ATM - BTM ML, EndingBalance=17261672.0, Type=DEBIT}, {Amount=850000.0, Date=2019-09-19, Description=$ 1AW1JSE / 7483693741 / ATM - MUSTAFA, EndingBalance=16411672.0, Type=DEBIT}, {Amount=450000.0, Date=2019-09-19, Description=$ 1AW1JSE / 7483693741 / ATM - MUSTAFA, EndingBalance=15961672.0, Type=DEBIT}, {Amount=783700.0, Date=2019-09-19, Description=PRMA DR Transf - S1AW13H4 / 5172522797 / PRM - RS TIARA, EndingBalance=15177972.0, Type=DEBIT}, {Amount=6500.0, Date=2019-09-19, Description=PRMA DR Transf, EndingBalance=15171472.0, Type=DEBIT}, {Amount=300000.0, Date=2019-09-20, Description=Tarik ATM S7AG1JWS / 8473718763 / ATM - BTM, EndingBalance=14871472.0, Type=DEBIT}, {Amount=200000.0, Date=2019-09-20, Description=Tarik ATM S1AD1TIG / 8473717594 / ATM - DELTA, EndingBalance=0.11, Type=DEBIT}, {Amount=1780000.0, Date=2019-09-21, Description=PRMA CR Transf- 3090002667927, EndingBalance=0, Type=CREDIT}, {Amount=750000.0, Date=2019-09-21, Description=Tarik ATM S5DM40MN / 3760810792 / ATM - BD HANG, EndingBalance=84737175.94, Type=DEBIT}, {Amount=250000.0, Date=2019-09-22, Description=S5AD2TKQ ( 8473718271 / ATM - BTM ML, EndingBalance=0, Type=DEBIT}, {Amount=200000.0, Date=2019-09-22, Description=SSADZTKQ / 8473718271 / ATM - BTM ML, EndingBalance=0, Type=DEBIT}, {Amount=650000.0, Date=2019-09-23, Description=Transfer ATM DA NICHOLAS ICH DIN, EndingBalance=0, Type=CREDIT}, {Amount=500000.0, Date=2019-09-23, Description=S2AD3TIH / 2267180867 / ATM - ML BTC - I, EndingBalance=0, Type=DEBIT}]</t>
  </si>
  <si>
    <t>Read Transaction Summary</t>
  </si>
  <si>
    <t>[{BeginningBalance=231376329.0, Credit=60185998.75, CreditFreq=5, Debit=39939187.94, DebitFreq=22, EndingBalance=15334311.0, Period=2019-06-30, WarningMutasi2=true, WarningMutasi2Description=Ada selisih antara saldo akhir dengan saldo awal, total debit dan total kredit dari transaksi di periode 2019-06-30.}, {BeginningBalance=248743958.0, Credit=189159966.41, CreditFreq=14, Debit=105330621.47, DebitFreq=29, EndingBalance=12892321.0, Period=2019-07-31, WarningMutasi2=true, WarningMutasi2Description=Ada selisih antara saldo akhir dengan saldo awal, total debit dan total kredit dari transaksi di periode 2019-07-31.}, {BeginningBalance=335015293.0, Credit=239794994.4, CreditFreq=21, Debit=257839207.07, DebitFreq=70, EndingBalance=16505422.0, Period=2019-08-31, WarningMutasi2=true, WarningMutasi2Description=Ada selisih antara saldo akhir dengan saldo awal, total debit dan total kredit dari transaksi di periode 2019-08-31.}, {BeginningBalance=263937379.0, Credit=261562600.0, CreditFreq=16, Debit=255270150.0, DebitFreq=49, EndingBalance=0.0, Period=2019-09-30, WarningMutasi2=true, WarningMutasi2Description=Ada selisih antara saldo akhir dengan saldo awal, total debit dan total kredit dari transaksi di periode 2019-09-30.}]</t>
  </si>
  <si>
    <t>Read Confidence Identity</t>
  </si>
  <si>
    <t>{AccountNumber=0, Branch=0, Currency=0, Name=0}</t>
  </si>
  <si>
    <t>Read Confidence Transaction Summary</t>
  </si>
  <si>
    <t>[{BeginningBalance=0, Credit=0, Debit=0, EndingBalance=0, Period=2019-06-30}, {BeginningBalance=0, Credit=0, Debit=0, EndingBalance=0, Period=2019-07-31}, {BeginningBalance=0, Credit=0, Debit=0, EndingBalance=0, Period=2019-08-31}, {BeginningBalance=0, Credit=0, Debit=0, EndingBalance=0, Period=2019-09-30}]</t>
  </si>
  <si>
    <t>&lt;null&gt;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</si>
  <si>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</si>
  <si>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</si>
  <si>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</si>
  <si>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</si>
  <si>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</si>
  <si>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</si>
  <si>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</si>
  <si>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</si>
  <si>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</si>
  <si>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</si>
  <si>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</si>
  <si>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</si>
  <si>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</si>
  <si>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</si>
  <si>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AT-RKB-009 (Hit dengan file pdf rekening koran BCA yang memenuhi syarat)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</si>
  <si>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</si>
  <si>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</si>
  <si>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</si>
  <si>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</si>
  <si>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</si>
  <si>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</si>
  <si>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</si>
  <si>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</si>
  <si>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</si>
  <si>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</si>
  <si>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</si>
  <si>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6</t>
  </si>
  <si>
    <t>2023-10-27T13:27:26+07:00</t>
  </si>
  <si>
    <t>{AccountNumber=7401098686, AlternateIncome1=0, AlternateIncome2=5000000.0, AlternateIncome3=22702093.0, AlternateIncome4=7491690.69, AlternateIncomeFinal=5000000.0, BankOffice=KCU CIBUBUR, CreditTransactionsLast3Months=22702093.0, DebitTransactionsLast3Months=23750404.0, EndingBalance=110873.21, Name=EVI KRISTIYORINI, TotalTransactionsCreditLast3Months=9.0, TotalTransactionsDebitLast3Months=81.0, TotalTransactionsLast3Months=90.0, WarningMutasi1=false, WarningMutasi1Description=}</t>
  </si>
  <si>
    <t>[{Amount=101000.0, Date=2019-11-01, Description=TRSF E-BANKING DB 0111/FTFVA/WS95031 70001/GO-PAY CUSTO - - 081288204365, EndingBalance=1058184.21, Type=DEBIT}, {Amount=26500.0, Date=2019-11-01, Description=BYR VIA E-BANKING 01/11  WSID9503100 1200 TELKOMSEL 081288204365 EVI KRISTIYORINI, EndingBalance=1031684.21, Type=DEBIT}, {Amount=51000.0, Date=2019-11-01, Description=TRSF E-BANKING DB 0111/FTFVA/WS95031 70001/GO-PAY CUSTO - - 081288204365, EndingBalance=980684.21, Type=DEBIT}, {Amount=500000.0, Date=2019-11-04, Description=TARIKAN ATM 02/11, EndingBalance=480684.20999999996, Type=DEBIT}, {Amount=100000.0, Date=2019-11-04, Description=FLAZZ BCA TOPUP WSID : Z5CC1 6019002678732555, EndingBalance=380684.20999999996, Type=DEBIT}, {Amount=50000.0, Date=2019-11-04, Description=TRSF E-BANKING DB 0311/FTFVA/WS95031 39010/DANA - - 85932864606, EndingBalance=330684.20999999996, Type=DEBIT}, {Amount=250000.0, Date=2019-11-04, Description=SWITCHING WITHDRAWAL DI 022 INDOMARET JL. RY P, EndingBalance=80684.20999999996, Type=DEBIT}, {Amount=7500.0, Date=2019-11-04, Description=SWITCHING BIAYA TXN  DI 022 INDOMARET JL. RY P, EndingBalance=73184.20999999996, Type=DEBIT}, {Amount=51000.0, Date=2019-11-04, Description=TRSF E-BANKING DB 0411/FTFVA/WS95031 70001/GO-PAY CUSTO - - 081288204365, EndingBalance=22184.21, Type=DEBIT}, {Amount=9503093.0, Date=2019-11-05, Description=TRSF E-BANKING CR SMEMFTS EFT86055 HEONZ ROYAL JAYA P 02910899, EndingBalance=9525277.21, Type=CREDIT}, {Amount=500000.0, Date=2019-11-05, Description=SWITCHING WITHDRAWAL DI 002 9822-UNIT CIBINONG, EndingBalance=9025277.21, Type=DEBIT}, {Amount=7500.0, Date=2019-11-05, Description=SWITCHING BIAYA TXN  DI 002 9822-UNIT CIBINONG, EndingBalance=9017777.21, Type=DEBIT}, {Amount=681099.0, Date=2019-11-05, Description=SWITCHING DB TRANSFERKE 046 ARI KUSWARA /M-BCA, EndingBalance=8336678.210000001, Type=DEBIT}, {Amount=6500.0, Date=2019-11-05, Description=SWITCHING DB TRANSFERKE 046 ARI KUSWARA /M-BCA, EndingBalance=8330178.210000001, Type=DEBIT}, {Amount=550000.0, Date=2019-11-05, Description=SWITCHING DB TRANSFERKE 022 ARI KUSWARA /M-BCA, EndingBalance=7780178.21, Type=DEBIT}, {Amount=6500.0, Date=2019-11-05, Description=SWITCHING DB TRANSFERKE 022 ARI KUSWARA /M-BCA, EndingBalance=7773678.21, Type=DEBIT}, {Amount=164900.0, Date=2019-11-05, Description=BYR VIA E-BANKING 05/11  WSID9503100 1409 MNC VISION 401001864838 EVI KRISTIYORINI, EndingBalance=7608778.21, Type=DEBIT}, {Amount=3000000.0, Date=2019-11-05, Description=TRSF E-BANKING DB 05/11 /95031/00000 ARI KUSWARA, EndingBalance=4608778.21, Type=DEBIT}, {Amount=51500.0, Date=2019-11-05, Description=BYR VIA E-BANKING 05/11  WSID9503100 1200 TELKOMSEL 081288204365 EVI KRISTIYORINI, EndingBalance=4557278.21, Type=DEBIT}, {Amount=1490500.0, Date=2019-11-05, Description=KARTU DEBIT ALFAMRT EC76 PCG2 6019002678732555, EndingBalance=3066778.21, Type=DEBIT}, {Amount=31000.0, Date=2019-11-06, Description=TRSF E-BANKING DB 0611/FTFVA/WS95031 70001/GO-PAY CUSTO - - 085932864606, EndingBalance=3035778.21, Type=DEBIT}, {Amount=660000.0, Date=2019-11-06, Description=TRSF E-BANKING DB 06/11 /95031/00000 NURMA HIDAYAH, EndingBalance=2375778.21, Type=DEBIT}, {Amount=101000.0, Date=2019-11-06, Description=TRSF E-BANKING DB 0611/FTFVA/WS95031 70001/GO-PAY CUSTO - - 081288204365, EndingBalance=2274778.21, Type=DEBIT}, {Amount=101500.0, Date=2019-11-07, Description=BYR VIA E-BANKING 07/11  WSID9503100 1200 TELKOMSEL 081288204365 EVI KRISTIYORINI, EndingBalance=2173278.21, Type=DEBIT}, {Amount=100000.0, Date=2019-11-08, Description=TRSF E-BANKING DB 08/11 /95031/00000 ARI KUSWARA, EndingBalance=2073278.21, Type=DEBIT}, {Amount=51000.0, Date=2019-11-08, Description=TRSF E-BANKING DB 0811/FTFVA/WS95031 70001/GO-PAY CUSTO - - 081297287050, EndingBalance=2022278.21, Type=DEBIT}, {Amount=257805.0, Date=2019-11-11, Description=KARTU DEBIT SUPERINDO CKT 6019002678732555, EndingBalance=1764473.21, Type=DEBIT}, {Amount=300000.0, Date=2019-11-11, Description=TARIKAN ATM 09/11, EndingBalance=1464473.21, Type=DEBIT}, {Amount=102500.0, Date=2019-11-11, Description=BYR VIA E-BANKING 09/11  WSID9503100 0865 PLN PREPAID 14013758512 EVI KRISTIYORINI, EndingBalance=1361973.21, Type=DEBIT}, {Amount=500000.0, Date=2019-11-11, Description=TARIKAN ATM 10/11, EndingBalance=861973.21, Type=DEBIT}, {Amount=300000.0, Date=2019-11-11, Description=SWITCHING WITHDRAWAL DI 022 BGR.LB.CIBINONG, EndingBalance=561973.21, Type=DEBIT}, {Amount=7500.0, Date=2019-11-11, Description=SWITCHING BIAYA TXN  DI 022 BGR.LB.CIBINONG, EndingBalance=554473.21, Type=DEBIT}, {Amount=300000.0, Date=2019-11-11, Description=SWITCHING WITHDRAWAL DI 022 BGR.LB.CIBINONG, EndingBalance=254473.20999999996, Type=DEBIT}, {Amount=7500.0, Date=2019-11-11, Description=SWITCHING BIAYA TXN  DI 022 BGR.LB.CIBINONG, EndingBalance=246973.20999999996, Type=DEBIT}, {Amount=3000000.0, Date=2019-11-11, Description=TRSF E-BANKING CR 11/11 /95031/00000 ARI KUSWARA, EndingBalance=3246973.21, Type=CREDIT}, {Amount=3000000.0, Date=2019-11-11, Description=SWITCHING DB TRANSFERKE 200 ARI KUSWARA /M-BCA, EndingBalance=246973.20999999996, Type=DEBIT}, {Amount=6500.0, Date=2019-11-11, Description=SWITCHING DB TRANSFERKE 200 ARI KUSWARA /M-BCA, EndingBalance=240473.20999999996, Type=DEBIT}, {Amount=26500.0, Date=2019-11-11, Description=BYR VIA E-BANKING 11/11  WSID9503101 1200 TELKOMSEL 081297287050 EVI KRISTIYORINI, EndingBalance=213973.20999999996, Type=DEBIT}, {Amount=3000000.0, Date=2019-11-11, Description=TRSF E-BANKING CR 11/11 /95031/00000 ARI KUSWARA, EndingBalance=3213973.21, Type=CREDIT}, {Amount=200000.0, Date=2019-11-11, Description=SWITCHING DB TRANSFERKE 200 ARI KUSWARA /M-BCA, EndingBalance=3013973.21, Type=DEBIT}, {Amount=6500.0, Date=2019-11-11, Description=SWITCHING DB TRANSFERKE 200 ARI KUSWARA /M-BCA, EndingBalance=3007473.21, Type=DEBIT}, {Amount=26500.0, Date=2019-11-11, Description=BYR VIA E-BANKING 11/11  WSID9503101 1200 TELKOMSEL 081288204365 EVI KRISTIYORINI, EndingBalance=2980973.21, Type=DEBIT}, {Amount=500000.0, Date=2019-11-12, Description=SWITCHING DB TRANSFERKE 426 ARI KUSWARA /M-BCA, EndingBalance=2480973.21, Type=DEBIT}, {Amount=6500.0, Date=2019-11-12, Description=SWITCHING DB TRANSFERKE 426 ARI KUSWARA /M-BCA, EndingBalance=2474473.21, Type=DEBIT}, {Amount=625000.0, Date=2019-11-12, Description=BYR VIA E-BANKING 12/11  WSID9503101 0507 FIF 130001853519 EVI KRISTIYORINI, EndingBalance=1849473.21, Type=DEBIT}, {Amount=51000.0, Date=2019-11-12, Description=TRSF E-BANKING DB 1211/FTFVA/WS95031 70001/GO-PAY CUSTO - - 081288204365, EndingBalance=1798473.21, Type=DEBIT}, {Amount=120000.0, Date=2019-11-13, Description=TRSF E-BANKING DB 13/11 /95031/00000 FITRI ARIESTA, EndingBalance=1678473.21, Type=DEBIT}, {Amount=70500.0, Date=2019-11-13, Description=KARTU DEBIT CHOCOMORY,PUNCAK-H 6019002678732555, EndingBalance=1607973.21, Type=DEBIT}, {Amount=100000.0, Date=2019-11-13, Description=TRSF E-BANKING DB 13/11 /95031/00000 FITRI ARIESTA, EndingBalance=1507973.21, Type=DEBIT}, {Amount=100000.0, Date=2019-11-13, Description=TRSF E-BANKING DB 13/11 /95031/00000 RAMADIANSYAH, EndingBalance=1407973.21, Type=DEBIT}, {Amount=300000.0, Date=2019-11-14, Description=TARIKAN ATM 14/11, EndingBalance=1107973.21, Type=DEBIT}, {Amount=31000.0, Date=2019-11-14, Description=TRSF E-BANKING DB 1411/FTFVA/WS95031 70001/GO-PAY CUSTO - - 085932864606, EndingBalance=1076973.21, Type=DEBIT}, {Amount=26500.0, Date=2019-11-14, Description=BYR VIA E-BANKING 14/11  WSID9503101 1200 TELKOMSEL 081288204365 EVI KRISTIYORINI, EndingBalance=1050473.21, Type=DEBIT}, {Amount=599000.0, Date=2019-11-14, Description=SWITCHING CR TRANSFERDR 002 SRI WAHYUNI, A.MD. /9887-UNIT B, EndingBalance=1649473.21, Type=CREDIT}, {Amount=300000.0, Date=2019-11-14, Description=TRSF E-BANKING DB 14/11 /95031/00000 ARI KUSWARA, EndingBalance=1349473.21, Type=DEBIT}, {Amount=102500.0, Date=2019-11-14, Description=BYR VIA E-BANKING 14/11  WSID9503100 0865 PLN PREPAID 14013758512 EVI KRISTIYORINI, EndingBalance=1246973.21, Type=DEBIT}, {Amount=26500.0, Date=2019-11-15, Description=BYR VIA E-BANKING 15/11  WSID9503101 1200 TELKOMSEL 081288204365 EVI KRISTIYORINI, EndingBalance=1220473.21, Type=DEBIT}, {Amount=51000.0, Date=2019-11-15, Description=TRSF E-BANKING DB 1511/FTFVA/WS95031 70001/GO-PAY CUSTO - - 081288204365, EndingBalance=1169473.21, Type=DEBIT}, {Amount=17000.0, Date=2019-11-15, Description=BIAYA ADM, EndingBalance=1152473.21, Type=DEBIT}, {Amount=100000.0, Date=2019-11-18, Description=SWITCHING DB TRANSFERKE 009 BPK AJIE MAULANA S /M-BCA, EndingBalance=1052473.21, Type=DEBIT}, {Amount=6500.0, Date=2019-11-18, Description=SWITCHING DB TRANSFERKE 009 BPK AJIE MAULANA S /M-BCA, EndingBalance=1045973.21, Type=DEBIT}, {Amount=26500.0, Date=2019-11-18, Description=BYR VIA E-BANKING 16/11  WSID9503101 1200 TELKOMSEL 081297287050 EVI KRISTIYORINI, EndingBalance=1019473.21, Type=DEBIT}, {Amount=300000.0, Date=2019-11-18, Description=SWITCHING WITHDRAWAL DI 008 MAYOROKING1 PTUGBG, EndingBalance=719473.21, Type=DEBIT}, {Amount=7500.0, Date=2019-11-18, Description=SWITCHING BIAYA TXN  DI 008 MAYOROKING1 PTUGBG, EndingBalance=711973.21, Type=DEBIT}, {Amount=42500.0, Date=2019-11-18, Description=KARTU DEBIT IDM T6NX-PC SPBU M 6019002678732555, EndingBalance=669473.21, Type=DEBIT}, {Amount=212000.0, Date=2019-11-18, Description=KARTU DEBIT IDM TBXR-PABUARAN 6019002678732555, EndingBalance=457473.20999999996, Type=DEBIT}, {Amount=400000.0, Date=2019-11-18, Description=SWITCHING WITHDRAWAL DI 022 INDOMARET JL. RY P, EndingBalance=57473.20999999996, Type=DEBIT}, {Amount=7500.0, Date=2019-11-18, Description=SWITCHING BIAYA TXN  DI 022 INDOMARET JL. RY P, EndingBalance=49973.21, Type=DEBIT}, {Amount=31000.0, Date=2019-11-20, Description=TRSF E-BANKING DB 2011/FTFVA/WS95031 70001/GO-PAY CUSTO - - 081288204365, EndingBalance=18973.21, Type=DEBIT}, {Amount=500000.0, Date=2019-11-22, Description=TRSF E-BANKING CR 22/11 /95031/00000 ARI KUSWARA, EndingBalance=518973.21, Type=CREDIT}, {Amount=51000.0, Date=2019-11-22, Description=TRSF E-BANKING DB 2211/FTFVA/WS95031 70001/GO-PAY CUSTO - - 081288204365, EndingBalance=467973.21, Type=DEBIT}, {Amount=31000.0, Date=2019-11-22, Description=TRSF E-BANKING DB 2211/FTFVA/WS95031 70001/GO-PAY CUSTO - - 085932864606, EndingBalance=436973.21, Type=DEBIT}, {Amount=101500.0, Date=2019-11-25, Description=BYR VIA E-BANKING 23/11  WSID9503102 1200 TELKOMSEL 081288204365 EVI KRISTIYORINI, EndingBalance=335473.21, Type=DEBIT}, {Amount=101500.0, Date=2019-11-25, Description=BYR VIA E-BANKING 23/11  WSID9503102 1200 TELKOMSEL 081288204365 EVI KRISTIYORINI, EndingBalance=233973.21000000002, Type=DEBIT}, {Amount=51000.0, Date=2019-11-25, Description=TRSF E-BANKING DB 2311/FTFVA/WS95031 70001/GO-PAY CUSTO - - 081297287050, EndingBalance=182973.21000000002, Type=DEBIT}, {Amount=51000.0, Date=2019-11-25, Description=TRSF E-BANKING DB 2311/FTFVA/WS95031 70001/GO-PAY CUSTO - - 081288204365, EndingBalance=131973.21000000002, Type=DEBIT}, {Amount=102500.0, Date=2019-11-25, Description=BYR VIA E-BANKING 23/11  WSID9503100 0865 PLN PREPAID 14013758512 EVI KRISTIYORINI, EndingBalance=29473.21, Type=DEBIT}, {Amount=5000000.0, Date=2019-11-26, Description=SWITCHING CR TRANSFERDR 008 ARI KUSWARA /MART CLNDK, EndingBalance=5029473.21, Type=CREDIT}, {Amount=3450000.0, Date=2019-11-26, Description=TRSF E-BANKING DB 26/11 /95031/00000 ARI KUSWARA, EndingBalance=1579473.21, Type=DEBIT}, {Amount=497600.0, Date=2019-11-26, Description=TRSF E-BANKING DB 2611/FTFVA/WS95031 00420/HOME CREDIT - - 3900885481, EndingBalance=1081873.21, Type=DEBIT}, {Amount=1000000.0, Date=2019-11-26, Description=TRSF E-BANKING DB 26/11 /95031/00000 ARI KUSWARA, EndingBalance=81873.20999999996, Type=DEBIT}, {Amount=300000.0, Date=2019-11-26, Description=SWITCHING CR TRANSFERDR 008 ARI KUSWARA /INDOMARET J, EndingBalance=381873.20999999996, Type=CREDIT}, {Amount=200000.0, Date=2019-11-26, Description=TRSF E-BANKING DB 26/11 /95031/00000 FITRI ARIESTA, EndingBalance=181873.21, Type=DEBIT}, {Amount=600000.0, Date=2019-11-27, Description=SWITCHING CR TRANSFERDR 008 ARI KUSWARA /BANK CENTRA, EndingBalance=781873.21, Type=CREDIT}, {Amount=600000.0, Date=2019-11-27, Description=TRSF E-BANKING DB 27/11 /95031/00000 ARI KUSWARA, EndingBalance=181873.20999999996, Type=DEBIT}, {Amount=66000.0, Date=2019-11-27, Description=TRSF E-BANKING DB 2711/FTFVA/WS95031 70001/GO-PAY CUSTO - - 081288204365, EndingBalance=115873.21, Type=DEBIT}, {Amount=200000.0, Date=2019-11-28, Description=TRSF E-BANKING CR 2811/FTSCY/WS95031 200000.00 FITRI ARIESTA, EndingBalance=315873.21, Type=CREDIT}, {Amount=102500.0, Date=2019-11-29, Description=BYR VIA E-BANKING 28/11  WSID9503100 0865 PLN PREPAID 14013758512 EVI KRISTIYORINI, EndingBalance=213373.21000000002, Type=DEBIT}, {Amount=51500.0, Date=2019-11-29, Description=BYR VIA E-BANKING 29/11  WSID9503102 1200 TELKOMSEL 081288204365 EVI KRISTIYORINI, EndingBalance=161873.21000000002, Type=DEBIT}, {Amount=51000.0, Date=2019-11-29, Description=TRSF E-BANKING DB 2911/FTFVA/WS95031 70001/GO-PAY CUSTO - - 081288204365, EndingBalance=110873.21, Type=DEBIT}]</t>
  </si>
  <si>
    <t>[{BeginningBalance=1159184.21, Credit=22702093.0, CreditFreq=9.0, Debit=23750404.0, DebitFreq=81.0, EndingBalance=110873.21, Period=2019-11-01, WarningMutasi2=false, WarningMutasi2Description=}]</t>
  </si>
  <si>
    <t>{AccountNumber=0.98905, BankOffice=0.87878, EndingBalance=0.97755, Name=0.88546}</t>
  </si>
  <si>
    <t>[{BeginningBalance=0.98, Credit=0.98, Debit=0.98, EndingBalance=0.98, Period_date=2019-11-01}]</t>
  </si>
  <si>
    <t>&lt;An internal error occurred. Please try again&gt;</t>
  </si>
  <si>
    <t>;ID Number length must be 16</t>
  </si>
  <si>
    <t>;mobile</t>
  </si>
  <si>
    <t>;Incorrect Date value</t>
  </si>
  <si>
    <t>;selfiePhoto</t>
  </si>
  <si>
    <t>Gagal hit karena saldo habis, lalu isi ulang</t>
  </si>
  <si>
    <t>Hit dengan sukses, lalu pastikan saldo terpotong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</si>
  <si>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</si>
  <si>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</si>
  <si>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</si>
  <si>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</si>
  <si>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</si>
  <si>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</si>
  <si>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</si>
  <si>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</si>
  <si>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</si>
  <si>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</si>
  <si>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</si>
  <si>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</si>
  <si>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</si>
  <si>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</si>
  <si>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</si>
  <si>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</si>
  <si>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Success hit, lalu cek mutasi menggunakan tipe transaksi Use, bukan All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</si>
  <si>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</si>
  <si>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</si>
  <si>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</si>
  <si>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</si>
  <si>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</si>
  <si>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</si>
  <si>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</si>
  <si>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</si>
  <si>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</si>
  <si>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</si>
  <si>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</si>
  <si>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</si>
  <si>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</si>
  <si>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</si>
  <si>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</si>
  <si>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Use Verifikasi Identitas Dukcapil</t>
  </si>
  <si>
    <t>Check124124!</t>
  </si>
  <si>
    <t>;Done well</t>
  </si>
  <si>
    <t>-;Done well</t>
  </si>
  <si>
    <t>AT-BLS-001 (Tidak input field mandatory)</t>
  </si>
  <si>
    <t>AT-BLS-002 (Isi field normal, tapi tanggal pembelian lebih kecil dari business date)</t>
  </si>
  <si>
    <t>AT-BLS-003 (Isi field normal, tapi tanggal pembelian lebih besar dari business date)</t>
  </si>
  <si>
    <t>AT-BLS-004 (Isi field normal, tapi tanggal pembelian sama dengan business date)</t>
  </si>
  <si>
    <t>Success tambah saldo IDR</t>
  </si>
  <si>
    <t>Success tambah saldo OCR KTP</t>
  </si>
  <si>
    <t>Success tambah saldo OCR KK</t>
  </si>
  <si>
    <t>Gagal topup karena tipe saldo kosong</t>
  </si>
  <si>
    <t>**baca notes dibawah</t>
  </si>
  <si>
    <t>$Username Billing</t>
  </si>
  <si>
    <t>ADMESIGN</t>
  </si>
  <si>
    <t>$Password Billing</t>
  </si>
  <si>
    <t>password</t>
  </si>
  <si>
    <t>$Tenant</t>
  </si>
  <si>
    <t>$Vendor</t>
  </si>
  <si>
    <t>ADINS</t>
  </si>
  <si>
    <t>$Tipe Saldo</t>
  </si>
  <si>
    <t>$Tambah Saldo</t>
  </si>
  <si>
    <t>$Nomor tagihan</t>
  </si>
  <si>
    <t>$Catatan</t>
  </si>
  <si>
    <t>$Tanggal Pembelian (YYYY-MM-DD)</t>
  </si>
  <si>
    <t>2023-07-04</t>
  </si>
  <si>
    <t>2023-07-18</t>
  </si>
  <si>
    <t>2023-07-06</t>
  </si>
  <si>
    <t>2023-05-29</t>
  </si>
  <si>
    <t>Filter Saldo</t>
  </si>
  <si>
    <t>**</t>
  </si>
  <si>
    <t xml:space="preserve">**Notes </t>
  </si>
  <si>
    <t>SearchtipeSaldo dan SearchTipeTransaksi adalah autofill, tidak perlu ketik manual</t>
  </si>
  <si>
    <t>Ubah tanggal pembelian ke tanggal per hari H</t>
  </si>
  <si>
    <t>Nomor tagihan harus diganti/ harus unik untuk setiap transaksinya</t>
  </si>
  <si>
    <t>Reason Failed</t>
  </si>
  <si>
    <t>;FailedStoreDB</t>
  </si>
  <si>
    <t>AT-BLS-003 (Edit tanpa input field mandatory)</t>
  </si>
  <si>
    <t>AT-BLS-004 (Edit berhasil dan semua mandatory terisi</t>
  </si>
  <si>
    <t>AT-BLS-005 (Perubahan pada service, service checked)</t>
  </si>
  <si>
    <t>AT-BLS-006 (Perubahan pada service, service unchecked)</t>
  </si>
  <si>
    <t>AT-BLS-007 (Perubahan pada charge Type ceklis)</t>
  </si>
  <si>
    <t>AT-BLS-008 (Perubahan pada charge Type unchecked)</t>
  </si>
  <si>
    <t>Success create tenant</t>
  </si>
  <si>
    <t>Mandatory tidak lengkap</t>
  </si>
  <si>
    <t>Gagal search karena nama tenant yang terdaftar tidak kapital semua</t>
  </si>
  <si>
    <t>Success edit services</t>
  </si>
  <si>
    <t>Success Edit Tenant</t>
  </si>
  <si>
    <t>Success ubah charge type</t>
  </si>
  <si>
    <t>Is Mandatory Complete</t>
  </si>
  <si>
    <t>Action</t>
  </si>
  <si>
    <t>Edit</t>
  </si>
  <si>
    <t>Service</t>
  </si>
  <si>
    <t>New</t>
  </si>
  <si>
    <t>ChargeType</t>
  </si>
  <si>
    <t>Search Tenant</t>
  </si>
  <si>
    <t>$NamaTenant</t>
  </si>
  <si>
    <t>Roemah Finance</t>
  </si>
  <si>
    <t>WIKY WILLIS COMPANY</t>
  </si>
  <si>
    <t>$Status</t>
  </si>
  <si>
    <t>Tenant</t>
  </si>
  <si>
    <t>Sumber Jaya Makmur Finance</t>
  </si>
  <si>
    <t>WOM Finance</t>
  </si>
  <si>
    <t>$KodeTenant</t>
  </si>
  <si>
    <t>TF</t>
  </si>
  <si>
    <t>SJM</t>
  </si>
  <si>
    <t>ESIGN/ADINS</t>
  </si>
  <si>
    <t>WWC</t>
  </si>
  <si>
    <t>$LabelRefNumber</t>
  </si>
  <si>
    <t>OTP</t>
  </si>
  <si>
    <t>Auto Generate API Key</t>
  </si>
  <si>
    <t>API Key</t>
  </si>
  <si>
    <t>kEZDJp</t>
  </si>
  <si>
    <t>apV55o</t>
  </si>
  <si>
    <t>Batas Saldo</t>
  </si>
  <si>
    <t>Services</t>
  </si>
  <si>
    <t>OCR BPKB;Liveness Face Compare;Verifikasi Dukcapil Tanpa Biometrik;OTP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</si>
  <si>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</si>
  <si>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</si>
  <si>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</si>
  <si>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</si>
  <si>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</si>
  <si>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</si>
  <si>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</si>
  <si>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</si>
  <si>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</si>
  <si>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</si>
  <si>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</si>
  <si>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</si>
  <si>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</si>
  <si>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</si>
  <si>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</si>
  <si>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ini diisi</t>
  </si>
  <si>
    <t>OTP;DOC;SDT;SMS</t>
  </si>
  <si>
    <t>OCR_KTP;OCR_REKKORAN_BCA;OCR_REKKORAN_MANDIRI;OCR_STNK</t>
  </si>
  <si>
    <t>VendorCheck</t>
  </si>
  <si>
    <t>DJP;ESG;INDR;DIGI</t>
  </si>
  <si>
    <t>ESG;ESG;ESG;ESG</t>
  </si>
  <si>
    <t>ServicesUncheck</t>
  </si>
  <si>
    <t>VendorUncheck</t>
  </si>
  <si>
    <t>VIDA;VIDA;ESG;DIGI</t>
  </si>
  <si>
    <t>Balance ChargeType Check</t>
  </si>
  <si>
    <t>ini diisi (salah satu aja)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</si>
  <si>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</si>
  <si>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</si>
  <si>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</si>
  <si>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</si>
  <si>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</si>
  <si>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</si>
  <si>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</si>
  <si>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</si>
  <si>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</si>
  <si>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</si>
  <si>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</si>
  <si>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</si>
  <si>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</si>
  <si>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</si>
  <si>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</si>
  <si>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</si>
  <si>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</si>
  <si>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</si>
  <si>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</si>
  <si>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</si>
  <si>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</si>
  <si>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</si>
  <si>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</si>
  <si>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</si>
  <si>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</si>
  <si>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</si>
  <si>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</si>
  <si>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</si>
  <si>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</si>
  <si>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</si>
  <si>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</si>
  <si>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</si>
  <si>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</si>
  <si>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</si>
  <si>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</si>
  <si>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</si>
  <si>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</si>
  <si>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</si>
  <si>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</si>
  <si>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</si>
  <si>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</si>
  <si>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</si>
  <si>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OCR_REKKORAN_BCA</t>
  </si>
  <si>
    <t>OCR_REKKORAN_MANDIRI</t>
  </si>
  <si>
    <t>-;Fungsi pencarian gagal, no result</t>
  </si>
  <si>
    <t>AT-SLD-033( Cek saldo yang tampil sesuai dengan yang diceklis di billing system)</t>
  </si>
  <si>
    <t>AT-SLD-001( Cek saldo tanpa input field mandatory)</t>
  </si>
  <si>
    <t>AT-SLD-005( Cek saldo OCR KTP)</t>
  </si>
  <si>
    <t>AT-SLD-012( Cek saldo IDR)</t>
  </si>
  <si>
    <t>AT-SLD-015(Cek saldo IDR)</t>
  </si>
  <si>
    <t>AT-SLD-016 (Cek saldo OCR RK Mandiri)</t>
  </si>
  <si>
    <t>AT-SLD-017 (Cek saldo OCR RK BCA)</t>
  </si>
  <si>
    <t>AT-SLD-018 (Cek saldo Liveness)</t>
  </si>
  <si>
    <t>AT-SLD-019 (Cek saldo IDR untuk liveness)</t>
  </si>
  <si>
    <t>AT-SLD-020 (Cek saldo Face Compare)</t>
  </si>
  <si>
    <t>AT-SLD-021 (Cek saldo IDR untuk Face Compare)</t>
  </si>
  <si>
    <t>AT-SLD-034 (Cek saldo OCR untuk Liveness + Face Compare)</t>
  </si>
  <si>
    <t>AT-SLD-035 (Cek saldo IDR untuk Liveness + Face Compare)</t>
  </si>
  <si>
    <t>AT-SLD-036 (Cek saldo IDR untuk OCR KK)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</si>
  <si>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</si>
  <si>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</si>
  <si>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</si>
  <si>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Success search Dummy Dukcapil</t>
  </si>
  <si>
    <t>Tipe Transaksi</t>
  </si>
  <si>
    <t>Top up Verifikasi Dukcapil Tanpa Biometrik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</si>
  <si>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</si>
  <si>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</si>
  <si>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</si>
  <si>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</si>
  <si>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</si>
  <si>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</si>
  <si>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</si>
  <si>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</si>
  <si>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</si>
  <si>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</si>
  <si>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</si>
  <si>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Download File</t>
  </si>
  <si>
    <t>Success verifikasi</t>
  </si>
  <si>
    <t>API KEY controller</t>
  </si>
  <si>
    <t>Tipe API KEY</t>
  </si>
  <si>
    <t>;Data sudah pernah diinput</t>
  </si>
  <si>
    <t>-;Data sudah pernah diinput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</si>
  <si>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</si>
  <si>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</si>
  <si>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</si>
  <si>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</si>
  <si>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AT-UMR-005 (Add role dengan field mandatory diisi, klik batal, lalu input kembali dan sukses)</t>
  </si>
  <si>
    <t>AT-UMR-006 (Pengaturan menu role, centang semua menu, batal, lalu simpan ubahan pengaturan)</t>
  </si>
  <si>
    <t>AT-UMR-007 (Pengaturan menu role, uncheck harga layanan)</t>
  </si>
  <si>
    <t>AT-UMR-008 (Add role baru dengan field mandatory terisi dan sukses)</t>
  </si>
  <si>
    <t>Add role dengan role name kosong</t>
  </si>
  <si>
    <t>Add role dengan role name sudah ada di tenant yg sama</t>
  </si>
  <si>
    <t>Edit role dengan role name sudah ada di tenant yg sama</t>
  </si>
  <si>
    <t>Success create role baru</t>
  </si>
  <si>
    <t>Success edit role</t>
  </si>
  <si>
    <t>Success settings access menu</t>
  </si>
  <si>
    <t>Add role dengan kata pertama role name melebihi 15 huruf dan hanya 1 kata 
(18 huruf)</t>
  </si>
  <si>
    <t>Add role dengan kata pertama role name melebihi 15 huruf 
(18 huruf) dan ada 2 kata</t>
  </si>
  <si>
    <t>Edit role dengan role name kosong</t>
  </si>
  <si>
    <t>Edit role dengan role name sudah ada di tenant yg berbeda</t>
  </si>
  <si>
    <t>Edit role dengan ganti role name tapi tidak mengubah kata pertama</t>
  </si>
  <si>
    <t>Edit role dengan ganti role name dan mengubah keseluruhan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</si>
  <si>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</si>
  <si>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</si>
  <si>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</si>
  <si>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</si>
  <si>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Settings</t>
  </si>
  <si>
    <t>Username Login</t>
  </si>
  <si>
    <t>Password Login</t>
  </si>
  <si>
    <t>Filter Role</t>
  </si>
  <si>
    <t>Nama Role</t>
  </si>
  <si>
    <t>AKUNTESTING</t>
  </si>
  <si>
    <t>3NEWROLE5</t>
  </si>
  <si>
    <t>SUPERVISOR_TESTING</t>
  </si>
  <si>
    <t>NEWROLETESTING</t>
  </si>
  <si>
    <t>ROLE SUPERQC</t>
  </si>
  <si>
    <t>ROLE USERQC</t>
  </si>
  <si>
    <t>DXSUPERVROLEACCESS SUPERUSER</t>
  </si>
  <si>
    <t>Status Role</t>
  </si>
  <si>
    <t>Edit Role</t>
  </si>
  <si>
    <t>$Nama Role</t>
  </si>
  <si>
    <t>SUPERVISOR</t>
  </si>
  <si>
    <t>ROLEEDIT TESTKEDUA</t>
  </si>
  <si>
    <t>SHISHI</t>
  </si>
  <si>
    <t>2ROLEBARU2</t>
  </si>
  <si>
    <t>ROLE SUPQC</t>
  </si>
  <si>
    <t>ROLES USERQE</t>
  </si>
  <si>
    <t>DXSUPERVROLEACESS SUPERUSER</t>
  </si>
  <si>
    <t>DXSUPERVROLEACESS SUPER</t>
  </si>
  <si>
    <t>$Edit Status Role</t>
  </si>
  <si>
    <t>New Role</t>
  </si>
  <si>
    <t>$Add RoleName</t>
  </si>
  <si>
    <t>AKUNTESTING3</t>
  </si>
  <si>
    <t>BILLING2</t>
  </si>
  <si>
    <t>3NEWROLE2</t>
  </si>
  <si>
    <t>NEWROLEX21</t>
  </si>
  <si>
    <t>NEWROLEX1</t>
  </si>
  <si>
    <t>DXSUPERVROLEACCESS</t>
  </si>
  <si>
    <t>Setting Role</t>
  </si>
  <si>
    <t>$MenuChecked</t>
  </si>
  <si>
    <t>API_KEY;BALANCE;LIST_SERVICE_PRICE</t>
  </si>
  <si>
    <t>API_KEY;BALANCE;LIST_SERVICE_PRICE;API_DOCUMENTATION;COUPON</t>
  </si>
  <si>
    <t>API_DOCUMENTATION;BALANCE;LIST_SERVICE_PRICE;ROLES;USER</t>
  </si>
  <si>
    <t>$MenuUnchecked</t>
  </si>
  <si>
    <t>BALANCE</t>
  </si>
  <si>
    <t>LIST_SERVICE_PRICE</t>
  </si>
  <si>
    <t>API_KEY</t>
  </si>
  <si>
    <t>Menu Code</t>
  </si>
  <si>
    <t>API_DOCUMENTATION</t>
  </si>
  <si>
    <t>API Documentation</t>
  </si>
  <si>
    <t>** untuk penggunaan Uncheck Menu diusahakan kebalikan dari yang di check</t>
  </si>
  <si>
    <t>Misalkan yang di check : API_KEY dan BALANCE, maka sisanya harus masuk ke kolom uncheck</t>
  </si>
  <si>
    <t>Balance</t>
  </si>
  <si>
    <t>List Service Price</t>
  </si>
  <si>
    <t>ROLES</t>
  </si>
  <si>
    <t>Roles</t>
  </si>
  <si>
    <t>TRANSACTION_HISTORY</t>
  </si>
  <si>
    <t>Transaction History</t>
  </si>
  <si>
    <t>User</t>
  </si>
  <si>
    <t>***</t>
  </si>
  <si>
    <t>***!</t>
  </si>
  <si>
    <t>AT-UMU-001 (Add user tanpa input field mandatory)</t>
  </si>
  <si>
    <t>AT-UMU-002 (Add user sukses, klik batal, lalu input kembali)</t>
  </si>
  <si>
    <t>AT-UMU-003 (Resend dan verifikasi, login yang baru didaftarkan)</t>
  </si>
  <si>
    <t>AT-UMU-004 (Nonaktifkan user yang baru dibuat, buat user sesudah ini)</t>
  </si>
  <si>
    <t>AT-UMU-005 (Memilih role lain yang tersedia untuk user)</t>
  </si>
  <si>
    <t>AT-UMU-006 (Add user tanpa input field mandatory)</t>
  </si>
  <si>
    <t>AT-UMU-007 (Add user sukses, klik batal, lalu input kembali)</t>
  </si>
  <si>
    <t>AT-UMU-008 (Resend dan verifikasi, login yang baru didaftarkan)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</si>
  <si>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</si>
  <si>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</si>
  <si>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</si>
  <si>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</si>
  <si>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</si>
  <si>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Edit dengan role yg tidak aktif</t>
  </si>
  <si>
    <t>Success create user baru</t>
  </si>
  <si>
    <t>Success edit user baru</t>
  </si>
  <si>
    <t>Sukses Resend verif email saja</t>
  </si>
  <si>
    <t>Add dengan role Admin Eendigo</t>
  </si>
  <si>
    <t>Edit dengan role Admin Client</t>
  </si>
  <si>
    <t>Edit user menjadi tidak aktif</t>
  </si>
  <si>
    <t>EENDIGO.PHASE2_2@ESIGNHUB.MY.ID</t>
  </si>
  <si>
    <t>Filter User</t>
  </si>
  <si>
    <t>CHECKFQE@GMAIL.COM</t>
  </si>
  <si>
    <t>SITEENDIGO2@MAILSAC.COM</t>
  </si>
  <si>
    <t>FRENCENT.KINSELTON@AD-INS.COM</t>
  </si>
  <si>
    <t>EP.NEWUSER2@ESIGNHUB.MY.ID</t>
  </si>
  <si>
    <t>Role</t>
  </si>
  <si>
    <t>New(Add) User</t>
  </si>
  <si>
    <t>$Email</t>
  </si>
  <si>
    <t>SITEENDIGO@MAILSAC.COM</t>
  </si>
  <si>
    <t>SIT2EENDIGO@MAILSAC.COM</t>
  </si>
  <si>
    <t>ASAFINANCE</t>
  </si>
  <si>
    <t>ASAFINANCE@GM.COM</t>
  </si>
  <si>
    <t>KEGAR1@GM.COM</t>
  </si>
  <si>
    <t>KEGAR2@GM.COM</t>
  </si>
  <si>
    <t>KEGAR3@GM.COM</t>
  </si>
  <si>
    <t>KEGAR5@GM.COM</t>
  </si>
  <si>
    <t>KINGJOJO@GM.COM</t>
  </si>
  <si>
    <t>KEGAR6@GM.COM</t>
  </si>
  <si>
    <t>$FirstName</t>
  </si>
  <si>
    <t>SIT</t>
  </si>
  <si>
    <t>SIT2</t>
  </si>
  <si>
    <t>ASTRA</t>
  </si>
  <si>
    <t>KING</t>
  </si>
  <si>
    <t>KEVINTEST1</t>
  </si>
  <si>
    <t>ROLETEST</t>
  </si>
  <si>
    <t>KEVINTESTER</t>
  </si>
  <si>
    <t>ROLETESTT</t>
  </si>
  <si>
    <t>$LastName</t>
  </si>
  <si>
    <t>EENDIGOW</t>
  </si>
  <si>
    <t>JOJO</t>
  </si>
  <si>
    <t>EDGARTEST</t>
  </si>
  <si>
    <t>ROLETESTER</t>
  </si>
  <si>
    <t>EDGARTESTER</t>
  </si>
  <si>
    <t>ROLETESTERR</t>
  </si>
  <si>
    <t>$Role</t>
  </si>
  <si>
    <t>ROLENEW FE1</t>
  </si>
  <si>
    <t>Admin Client</t>
  </si>
  <si>
    <t>2ADMIN2</t>
  </si>
  <si>
    <t>Admin Eendigo</t>
  </si>
  <si>
    <t>$Password</t>
  </si>
  <si>
    <t>Release</t>
  </si>
  <si>
    <t>P@ssword123</t>
  </si>
  <si>
    <t>P@ssword1234</t>
  </si>
  <si>
    <t>$PassConfirm</t>
  </si>
  <si>
    <t>Passw0rd123!</t>
  </si>
  <si>
    <t>Edit User</t>
  </si>
  <si>
    <t>$Firstname</t>
  </si>
  <si>
    <t>Gordon</t>
  </si>
  <si>
    <t>KEVIN112</t>
  </si>
  <si>
    <t>KEGAR</t>
  </si>
  <si>
    <t>KEVIN111</t>
  </si>
  <si>
    <t>KEVIN113</t>
  </si>
  <si>
    <t>Ramsay</t>
  </si>
  <si>
    <t>EDGAR112</t>
  </si>
  <si>
    <t>QE</t>
  </si>
  <si>
    <t>EDGAR111</t>
  </si>
  <si>
    <t>EDGAR113</t>
  </si>
  <si>
    <t>3NEWROLE9</t>
  </si>
  <si>
    <t>AKUNTESTING2</t>
  </si>
  <si>
    <t>ROLENEWa</t>
  </si>
  <si>
    <t>STAFF EENDIGO</t>
  </si>
  <si>
    <t>7ADMINBILLING</t>
  </si>
  <si>
    <t>$Status Aktivasi</t>
  </si>
  <si>
    <t>Tidak aktif</t>
  </si>
  <si>
    <t>Aktif</t>
  </si>
  <si>
    <t>ResendController</t>
  </si>
  <si>
    <t>ShouldResendVerif?</t>
  </si>
  <si>
    <t>AT-KUP-001 (Tambah kupon tanpa input field mandatory)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</si>
  <si>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</si>
  <si>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</si>
  <si>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AT-KUP-004 (Tambah kupon cashback nominal, dimana tanggal mulai kurang dari business date dan tanggal akhir berlaku sama dengan business date)</t>
  </si>
  <si>
    <t>AT-KUP-005 (Tambah kupon cashback nominal, dimana tanggal mulai berlaku melebihi dari business date dan tanggal akhir berlaku sama dengan business date)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</si>
  <si>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</si>
  <si>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</si>
  <si>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AT-KUP-008 (Tambah kupon cashback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</si>
  <si>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</si>
  <si>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</si>
  <si>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</si>
  <si>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</si>
  <si>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</si>
  <si>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</si>
  <si>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</si>
  <si>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AT-KUP-016 (Tambah kupon discount nominal, dimana tanggal mulai berlaku business date dan berakhir di bulan depan)</t>
  </si>
  <si>
    <t>AT-KUP-017 (Edit kupon cashback jadi discount, pada bagian nama kupon ,tipe nominal, tenant, jumlah kupon)</t>
  </si>
  <si>
    <t>AT-KUP-018 (Edit kupon discount jadi cashback, pada bagian nama kupon ,tipe nominal, tenant, jumlah kupon)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</si>
  <si>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</si>
  <si>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</si>
  <si>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</si>
  <si>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</si>
  <si>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</si>
  <si>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</si>
  <si>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</si>
  <si>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</si>
  <si>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</si>
  <si>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</si>
  <si>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</si>
  <si>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</si>
  <si>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</si>
  <si>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</si>
  <si>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</si>
  <si>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</si>
  <si>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</si>
  <si>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</si>
  <si>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</si>
  <si>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</si>
  <si>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</si>
  <si>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</si>
  <si>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Tenant tidak exist</t>
  </si>
  <si>
    <t>Create kupon dengan Nominal diatas 100 untuk persentase</t>
  </si>
  <si>
    <t>Create kupon 
Tanggal awal berlaku lebih kecil dari business date, tanggal akhir berlaku lebih kecil dari business date</t>
  </si>
  <si>
    <t>Create kupon 
Tanggal awal berlaku lebih kecil dari business date, tanggal akhir berlaku lebih besar dari business date</t>
  </si>
  <si>
    <t>Create kupon 
Tanggal awal berlaku lebih besar dari business date, tanggal akhir berlaku lebih kecil dari business date</t>
  </si>
  <si>
    <t>Create kupon 
Tanggal awal berlaku lebih besar dari business date, tanggal akhir berlaku lebih besar dari business date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</si>
  <si>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</si>
  <si>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</si>
  <si>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</si>
  <si>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</si>
  <si>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</si>
  <si>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Nominal diatas 100 untuk persentase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</si>
  <si>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</si>
  <si>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</si>
  <si>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</si>
  <si>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</si>
  <si>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Edit kupon yang sudah pernah dipakai</t>
  </si>
  <si>
    <t>Create coupon baru dengan kondisi cashback percentage</t>
  </si>
  <si>
    <t>Create coupon baru dengan kondisi discount percentage</t>
  </si>
  <si>
    <t>Create coupon baru dengan kondisi discount nominal</t>
  </si>
  <si>
    <t>Create coupon baru dengan kondisi cashback nominal</t>
  </si>
  <si>
    <t>Edit kupon yang baru dibuat</t>
  </si>
  <si>
    <t>Tunjukkan detail</t>
  </si>
  <si>
    <t>Create kupon dengan Minimum pembayaran 0</t>
  </si>
  <si>
    <t>Create kupon dengan Nominal diatas 100 untuk tipe nominal</t>
  </si>
  <si>
    <t>Edit dengan Minimum pembayaran 0</t>
  </si>
  <si>
    <t>Edit dengan Tenant tidak exist</t>
  </si>
  <si>
    <t>Edit dengan Nominal diatas 100 untuk tipe nominal</t>
  </si>
  <si>
    <t>Detail</t>
  </si>
  <si>
    <t>Tipe Kupon</t>
  </si>
  <si>
    <t>Tipe Nilai Kupon</t>
  </si>
  <si>
    <t>Tanggal Mulai berlaku awal</t>
  </si>
  <si>
    <t>2023-06-02</t>
  </si>
  <si>
    <t>Tanggal Terakhir berlaku awal</t>
  </si>
  <si>
    <t>2023-06-16</t>
  </si>
  <si>
    <t>Kode Kupon</t>
  </si>
  <si>
    <t>CHSBCKNM057</t>
  </si>
  <si>
    <t>DSCNM058</t>
  </si>
  <si>
    <t>QEDISC1</t>
  </si>
  <si>
    <t>CFDISC10</t>
  </si>
  <si>
    <t>CHSBCK75</t>
  </si>
  <si>
    <t>CH3CKKUPON11</t>
  </si>
  <si>
    <t>Status Pemakaian</t>
  </si>
  <si>
    <t>Tanggal Mulai berlaku akhir</t>
  </si>
  <si>
    <t>Tanggal Terakhir berlaku akhir</t>
  </si>
  <si>
    <t>New/Edit Coupon</t>
  </si>
  <si>
    <t>$TipeKupon</t>
  </si>
  <si>
    <t>Discount</t>
  </si>
  <si>
    <t>Cashback</t>
  </si>
  <si>
    <t>$KodeKupon</t>
  </si>
  <si>
    <t>CHSBC123123</t>
  </si>
  <si>
    <t>CHSBCKNM001</t>
  </si>
  <si>
    <t>CHSBCKNM002</t>
  </si>
  <si>
    <t>CHSBCKNM003</t>
  </si>
  <si>
    <t>CHSBCKNM004</t>
  </si>
  <si>
    <t>CHSBCKNM005</t>
  </si>
  <si>
    <t>CHSBCKNM006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</si>
  <si>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</si>
  <si>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</si>
  <si>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</si>
  <si>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</si>
  <si>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</si>
  <si>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</si>
  <si>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</si>
  <si>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</si>
  <si>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</si>
  <si>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DSCEDIT01</t>
  </si>
  <si>
    <t>CHSBCKEDIT01</t>
  </si>
  <si>
    <t>CHSBCKNM051</t>
  </si>
  <si>
    <t>CHSBCKNM052</t>
  </si>
  <si>
    <t>CHSBCKNM053</t>
  </si>
  <si>
    <t>CHSBCKNM054</t>
  </si>
  <si>
    <t>CHSBCKNM055</t>
  </si>
  <si>
    <t>CHSBCKNM056</t>
  </si>
  <si>
    <t>DSCNM051</t>
  </si>
  <si>
    <t>DSCNM052</t>
  </si>
  <si>
    <t>DSCNM053</t>
  </si>
  <si>
    <t>DSCNM054</t>
  </si>
  <si>
    <t>DSCNM055</t>
  </si>
  <si>
    <t>DSCNM056</t>
  </si>
  <si>
    <t>DSCNM057</t>
  </si>
  <si>
    <t>DSCEDIT02</t>
  </si>
  <si>
    <t>CHSBCKEDIT02</t>
  </si>
  <si>
    <t>DSCCOBAAJA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</si>
  <si>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</si>
  <si>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</si>
  <si>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</si>
  <si>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</si>
  <si>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</si>
  <si>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</si>
  <si>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</si>
  <si>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</si>
  <si>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</si>
  <si>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</si>
  <si>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TESTQCCASHBACK</t>
  </si>
  <si>
    <t>CHSBCK11</t>
  </si>
  <si>
    <t>DSCCOBA1</t>
  </si>
  <si>
    <t>QEDISC25</t>
  </si>
  <si>
    <t>QEDISC30</t>
  </si>
  <si>
    <t>$TanggalMulaiBerlaku</t>
  </si>
  <si>
    <t>2023-07-20</t>
  </si>
  <si>
    <t>2023-07-01</t>
  </si>
  <si>
    <t>2023-08-01</t>
  </si>
  <si>
    <t>2023-06-09</t>
  </si>
  <si>
    <t>2023-07-10</t>
  </si>
  <si>
    <t>2023-06-30</t>
  </si>
  <si>
    <t>2023-06-08</t>
  </si>
  <si>
    <t>2023-06-20</t>
  </si>
  <si>
    <t>2023-06-19</t>
  </si>
  <si>
    <t>$TanggalTerakhirBerlaku</t>
  </si>
  <si>
    <t>2023-07-31</t>
  </si>
  <si>
    <t>2023-08-31</t>
  </si>
  <si>
    <t>2023-06-15</t>
  </si>
  <si>
    <t>$TipeNilaiKupon</t>
  </si>
  <si>
    <t>Nominal</t>
  </si>
  <si>
    <t>Percentage</t>
  </si>
  <si>
    <t>$NilaiKupon</t>
  </si>
  <si>
    <t>$JumlahKupon</t>
  </si>
  <si>
    <t>$MaksimalPenebusan</t>
  </si>
  <si>
    <t>$MinimalPembayaran</t>
  </si>
  <si>
    <t>TRUTHEAR HEXA</t>
  </si>
  <si>
    <t>Controller Testing</t>
  </si>
  <si>
    <t>CopyCouponCode?</t>
  </si>
  <si>
    <t>;FailedStoreDB Jumlah isi ulang tidak sesuai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</si>
  <si>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</si>
  <si>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</si>
  <si>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</si>
  <si>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</si>
  <si>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</si>
  <si>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</si>
  <si>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</si>
  <si>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</si>
  <si>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</si>
  <si>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</si>
  <si>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</si>
  <si>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AT-ISA-005 (Lakukan topup dengan minimum pembayaran kupon tidak terpenuhi)</t>
  </si>
  <si>
    <t>AT-ISA-006 (Lakukan topup dengan kupon yang mulai berlaku di bulan depan)</t>
  </si>
  <si>
    <t>AT-ISA-007 (Lakukan topup dengan kupon yang dikhususkan untuk tenant lain)</t>
  </si>
  <si>
    <t>AT-ISA-008 (Lakukan topup dengan kupon cashback yang berlaku di All tenant dengan max redeem 3 kali)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</si>
  <si>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</si>
  <si>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</si>
  <si>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</si>
  <si>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AT-ISA-012 (Lakukan topup dengan kupon discount yang berlaku di All tenant dengan max redeem 3 kali)</t>
  </si>
  <si>
    <t>AT-ISA-025 (Lakukan topup OCR KTP tanpa kupon)</t>
  </si>
  <si>
    <t>AT-ISA-026 (Lakukan topup OCR NPWP tanpa kupon)</t>
  </si>
  <si>
    <t>AT-ISA-027 (Lakukan topup IDR tanpa kupon)</t>
  </si>
  <si>
    <t>AT-ISA-028 (Lakukan topup OCR STNK tanpa kupon)</t>
  </si>
  <si>
    <t>AT-ISA-029 (Lakukan topup OCR RK Mandiri tanpa kupon)</t>
  </si>
  <si>
    <t>AT-ISA-030 (Lakukan topup OCR RK BCA tanpa kupon)</t>
  </si>
  <si>
    <t>AT-ISA-031 (Lakukan topup Liveness dengan charge type price tanpa kupon)</t>
  </si>
  <si>
    <t>AT-ISA-032 (Lakukan topup Face Compare dengan charge type price tanpa kupon)</t>
  </si>
  <si>
    <t>AT-ISA-033 (Lakukan topup Liveness + Face Compare dengan charge type price tanpa kupon)</t>
  </si>
  <si>
    <t>AT-ISA-034 (Lakukan topup OCR KK dengan charge type price tanpa kupon)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</si>
  <si>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</si>
  <si>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</si>
  <si>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</si>
  <si>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</si>
  <si>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</si>
  <si>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</si>
  <si>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</si>
  <si>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</si>
  <si>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</si>
  <si>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</si>
  <si>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Topup dengan kupon habis</t>
  </si>
  <si>
    <t>Topup dengan kupon sudah melewati maksimum redeem</t>
  </si>
  <si>
    <t>Topup dengan kupon masa berlaku awal lebih besar dari tanggal hari ini</t>
  </si>
  <si>
    <t>Topup dengan kupon tidak sesuai tenant</t>
  </si>
  <si>
    <t>Topup dengan transaksi dibawah minimum payment kupon</t>
  </si>
  <si>
    <t>Topup dengan kupon tidak exist</t>
  </si>
  <si>
    <t>Top up dengan list service hanya IDR dan tanpa kupon</t>
  </si>
  <si>
    <t>Topup dengan field mandatory tidak lengkap</t>
  </si>
  <si>
    <t>Topup tanpa tambah layanan dan kupon</t>
  </si>
  <si>
    <t>Topup saldo sesuai prosedur standar (kupon menggunakan jenis diskon persentase)</t>
  </si>
  <si>
    <t>Topup dengan kupon tipe diskon dan tipe nominal adalah nominal</t>
  </si>
  <si>
    <t>Topup dengan kupon tipe cashback dan tipe nominal adalah nominal</t>
  </si>
  <si>
    <t>Topup dengan kupon tipe cashback dan tipe nominal adalah persentase</t>
  </si>
  <si>
    <t>Isi Saldo</t>
  </si>
  <si>
    <t>$Metode Pembayaran</t>
  </si>
  <si>
    <t>Manual Bank Transfer</t>
  </si>
  <si>
    <t>$Bank Destinasi</t>
  </si>
  <si>
    <t>Bank ABC</t>
  </si>
  <si>
    <t>$SaldoYangDipilih</t>
  </si>
  <si>
    <t>OCR NPWP;OCR BPKB</t>
  </si>
  <si>
    <t>OCR KTP;OCR NPWP</t>
  </si>
  <si>
    <t>OCR BPKB;OCR NPWP</t>
  </si>
  <si>
    <t>$JumlahisiUlang(quantity)</t>
  </si>
  <si>
    <t>10;5</t>
  </si>
  <si>
    <t>1;1</t>
  </si>
  <si>
    <t>5;10</t>
  </si>
  <si>
    <t>5;5</t>
  </si>
  <si>
    <t>15;5</t>
  </si>
  <si>
    <t>25;5</t>
  </si>
  <si>
    <t>30;5</t>
  </si>
  <si>
    <t>5;13</t>
  </si>
  <si>
    <t>7;12</t>
  </si>
  <si>
    <t>PASTIUNTUNG</t>
  </si>
  <si>
    <t>COUPONMAKAN</t>
  </si>
  <si>
    <t>DISKONEP1</t>
  </si>
  <si>
    <t>COBAKUPONNN</t>
  </si>
  <si>
    <t>CFDISCAJA</t>
  </si>
  <si>
    <t>CFDISC15</t>
  </si>
  <si>
    <t>CFDISC6K</t>
  </si>
  <si>
    <t>CFDISC2K</t>
  </si>
  <si>
    <t>CFDISCAJA1</t>
  </si>
  <si>
    <t>TambahLayanan?</t>
  </si>
  <si>
    <t>TambahKupon?</t>
  </si>
  <si>
    <t>Notes</t>
  </si>
  <si>
    <t>Layanan Tersedia :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</si>
  <si>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</si>
  <si>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</si>
  <si>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</si>
  <si>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</si>
  <si>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</si>
  <si>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</si>
  <si>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</si>
  <si>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</si>
  <si>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</si>
  <si>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</si>
  <si>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</si>
  <si>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;Gagal pilih role saat login</t>
  </si>
  <si>
    <t>;Kata sandi saat ini tidak sama</t>
  </si>
  <si>
    <t>;Kata sandi harus mengandung karakter huruf besar, huruf kecil, nomor, dan karakter spesial.</t>
  </si>
  <si>
    <t>;Input password baru berbeda</t>
  </si>
  <si>
    <t>;&lt;Kata sandi saat ini tidak sama&gt;</t>
  </si>
  <si>
    <t>;&lt;Input password baru berbeda&gt;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</si>
  <si>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</si>
  <si>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</si>
  <si>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</si>
  <si>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AT-CPS-004 (Change password dengan password baru tidak sesuai kriteria)</t>
  </si>
  <si>
    <t>AT-CPS-005 (Change password sesuai kriteria pada semua field)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</si>
  <si>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</si>
  <si>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</si>
  <si>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</si>
  <si>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</si>
  <si>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</si>
  <si>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</si>
  <si>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</si>
  <si>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</si>
  <si>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AT-CPS-014 (Change password dengan password baru tidak sesuai kriteria)</t>
  </si>
  <si>
    <t>AT-CPS-015 (Change password sesuai kriteria pada semua field)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</si>
  <si>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</si>
  <si>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</si>
  <si>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</si>
  <si>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</si>
  <si>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</si>
  <si>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</si>
  <si>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</si>
  <si>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</si>
  <si>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</si>
  <si>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</si>
  <si>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Password lama tidak sesuai</t>
  </si>
  <si>
    <t>Password baru tidak sesuai kriteria</t>
  </si>
  <si>
    <t>Confirm pass tidak sesuai</t>
  </si>
  <si>
    <t>Field mandatory ada yang tidak diisi</t>
  </si>
  <si>
    <t>Change Password sesuai kriteria</t>
  </si>
  <si>
    <t>Check@23!</t>
  </si>
  <si>
    <t>Check12345!</t>
  </si>
  <si>
    <t>Check123!</t>
  </si>
  <si>
    <t>Pilih Role</t>
  </si>
  <si>
    <t>AdminClie</t>
  </si>
  <si>
    <t>$Password Lama</t>
  </si>
  <si>
    <t>PassTur</t>
  </si>
  <si>
    <t>$Password Baru</t>
  </si>
  <si>
    <t>P@ssw0rd1234</t>
  </si>
  <si>
    <t>PassKUY</t>
  </si>
  <si>
    <t>P@ssw0rd12345</t>
  </si>
  <si>
    <t>P@ssw0rd134</t>
  </si>
  <si>
    <t>Checkajadong</t>
  </si>
  <si>
    <t>$PasswordBaruConfirm</t>
  </si>
  <si>
    <t>Check123456!</t>
  </si>
  <si>
    <t>[Bank Code tidak boleh kosong]</t>
  </si>
  <si>
    <t>Bank tidak ditemukan</t>
  </si>
  <si>
    <t>Get data dengan payment method tidak exit</t>
  </si>
  <si>
    <t>Get dengan bank tidak exist</t>
  </si>
  <si>
    <t>Hit tanpa input bankCode</t>
  </si>
  <si>
    <t>Get dengan tidak ada data payment account</t>
  </si>
  <si>
    <t>Get dengan tidak ada data payment account yang aktif</t>
  </si>
  <si>
    <t>Get dengan ada data payment account aktif dan ada yang tidak aktif</t>
  </si>
  <si>
    <t>Expected</t>
  </si>
  <si>
    <t>FAILED</t>
  </si>
  <si>
    <t>Total Unsigned Documents</t>
  </si>
  <si>
    <t>audit</t>
  </si>
  <si>
    <t>bankCode</t>
  </si>
  <si>
    <t>""</t>
  </si>
  <si>
    <t>"ASDDD"</t>
  </si>
  <si>
    <t>"QST"</t>
  </si>
  <si>
    <t>"XYZ"</t>
  </si>
  <si>
    <t>"ABC"</t>
  </si>
  <si>
    <t>;Fungsi pencarian gagal, no result</t>
  </si>
  <si>
    <t>;Pilih File terlebih dahulu.</t>
  </si>
  <si>
    <t>;Failed Verify Data Match &amp; EqualNPWP Number</t>
  </si>
  <si>
    <t>;Fungsi pencarian gagal, no result;Failed Verify Data Match &amp; EqualDDL Status;Failed Verify Data Match &amp; EqualDetail tidak sesuai;Failed Verify Data Match &amp; EqualDetail tidak sesuai;Failed Verify Data Match &amp; EqualDetail tidak sesuai;Failed Verify Data Match &amp; EqualDetail tidak sesuai</t>
  </si>
  <si>
    <t>AT-RWT-001 (Upload bukti pembayaran berhasil)</t>
  </si>
  <si>
    <t>AT-REN-001 (Login sebagai admin Finance Eendigo)</t>
  </si>
  <si>
    <t>AT-REN-002 (Login dengan Finance Eendigo)</t>
  </si>
  <si>
    <t>Get list tanpa filter dengan role Admin Eendigo</t>
  </si>
  <si>
    <t>Get list tanpa filter dengan role Admin Finance Eendigo</t>
  </si>
  <si>
    <t>Get list dengan role Admin Client dan tanggal transaksi awal lebih besar dari hari ini</t>
  </si>
  <si>
    <t>Get list dengan role Admin Client dan tanggal transaksi akhir lebih kecil dari hari ini</t>
  </si>
  <si>
    <t>Upload pembayaran tanpa menyertakan file yang harus diupload</t>
  </si>
  <si>
    <t>Upload pembayaran namun menggunakan file selain format .jpg, .png, .jpeg</t>
  </si>
  <si>
    <t>Pengecekan paging dan semua kondisi view aktif (admin client)</t>
  </si>
  <si>
    <t>Pengecekan paging dan semua kondisi view aktif (admin finance)</t>
  </si>
  <si>
    <t>Pengecekan paging dan semua kondisi view aktif (admin eendigo)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</si>
  <si>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</si>
  <si>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</si>
  <si>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</si>
  <si>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</si>
  <si>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</si>
  <si>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Get list tanpa filter dengan role Admin Client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</si>
  <si>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</si>
  <si>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</si>
  <si>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</si>
  <si>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</si>
  <si>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</si>
  <si>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</si>
  <si>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</si>
  <si>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</si>
  <si>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</si>
  <si>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</si>
  <si>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SENTANIADMINEENDIGO@GMAIL.COM</t>
  </si>
  <si>
    <t>QAFINANCEEENDIGO@ESIGNHUB.MY.ID</t>
  </si>
  <si>
    <t>Password1!</t>
  </si>
  <si>
    <t>Role of Choice</t>
  </si>
  <si>
    <t>Admin Finance Eendigo</t>
  </si>
  <si>
    <t>Tanggal Transaksi awal</t>
  </si>
  <si>
    <t>2023-07-07</t>
  </si>
  <si>
    <t>2023-06-13</t>
  </si>
  <si>
    <t>2023-06-12</t>
  </si>
  <si>
    <t>Tanggal Transaksi akhir</t>
  </si>
  <si>
    <t>2023-07-05</t>
  </si>
  <si>
    <t>Tipe Isi Ulang</t>
  </si>
  <si>
    <t>Trial</t>
  </si>
  <si>
    <t>Menunggu Pembayaran</t>
  </si>
  <si>
    <t>Menunggu Verifikasi Pembayaran</t>
  </si>
  <si>
    <t>Pembayaran Berhasil</t>
  </si>
  <si>
    <t>Metode Pembayaran</t>
  </si>
  <si>
    <t>PT. REAL ESTATE</t>
  </si>
  <si>
    <t>Upload Bukti Pembayaran</t>
  </si>
  <si>
    <t>Upload Pembayaran?</t>
  </si>
  <si>
    <t>$Image</t>
  </si>
  <si>
    <t>D:\KIP'\Katalon Test\EENDIGOProject\ImageFolder\decoy.txt</t>
  </si>
  <si>
    <t>ViewDetail?</t>
  </si>
  <si>
    <t>ViewNPWP?</t>
  </si>
  <si>
    <t>ViewBuktiPembayaran?</t>
  </si>
  <si>
    <t>ApprovePembayaran?</t>
  </si>
  <si>
    <t>RejectPembayaran</t>
  </si>
  <si>
    <t>Status available :</t>
  </si>
  <si>
    <t>Untuk layanan yang bisa diaktifkan di tiap level Admin adalah :</t>
  </si>
  <si>
    <t xml:space="preserve">Admin Client = </t>
  </si>
  <si>
    <t>ViewDetail, ViewNPWP, ViewBuktiPembayaran, Upload Pembayaran</t>
  </si>
  <si>
    <t>Transaksi Kadaluarsa</t>
  </si>
  <si>
    <t>Admin Eendigo =</t>
  </si>
  <si>
    <t>ViewDetail, ViewNPWP</t>
  </si>
  <si>
    <t xml:space="preserve">Admin Finance Eendigo = </t>
  </si>
  <si>
    <t>Semua kecuali Upload Pembayaran</t>
  </si>
  <si>
    <t>Pembayaran Ditolak</t>
  </si>
  <si>
    <t>Upload bukti</t>
  </si>
  <si>
    <t>Lakukan approval dan saldo masuk</t>
  </si>
  <si>
    <t>2023-08-09</t>
  </si>
  <si>
    <t>;CHECKFINANCEGMCOM tidak ditemukan</t>
  </si>
  <si>
    <t>;Data tidak valid Reset Code</t>
  </si>
  <si>
    <t>;Input kata sandi berbeda</t>
  </si>
  <si>
    <t>Tidak input field mandatory untuk input email</t>
  </si>
  <si>
    <t>Input email dengan format yang tidak valid</t>
  </si>
  <si>
    <t>Reset code salah dan tidak di resend yang baru</t>
  </si>
  <si>
    <t>Pass kurang dari 8 karakter</t>
  </si>
  <si>
    <t>Pass tidak mengandung huruf besar</t>
  </si>
  <si>
    <t>Pass tidak mengandung huruf kecil</t>
  </si>
  <si>
    <t>Pass tidak mengandung angka</t>
  </si>
  <si>
    <t>Pass tidak mengandung special character</t>
  </si>
  <si>
    <t>Pass new dan confirm pass tidak sesuai</t>
  </si>
  <si>
    <t>Reset password dengan semua kendali aktif</t>
  </si>
  <si>
    <t>$EmailForPassChange</t>
  </si>
  <si>
    <t>CHECKFINANCEGMCOM</t>
  </si>
  <si>
    <t>Check123124!</t>
  </si>
  <si>
    <t>Ch12!</t>
  </si>
  <si>
    <t>check124124!</t>
  </si>
  <si>
    <t>CHECK124124!</t>
  </si>
  <si>
    <t>CheckInDisini!</t>
  </si>
  <si>
    <t>Check124124</t>
  </si>
  <si>
    <t>CheckJOJO</t>
  </si>
  <si>
    <t>Testing Controller</t>
  </si>
  <si>
    <t>WrongResetCode?</t>
  </si>
  <si>
    <t>FalseCode</t>
  </si>
  <si>
    <t>Resend Reset Code?</t>
  </si>
  <si>
    <t>Count Resend</t>
  </si>
  <si>
    <t>**Warna Kuning berarti file dihilangkan</t>
  </si>
  <si>
    <t>*Area yang diarsir abu-abu tidak dilakukan perubahan sama sekali</t>
  </si>
  <si>
    <t>Nama File</t>
  </si>
  <si>
    <t>Directory</t>
  </si>
  <si>
    <t>Is Xpath change to Relative</t>
  </si>
  <si>
    <t>New Relative Path</t>
  </si>
  <si>
    <t>Is removed?</t>
  </si>
  <si>
    <t>API KEY</t>
  </si>
  <si>
    <t>div_OCR KTP</t>
  </si>
  <si>
    <t>Object Repository/API_KEY/Page_API Documentation</t>
  </si>
  <si>
    <t>div_Silahkan pilih API yang akan diunduh do_18ee2e</t>
  </si>
  <si>
    <t>FrameOK</t>
  </si>
  <si>
    <t>Object Repository/API_KEY/Page_Add Api Key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</si>
  <si>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</si>
  <si>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</si>
  <si>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</si>
  <si>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</si>
  <si>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</si>
  <si>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</si>
  <si>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</si>
  <si>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</si>
  <si>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</si>
  <si>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</si>
  <si>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</si>
  <si>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</si>
  <si>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</si>
  <si>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</si>
  <si>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</si>
  <si>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//*[@class = 'datatable-icon-left']</t>
  </si>
  <si>
    <t>i_Aksi_datatable-icon-prev</t>
  </si>
  <si>
    <t>//*[@class = 'datatable-icon-prev']</t>
  </si>
  <si>
    <t>i_Aksi_datatable-icon-right</t>
  </si>
  <si>
    <t>//*[@class = 'datatable-icon-right']</t>
  </si>
  <si>
    <t>i_Aksi_datatable-icon-skip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</si>
  <si>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</si>
  <si>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</si>
  <si>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</si>
  <si>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</si>
  <si>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</si>
  <si>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</si>
  <si>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</si>
  <si>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</si>
  <si>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</si>
  <si>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</si>
  <si>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</si>
  <si>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</si>
  <si>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i_Catatan_datatable-icon-skip</t>
  </si>
  <si>
    <t>Object Repository/API_KEY/Page_Balance</t>
  </si>
  <si>
    <t>i_POKEMON APAAJA_ft-menu font-medium</t>
  </si>
  <si>
    <t>TotalTrx</t>
  </si>
  <si>
    <t>div_Active</t>
  </si>
  <si>
    <t>Object Repository/API_KEY/Page_Edit Api Key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</si>
  <si>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</si>
  <si>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</si>
  <si>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</si>
  <si>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</si>
  <si>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</si>
  <si>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button_Verifikasi</t>
  </si>
  <si>
    <t>Object Repository/API_KEY/Page_Login - eendigo Platform</t>
  </si>
  <si>
    <t>div_id(katalon-rec_elementInfoDiv)</t>
  </si>
  <si>
    <t>iframe_Lupa Kata Sandi_a-ahh08nxacpoi.</t>
  </si>
  <si>
    <t>iframe_Lupa Kata Sandi_a-sjeemv2ss1l</t>
  </si>
  <si>
    <t>img_motor_rc-image-tile-33</t>
  </si>
  <si>
    <t>div_17</t>
  </si>
  <si>
    <t>Object Repository/API_KEY/Page_eSignHub - Adicipta Inovasi Teknologi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</si>
  <si>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</si>
  <si>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</si>
  <si>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</si>
  <si>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</si>
  <si>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</si>
  <si>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</si>
  <si>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</si>
  <si>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</si>
  <si>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</si>
  <si>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</si>
  <si>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</si>
  <si>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Layanan Saya</t>
  </si>
  <si>
    <t>totalData</t>
  </si>
  <si>
    <t>Object Repository/LayananSaya</t>
  </si>
  <si>
    <t>//*[@class = 'page-count ng-star-inserted']</t>
  </si>
  <si>
    <t>buttonNextPage</t>
  </si>
  <si>
    <t>ServiceSetting</t>
  </si>
  <si>
    <t>Object Repository/LayananSaya/Page_eSignHub - Adicipta Inovasi Teknologi</t>
  </si>
  <si>
    <t>button_Batal</t>
  </si>
  <si>
    <t>OCR Testing</t>
  </si>
  <si>
    <t>NamaSaldo</t>
  </si>
  <si>
    <t>Object Repository/OCR Testing</t>
  </si>
  <si>
    <t>i_Catatan_datatable-icon-right</t>
  </si>
  <si>
    <t>Object Repository/OCR Testing/Page_Balance</t>
  </si>
  <si>
    <t>//*[@class="datatable-icon-right"]</t>
  </si>
  <si>
    <t>Saldo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</si>
  <si>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</si>
  <si>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</si>
  <si>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</si>
  <si>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</si>
  <si>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</si>
  <si>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</si>
  <si>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</si>
  <si>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</si>
  <si>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</si>
  <si>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</si>
  <si>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New Name : input__radioFemale</t>
  </si>
  <si>
    <t>input_Wanita_phoneNumber</t>
  </si>
  <si>
    <t>New Name : input__PhoneNum</t>
  </si>
  <si>
    <t>input__ng-untouched ng-pristine ng-valid</t>
  </si>
  <si>
    <t>New Name : input__radioMale</t>
  </si>
  <si>
    <t>select_Afghanistan 93Albania 355Algeria 213_ddb156</t>
  </si>
  <si>
    <t>New Name : select_country</t>
  </si>
  <si>
    <t>i_WILLIS_ft-chevron-down</t>
  </si>
  <si>
    <t>Object Repository/Profile/Page_My Profile</t>
  </si>
  <si>
    <t>input_Tenant Code_tenantCode</t>
  </si>
  <si>
    <t>Object Repository/Profile/Page_Api Key List</t>
  </si>
  <si>
    <t>input_Tenant Name_tenantName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</si>
  <si>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</si>
  <si>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</si>
  <si>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</si>
  <si>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</si>
  <si>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</si>
  <si>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</si>
  <si>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</si>
  <si>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</si>
  <si>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</si>
  <si>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</si>
  <si>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</si>
  <si>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div_Unduh Excel Set Ulang Cari</t>
  </si>
  <si>
    <t>Object Repository/Saldo/Page_Balance</t>
  </si>
  <si>
    <t>firstPage</t>
  </si>
  <si>
    <t>//*[@class="datatable-icon-prev"]</t>
  </si>
  <si>
    <t>hasil search</t>
  </si>
  <si>
    <t>//*[@class="empty-row ng-star-inserted"]</t>
  </si>
  <si>
    <t>lastPage</t>
  </si>
  <si>
    <t>//*[@class="datatable-icon-skip"]</t>
  </si>
  <si>
    <t>page1</t>
  </si>
  <si>
    <t>//*[@aria-label="page 1"]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</si>
  <si>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</si>
  <si>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</si>
  <si>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</si>
  <si>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</si>
  <si>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</si>
  <si>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</si>
  <si>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</si>
  <si>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</si>
  <si>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</si>
  <si>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</si>
  <si>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</si>
  <si>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</si>
  <si>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button_English</t>
  </si>
  <si>
    <t>Object Repository/Tenant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</si>
  <si>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</si>
  <si>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</si>
  <si>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</si>
  <si>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</si>
  <si>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</si>
  <si>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</si>
  <si>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</si>
  <si>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</si>
  <si>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</si>
  <si>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</si>
  <si>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</si>
  <si>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</si>
  <si>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</si>
  <si>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</si>
  <si>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</si>
  <si>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</si>
  <si>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</si>
  <si>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</si>
  <si>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</si>
  <si>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</si>
  <si>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</si>
  <si>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Object Repository/Tenant/TenantBaru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</si>
  <si>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</si>
  <si>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</si>
  <si>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</si>
  <si>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</si>
  <si>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</si>
  <si>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</si>
  <si>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</si>
  <si>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</si>
  <si>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</si>
  <si>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</si>
  <si>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</si>
  <si>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</si>
  <si>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</si>
  <si>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</si>
  <si>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</si>
  <si>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</si>
  <si>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</si>
  <si>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</si>
  <si>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</si>
  <si>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</si>
  <si>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</si>
  <si>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</si>
  <si>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</si>
  <si>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</si>
  <si>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</si>
  <si>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</si>
  <si>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</si>
  <si>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</si>
  <si>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</si>
  <si>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</si>
  <si>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User Management - Role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</si>
  <si>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</si>
  <si>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</si>
  <si>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</si>
  <si>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</si>
  <si>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</si>
  <si>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</si>
  <si>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</si>
  <si>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</si>
  <si>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</si>
  <si>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</si>
  <si>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</si>
  <si>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</si>
  <si>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</si>
  <si>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User Management - User</t>
  </si>
  <si>
    <t>Hit dengan foto yang dengan tingkat blur dimana gambar masih jelas</t>
  </si>
  <si>
    <t>Hit dengan foto yang dengan tingkat blur yang sangat tinggi</t>
  </si>
  <si>
    <t>Hit dengan foto selfie yang kurang cahaya</t>
  </si>
  <si>
    <t>Hit dengan foto selfie yang dideteksi lebih dari satu wajah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</si>
  <si>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</si>
  <si>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</si>
  <si>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</si>
  <si>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</si>
  <si>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</si>
  <si>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</si>
  <si>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Hit dengan tenant code yang salah</t>
  </si>
  <si>
    <t>Hit dengan key yang salah</t>
  </si>
  <si>
    <t>Hit dengan extension file selain .jpg, .png, .jpeg</t>
  </si>
  <si>
    <t>Hit dengan kertas putih bersih</t>
  </si>
  <si>
    <t>Success hit dengan foto dan parameter sesuai requirement</t>
  </si>
  <si>
    <t>ImageFolder/Liveness/SELFIEblurlevel1.png</t>
  </si>
  <si>
    <t>ImageFolder/Liveness/SELFIEblurlevel2.png</t>
  </si>
  <si>
    <t>ImageFolder/Liveness/SELFIEdark.jpg</t>
  </si>
  <si>
    <t>ImageFolder/Liveness/SELFIEmorethanoneFace.jpg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</si>
  <si>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</si>
  <si>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</si>
  <si>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</si>
  <si>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</si>
  <si>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</si>
  <si>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</si>
  <si>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</si>
  <si>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ImageFolder/Liveness/SELFIEsuccess.jpg</t>
  </si>
  <si>
    <t>TRXLV001</t>
  </si>
  <si>
    <t>PC</t>
  </si>
  <si>
    <t>RE</t>
  </si>
  <si>
    <t>What</t>
  </si>
  <si>
    <t>unexecuted</t>
  </si>
  <si>
    <t>Hit dengan kombinasi foto yang dua-duanya adalah foto non-ktp</t>
  </si>
  <si>
    <t>Hit dengan kombinasi foto yang sama persis dan terdapat satu wajah didalam foto tersebut</t>
  </si>
  <si>
    <t>Hit dengan foto selfie yang minim cahaya and ktp memenuhi syarat</t>
  </si>
  <si>
    <t>Hit dengan foto selfie yang memenuhi syarat dan foto ktp dalam keadaan minim cahaya</t>
  </si>
  <si>
    <t>Hit dimana kondisi foto selfie tidak sesuai dengan KTP</t>
  </si>
  <si>
    <t>Hit dimana kondisi foto selfie sedikit blur dan KTP memenuhi syarat</t>
  </si>
  <si>
    <t>Hit dimana kondisi foto selfie memiliki intensitas blur yang tinggi dan ktp memenuhi syarat</t>
  </si>
  <si>
    <t>Hit dimana kondisi foto selfie terlalu terang dan ktp memenuhi syarat</t>
  </si>
  <si>
    <t>Hit dimana kondisi foto selfie memiliki resolusi terlalu tinggi dan ktp memenuhi syarat</t>
  </si>
  <si>
    <t>Hit dimana kondisi foto selfie dalam kondisi dirotasi 90 derajat dan ktp memenuhi syarat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</si>
  <si>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</si>
  <si>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</si>
  <si>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</si>
  <si>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Hit dimana kondisi foto selfie memenuhi syarat dan foto KTP terlalu jauh dari kamera</t>
  </si>
  <si>
    <t>Hit dimana kondisi foto selfie memenuhi syarat dan foto KTP berbayang/terkena pantulan</t>
  </si>
  <si>
    <t>Hit dengan extension file selain .png, .jpg, .jpeg</t>
  </si>
  <si>
    <t>Hit dengan kondisi foto sesuai requirement dan parameter terpenuhi</t>
  </si>
  <si>
    <t>$selfiephoto1</t>
  </si>
  <si>
    <t>ImageFolder/Face Compare/Kombinasi3_1.jpg</t>
  </si>
  <si>
    <t>ImageFolder/Face Compare/Kombinasi2_1.jpg</t>
  </si>
  <si>
    <t>ImageFolder/Face Compare/Kombinasi4_1.png</t>
  </si>
  <si>
    <t>ImageFolder/Face Compare/Kombinasi5_1.png</t>
  </si>
  <si>
    <t>ImageFolder/Face Compare/Kombinasi1_1.png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</si>
  <si>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</si>
  <si>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</si>
  <si>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</si>
  <si>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</si>
  <si>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ImageFolder/Face Compare/Kombinasi2_7.jpg</t>
  </si>
  <si>
    <t>$selfiephoto2</t>
  </si>
  <si>
    <t>ImageFolder/Face Compare/Kombinasi3_2.jpg</t>
  </si>
  <si>
    <t>ImageFolder/Face Compare/Kombinasi4_2.png</t>
  </si>
  <si>
    <t>ImageFolder/Face Compare/Kombinasi5_2.png</t>
  </si>
  <si>
    <t>ImageFolder/Face Compare/Kombinasi2_2.png</t>
  </si>
  <si>
    <t>ImageFolder/Face Compare/Kombinasi1_2.png</t>
  </si>
  <si>
    <t>ImageFolder/Face Compare/Kombinasi2_8.png</t>
  </si>
  <si>
    <t>ImageFolder/Face Compare/Kombinasi2_9.png</t>
  </si>
  <si>
    <t>ImageFolder/Face Compare/Kombinasi2_10.png</t>
  </si>
  <si>
    <t>ImageFolder/Face Compare/Kombinasi2_11.png</t>
  </si>
  <si>
    <t>ImageFolder/Face Compare/Kombinasi2_12.png</t>
  </si>
  <si>
    <t>TRXFC001</t>
  </si>
  <si>
    <t>Hit tanpa isi field mandatory</t>
  </si>
  <si>
    <t>$NIK</t>
  </si>
  <si>
    <t>TRXLVFC001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</si>
</sst>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darkGray">
        <bgColor theme="2" tint="-0.0999176000244148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0" borderId="0"/>
    <xf numFmtId="0" fontId="28" fillId="0" borderId="0"/>
  </cellStyleXfs>
  <cellXfs count="68">
    <xf numFmtId="0" fontId="0" fillId="0" borderId="0" xfId="0"/>
    <xf numFmtId="0" fontId="0" fillId="2" borderId="0" xfId="0" applyFill="1"/>
    <xf numFmtId="0" fontId="0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/>
    <xf numFmtId="0" fontId="5" fillId="4" borderId="1" xfId="0" applyFont="1" applyFill="1" applyBorder="1"/>
    <xf numFmtId="49" fontId="0" fillId="0" borderId="0" xfId="0" applyNumberFormat="1" applyAlignment="1">
      <alignment horizontal="left"/>
    </xf>
    <xf numFmtId="0" fontId="3" fillId="0" borderId="1" xfId="0" applyFont="1" applyBorder="1"/>
    <xf numFmtId="0" fontId="3" fillId="0" borderId="0" xfId="0" applyFont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2" xfId="0" applyBorder="1"/>
    <xf numFmtId="0" fontId="0" fillId="0" borderId="2" xfId="0" applyFont="1" applyBorder="1"/>
    <xf numFmtId="0" fontId="2" fillId="2" borderId="1" xfId="0" applyFont="1" applyFill="1" applyBorder="1"/>
    <xf numFmtId="0" fontId="7" fillId="0" borderId="1" xfId="6" applyFont="1" applyBorder="1" applyAlignment="1"/>
    <xf numFmtId="0" fontId="7" fillId="0" borderId="0" xfId="6" applyFont="1" applyBorder="1" applyAlignme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2" fillId="5" borderId="0" xfId="0" applyFont="1" applyFill="1"/>
    <xf numFmtId="1" fontId="0" fillId="0" borderId="0" xfId="0" applyNumberFormat="1" applyAlignment="1">
      <alignment horizontal="left"/>
    </xf>
    <xf numFmtId="0" fontId="0" fillId="6" borderId="0" xfId="0" applyFill="1"/>
    <xf numFmtId="178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/>
    <xf numFmtId="0" fontId="8" fillId="0" borderId="0" xfId="6" applyAlignment="1"/>
    <xf numFmtId="0" fontId="9" fillId="0" borderId="0" xfId="6" applyFont="1" applyAlignment="1"/>
    <xf numFmtId="0" fontId="0" fillId="0" borderId="0" xfId="0" applyFont="1" applyAlignment="1">
      <alignment horizontal="left"/>
    </xf>
    <xf numFmtId="0" fontId="8" fillId="0" borderId="0" xfId="6" applyFill="1" applyAlignment="1"/>
    <xf numFmtId="0" fontId="0" fillId="0" borderId="0" xfId="0" applyFont="1" applyAlignment="1" quotePrefix="1">
      <alignment horizontal="left"/>
    </xf>
    <xf numFmtId="0" fontId="0" fillId="0" borderId="0" xfId="0" applyAlignment="1" quotePrefix="1">
      <alignment horizontal="left"/>
    </xf>
    <xf numFmtId="0" fontId="0" fillId="0" borderId="0" xfId="0" quotePrefix="1"/>
    <xf numFmtId="0" fontId="0" fillId="0" borderId="1" xfId="0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/>
        </patternFill>
      </fill>
    </dxf>
    <dxf>
      <fill>
        <patternFill patternType="none"/>
      </fill>
    </dxf>
    <dxf>
      <fill>
        <patternFill patternType="darkGray">
          <bgColor theme="2" tint="-0.0999176000244148"/>
        </patternFill>
      </fill>
    </dxf>
    <dxf>
      <fill>
        <patternFill patternType="solid">
          <bgColor rgb="FFFFC000"/>
        </patternFill>
      </fill>
    </dxf>
    <dxf>
      <fill>
        <patternFill patternType="mediumGray">
          <bgColor theme="7" tint="0.3999145481734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O6" sqref="O6"/>
    </sheetView>
  </sheetViews>
  <sheetFormatPr defaultColWidth="21.8181818181818" defaultRowHeight="14.5"/>
  <sheetData>
    <row r="1" spans="1:2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</row>
    <row r="2" spans="1:2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s="8" t="s">
        <v>5</v>
      </c>
      <c r="M2" s="8" t="s">
        <v>5</v>
      </c>
      <c r="O2" t="s">
        <v>7</v>
      </c>
      <c r="P2" t="s">
        <v>8</v>
      </c>
      <c r="Q2" t="s">
        <v>8</v>
      </c>
      <c r="R2" t="s">
        <v>8</v>
      </c>
      <c r="S2" t="s">
        <v>8</v>
      </c>
      <c r="T2" t="s">
        <v>6</v>
      </c>
      <c r="U2" t="s">
        <v>9</v>
      </c>
    </row>
    <row r="3" ht="72.5" spans="1:22">
      <c r="A3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</row>
    <row r="4" spans="1:22">
      <c r="A4" s="5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3</v>
      </c>
      <c r="J4" s="2" t="s">
        <v>2</v>
      </c>
      <c r="K4" s="2" t="s">
        <v>2</v>
      </c>
      <c r="L4" s="5" t="s">
        <v>3</v>
      </c>
      <c r="M4" s="5" t="s">
        <v>3</v>
      </c>
      <c r="N4" s="2" t="s">
        <v>3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33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="1" customFormat="1" spans="1:1">
      <c r="A8" s="3" t="s">
        <v>34</v>
      </c>
    </row>
    <row r="9" ht="29" spans="1:22">
      <c r="A9" t="s">
        <v>35</v>
      </c>
      <c r="C9" t="s">
        <v>36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38</v>
      </c>
      <c r="K9" t="s">
        <v>38</v>
      </c>
      <c r="L9" t="s">
        <v>39</v>
      </c>
      <c r="M9" t="s">
        <v>40</v>
      </c>
      <c r="N9" t="s">
        <v>41</v>
      </c>
      <c r="P9" t="s">
        <v>42</v>
      </c>
      <c r="Q9" s="8" t="s">
        <v>43</v>
      </c>
      <c r="R9" s="8" t="s">
        <v>43</v>
      </c>
      <c r="S9" s="8" t="s">
        <v>43</v>
      </c>
      <c r="T9" s="8" t="s">
        <v>43</v>
      </c>
      <c r="U9" s="8" t="s">
        <v>43</v>
      </c>
      <c r="V9" s="8" t="s">
        <v>44</v>
      </c>
    </row>
    <row r="10" spans="1:22">
      <c r="A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47</v>
      </c>
      <c r="K10" t="s">
        <v>47</v>
      </c>
      <c r="L10" t="s">
        <v>48</v>
      </c>
      <c r="M10" t="s">
        <v>49</v>
      </c>
      <c r="N10" t="s">
        <v>50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52</v>
      </c>
    </row>
    <row r="11" spans="1:22">
      <c r="A11" t="s">
        <v>53</v>
      </c>
      <c r="C11" t="s">
        <v>54</v>
      </c>
      <c r="D11" t="s">
        <v>55</v>
      </c>
      <c r="E11" t="s">
        <v>56</v>
      </c>
      <c r="F11" t="s">
        <v>56</v>
      </c>
      <c r="G11" s="67" t="s">
        <v>54</v>
      </c>
      <c r="H11" s="67" t="s">
        <v>54</v>
      </c>
      <c r="I11" s="67" t="s">
        <v>54</v>
      </c>
      <c r="J11" t="s">
        <v>57</v>
      </c>
      <c r="K11" t="s">
        <v>57</v>
      </c>
      <c r="L11" t="s">
        <v>58</v>
      </c>
      <c r="M11" t="s">
        <v>59</v>
      </c>
      <c r="N11" t="s">
        <v>60</v>
      </c>
      <c r="P11" t="s">
        <v>54</v>
      </c>
      <c r="Q11" t="s">
        <v>55</v>
      </c>
      <c r="R11" t="s">
        <v>56</v>
      </c>
      <c r="S11" t="s">
        <v>56</v>
      </c>
      <c r="T11" t="s">
        <v>54</v>
      </c>
      <c r="U11" t="s">
        <v>54</v>
      </c>
      <c r="V11" t="s">
        <v>54</v>
      </c>
    </row>
    <row r="12" spans="1:22">
      <c r="A12" t="s">
        <v>61</v>
      </c>
      <c r="C12" t="s">
        <v>54</v>
      </c>
      <c r="D12" t="s">
        <v>55</v>
      </c>
      <c r="E12" t="s">
        <v>56</v>
      </c>
      <c r="F12" t="s">
        <v>62</v>
      </c>
      <c r="G12" s="67" t="s">
        <v>54</v>
      </c>
      <c r="H12" s="67" t="s">
        <v>54</v>
      </c>
      <c r="I12" s="67" t="s">
        <v>54</v>
      </c>
      <c r="J12" t="s">
        <v>57</v>
      </c>
      <c r="K12" t="s">
        <v>57</v>
      </c>
      <c r="L12" t="s">
        <v>58</v>
      </c>
      <c r="M12" t="s">
        <v>59</v>
      </c>
      <c r="N12" t="s">
        <v>60</v>
      </c>
      <c r="P12" t="s">
        <v>54</v>
      </c>
      <c r="Q12" t="s">
        <v>55</v>
      </c>
      <c r="R12" t="s">
        <v>56</v>
      </c>
      <c r="S12" t="s">
        <v>62</v>
      </c>
      <c r="T12" t="s">
        <v>54</v>
      </c>
      <c r="U12" t="s">
        <v>54</v>
      </c>
      <c r="V12" t="s">
        <v>54</v>
      </c>
    </row>
    <row r="13" s="1" customFormat="1" spans="1:1">
      <c r="A13" s="3" t="s">
        <v>63</v>
      </c>
    </row>
    <row r="14" spans="1:22">
      <c r="A14" s="15" t="s">
        <v>64</v>
      </c>
      <c r="B14" s="15" t="s">
        <v>65</v>
      </c>
      <c r="C14" s="15" t="s">
        <v>65</v>
      </c>
      <c r="D14" s="15" t="s">
        <v>65</v>
      </c>
      <c r="E14" s="15" t="s">
        <v>65</v>
      </c>
      <c r="F14" s="15" t="s">
        <v>65</v>
      </c>
      <c r="G14" s="15" t="s">
        <v>65</v>
      </c>
      <c r="H14" s="15" t="s">
        <v>65</v>
      </c>
      <c r="I14" s="15" t="s">
        <v>66</v>
      </c>
      <c r="J14" s="15" t="s">
        <v>66</v>
      </c>
      <c r="K14" s="15" t="s">
        <v>66</v>
      </c>
      <c r="L14" s="15" t="s">
        <v>65</v>
      </c>
      <c r="M14" s="15" t="s">
        <v>65</v>
      </c>
      <c r="N14" s="15" t="s">
        <v>65</v>
      </c>
      <c r="O14" s="15" t="s">
        <v>65</v>
      </c>
      <c r="P14" s="15" t="s">
        <v>65</v>
      </c>
      <c r="Q14" s="15" t="s">
        <v>65</v>
      </c>
      <c r="R14" s="15" t="s">
        <v>65</v>
      </c>
      <c r="S14" s="15" t="s">
        <v>65</v>
      </c>
      <c r="T14" s="15" t="s">
        <v>65</v>
      </c>
      <c r="U14" s="15" t="s">
        <v>65</v>
      </c>
      <c r="V14" s="15" t="s">
        <v>66</v>
      </c>
    </row>
    <row r="15" spans="1:22">
      <c r="A15" s="15" t="s">
        <v>67</v>
      </c>
      <c r="B15" s="21" t="s">
        <v>68</v>
      </c>
      <c r="C15" s="21" t="s">
        <v>68</v>
      </c>
      <c r="D15" s="21" t="s">
        <v>68</v>
      </c>
      <c r="E15" s="21" t="s">
        <v>68</v>
      </c>
      <c r="F15" s="21" t="s">
        <v>68</v>
      </c>
      <c r="G15" s="21" t="s">
        <v>68</v>
      </c>
      <c r="H15" s="21" t="s">
        <v>68</v>
      </c>
      <c r="I15" s="21" t="s">
        <v>68</v>
      </c>
      <c r="J15" s="21"/>
      <c r="K15" s="21" t="s">
        <v>68</v>
      </c>
      <c r="L15" s="21">
        <v>999999</v>
      </c>
      <c r="M15" s="21" t="s">
        <v>68</v>
      </c>
      <c r="N15" s="21" t="s">
        <v>68</v>
      </c>
      <c r="O15" s="21" t="s">
        <v>68</v>
      </c>
      <c r="P15" s="21" t="s">
        <v>68</v>
      </c>
      <c r="Q15" s="21" t="s">
        <v>68</v>
      </c>
      <c r="R15" s="21" t="s">
        <v>68</v>
      </c>
      <c r="S15" s="21" t="s">
        <v>68</v>
      </c>
      <c r="T15" s="21" t="s">
        <v>68</v>
      </c>
      <c r="U15" s="21" t="s">
        <v>68</v>
      </c>
      <c r="V15" s="21" t="s">
        <v>68</v>
      </c>
    </row>
    <row r="16" spans="1:22">
      <c r="A16" s="15" t="s">
        <v>69</v>
      </c>
      <c r="B16" s="15" t="s">
        <v>66</v>
      </c>
      <c r="C16" s="15" t="s">
        <v>66</v>
      </c>
      <c r="D16" s="15" t="s">
        <v>66</v>
      </c>
      <c r="E16" s="15" t="s">
        <v>66</v>
      </c>
      <c r="F16" s="15" t="s">
        <v>66</v>
      </c>
      <c r="G16" s="15" t="s">
        <v>66</v>
      </c>
      <c r="H16" s="15" t="s">
        <v>66</v>
      </c>
      <c r="I16" s="15" t="s">
        <v>65</v>
      </c>
      <c r="J16" s="15" t="s">
        <v>66</v>
      </c>
      <c r="K16" s="15" t="s">
        <v>65</v>
      </c>
      <c r="L16" s="15" t="s">
        <v>65</v>
      </c>
      <c r="M16" s="15" t="s">
        <v>66</v>
      </c>
      <c r="N16" s="15" t="s">
        <v>66</v>
      </c>
      <c r="O16" s="15" t="s">
        <v>66</v>
      </c>
      <c r="P16" s="15" t="s">
        <v>66</v>
      </c>
      <c r="Q16" s="15" t="s">
        <v>66</v>
      </c>
      <c r="R16" s="15" t="s">
        <v>66</v>
      </c>
      <c r="S16" s="15" t="s">
        <v>66</v>
      </c>
      <c r="T16" s="15" t="s">
        <v>66</v>
      </c>
      <c r="U16" s="15" t="s">
        <v>66</v>
      </c>
      <c r="V16" s="15" t="s">
        <v>65</v>
      </c>
    </row>
    <row r="17" spans="1:22">
      <c r="A17" s="15" t="s">
        <v>70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2</v>
      </c>
      <c r="K17" s="15">
        <v>1</v>
      </c>
      <c r="L17" s="15">
        <v>1</v>
      </c>
      <c r="M17" s="15">
        <v>2</v>
      </c>
      <c r="N17" s="15">
        <v>2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</row>
    <row r="18" s="1" customFormat="1" spans="1:1">
      <c r="A18" s="3" t="s">
        <v>71</v>
      </c>
    </row>
    <row r="19" spans="1:22">
      <c r="A19" s="15" t="s">
        <v>72</v>
      </c>
      <c r="B19" s="15" t="s">
        <v>65</v>
      </c>
      <c r="C19" s="15" t="s">
        <v>65</v>
      </c>
      <c r="D19" s="15" t="s">
        <v>65</v>
      </c>
      <c r="E19" s="15" t="s">
        <v>65</v>
      </c>
      <c r="F19" s="15" t="s">
        <v>65</v>
      </c>
      <c r="G19" s="15" t="s">
        <v>65</v>
      </c>
      <c r="H19" s="15" t="s">
        <v>66</v>
      </c>
      <c r="I19" s="15" t="s">
        <v>65</v>
      </c>
      <c r="J19" s="15" t="s">
        <v>65</v>
      </c>
      <c r="K19" s="15" t="s">
        <v>66</v>
      </c>
      <c r="L19" s="15" t="s">
        <v>65</v>
      </c>
      <c r="M19" s="15" t="s">
        <v>65</v>
      </c>
      <c r="N19" s="15" t="s">
        <v>65</v>
      </c>
      <c r="O19" s="15" t="s">
        <v>65</v>
      </c>
      <c r="P19" s="15" t="s">
        <v>65</v>
      </c>
      <c r="Q19" s="15" t="s">
        <v>65</v>
      </c>
      <c r="R19" s="15" t="s">
        <v>65</v>
      </c>
      <c r="S19" s="15" t="s">
        <v>65</v>
      </c>
      <c r="T19" s="15" t="s">
        <v>65</v>
      </c>
      <c r="U19" s="15" t="s">
        <v>66</v>
      </c>
      <c r="V19" s="15" t="s">
        <v>65</v>
      </c>
    </row>
    <row r="20" spans="1:22">
      <c r="A20" s="15" t="s">
        <v>73</v>
      </c>
      <c r="B20" s="15" t="s">
        <v>65</v>
      </c>
      <c r="C20" s="15" t="s">
        <v>66</v>
      </c>
      <c r="D20" s="15" t="s">
        <v>66</v>
      </c>
      <c r="E20" s="15" t="s">
        <v>66</v>
      </c>
      <c r="F20" s="15" t="s">
        <v>66</v>
      </c>
      <c r="G20" s="15" t="s">
        <v>66</v>
      </c>
      <c r="H20" s="15" t="s">
        <v>66</v>
      </c>
      <c r="I20" s="15" t="s">
        <v>66</v>
      </c>
      <c r="J20" s="15"/>
      <c r="K20" s="15"/>
      <c r="L20" s="15"/>
      <c r="M20" s="15"/>
      <c r="N20" s="15"/>
      <c r="O20" s="15" t="s">
        <v>66</v>
      </c>
      <c r="P20" s="15" t="s">
        <v>66</v>
      </c>
      <c r="Q20" s="15" t="s">
        <v>66</v>
      </c>
      <c r="R20" s="15" t="s">
        <v>66</v>
      </c>
      <c r="S20" s="15" t="s">
        <v>66</v>
      </c>
      <c r="T20" s="15" t="s">
        <v>66</v>
      </c>
      <c r="U20" s="15" t="s">
        <v>66</v>
      </c>
      <c r="V20" s="15" t="s">
        <v>66</v>
      </c>
    </row>
    <row r="21" spans="1:22">
      <c r="A21" s="15" t="s">
        <v>74</v>
      </c>
      <c r="B21" s="15" t="s">
        <v>65</v>
      </c>
      <c r="C21" s="15" t="s">
        <v>65</v>
      </c>
      <c r="D21" s="15" t="s">
        <v>65</v>
      </c>
      <c r="E21" s="15" t="s">
        <v>65</v>
      </c>
      <c r="F21" s="15" t="s">
        <v>65</v>
      </c>
      <c r="G21" s="15" t="s">
        <v>66</v>
      </c>
      <c r="H21" s="15" t="s">
        <v>65</v>
      </c>
      <c r="I21" s="15" t="s">
        <v>65</v>
      </c>
      <c r="J21" s="15" t="s">
        <v>65</v>
      </c>
      <c r="K21" s="15" t="s">
        <v>66</v>
      </c>
      <c r="L21" s="15" t="s">
        <v>65</v>
      </c>
      <c r="M21" s="15" t="s">
        <v>65</v>
      </c>
      <c r="N21" s="15" t="s">
        <v>65</v>
      </c>
      <c r="O21" s="15" t="s">
        <v>65</v>
      </c>
      <c r="P21" s="15" t="s">
        <v>65</v>
      </c>
      <c r="Q21" s="15" t="s">
        <v>65</v>
      </c>
      <c r="R21" s="15" t="s">
        <v>65</v>
      </c>
      <c r="S21" s="15" t="s">
        <v>65</v>
      </c>
      <c r="T21" s="15" t="s">
        <v>66</v>
      </c>
      <c r="U21" s="15" t="s">
        <v>65</v>
      </c>
      <c r="V21" s="15" t="s">
        <v>65</v>
      </c>
    </row>
    <row r="22" spans="1:1">
      <c r="A22" t="s">
        <v>75</v>
      </c>
    </row>
    <row r="23" spans="1:4">
      <c r="A23" t="s">
        <v>76</v>
      </c>
      <c r="B23" s="6"/>
      <c r="C23" s="6"/>
      <c r="D23" s="6"/>
    </row>
  </sheetData>
  <conditionalFormatting sqref="O1:V1">
    <cfRule type="expression" dxfId="0" priority="4">
      <formula>O1&lt;&gt;O4</formula>
    </cfRule>
    <cfRule type="expression" dxfId="1" priority="3">
      <formula>O1=O4</formula>
    </cfRule>
    <cfRule type="expression" dxfId="2" priority="2">
      <formula>O1="Warning"</formula>
    </cfRule>
    <cfRule type="expression" dxfId="3" priority="1">
      <formula>OR(O$1="",O$1="Unexecuted")</formula>
    </cfRule>
  </conditionalFormatting>
  <conditionalFormatting sqref="A1:N1 W1:XFD1">
    <cfRule type="expression" dxfId="3" priority="17">
      <formula>OR(A$1="",A$1="Unexecuted")</formula>
    </cfRule>
    <cfRule type="expression" dxfId="2" priority="18">
      <formula>A1="Warning"</formula>
    </cfRule>
    <cfRule type="expression" dxfId="1" priority="19">
      <formula>A1=A4</formula>
    </cfRule>
  </conditionalFormatting>
  <conditionalFormatting sqref="B1:N1 W1:XFD1">
    <cfRule type="expression" dxfId="0" priority="20">
      <formula>B1&lt;&gt;B4</formula>
    </cfRule>
  </conditionalFormatting>
  <dataValidations count="1">
    <dataValidation type="list" allowBlank="1" showInputMessage="1" showErrorMessage="1" sqref="B14:H14 I14:K14 L14 M14 N14:U14 V14 B16:I16 J16 K16:L16 M16:Q16 R16:U16 V16 B19:G19 H19 I19 J19:K19 L19:N19 O19:T19 U19 V19 B20 C20:G20 H20:I20 O20:T20 U20 V20 B21:F21 G21 H21 I21 J21 K21 L21:N21 O21:S21 T21 U21 V21">
      <formula1>"Yes,No"</formula1>
    </dataValidation>
  </dataValidations>
  <hyperlinks>
    <hyperlink ref="G11" r:id="rId1" display="P@ssw0rd123"/>
    <hyperlink ref="G12" r:id="rId1" display="P@ssw0rd123"/>
    <hyperlink ref="H11" r:id="rId1" display="P@ssw0rd123"/>
    <hyperlink ref="H12" r:id="rId1" display="P@ssw0rd123"/>
    <hyperlink ref="I11" r:id="rId1" display="P@ssw0rd123"/>
    <hyperlink ref="I12" r:id="rId1" display="P@ssw0rd123"/>
  </hyperlinks>
  <pageMargins left="0.7" right="0.7" top="0.75" bottom="0.75" header="0.3" footer="0.3"/>
  <pageSetup paperSize="1" orientation="portrait"/>
  <headerFooter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topLeftCell="A22" workbookViewId="0">
      <selection activeCell="A28" sqref="A28:A36"/>
    </sheetView>
  </sheetViews>
  <sheetFormatPr defaultColWidth="8.72727272727273" defaultRowHeight="14.5"/>
  <cols>
    <col min="1" max="1" width="34.9090909090909" customWidth="1" collapsed="1"/>
    <col min="2" max="3" width="35.7272727272727" customWidth="1" collapsed="1"/>
    <col min="4" max="4" width="47.8181818181818" customWidth="1" collapsed="1"/>
    <col min="5" max="6" width="38" customWidth="1" collapsed="1"/>
    <col min="7" max="7" width="34.2727272727273" customWidth="1" collapsed="1"/>
    <col min="8" max="8" width="34.4545454545455" customWidth="1" collapsed="1"/>
    <col min="9" max="9" width="33.1818181818182" customWidth="1" collapsed="1"/>
    <col min="10" max="10" width="34.1818181818182" customWidth="1" collapsed="1"/>
    <col min="11" max="11" width="36.5454545454545" customWidth="1" collapsed="1"/>
    <col min="12" max="12" width="35.7272727272727" customWidth="1" collapsed="1"/>
    <col min="13" max="14" width="57.1818181818182" customWidth="1" collapsed="1"/>
    <col min="15" max="15" width="37.2727272727273" customWidth="1" collapsed="1"/>
    <col min="16" max="16" width="36.5454545454545" customWidth="1" collapsed="1"/>
    <col min="17" max="27" width="35.7272727272727" customWidth="1" collapsed="1"/>
  </cols>
  <sheetData>
    <row r="1" spans="1:27">
      <c r="A1" t="s">
        <v>0</v>
      </c>
      <c r="B1" t="s">
        <v>253</v>
      </c>
      <c r="D1" t="s">
        <v>254</v>
      </c>
      <c r="E1" t="s">
        <v>254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</row>
    <row r="2" spans="1:27">
      <c r="A2" t="s">
        <v>4</v>
      </c>
      <c r="F2" t="s">
        <v>405</v>
      </c>
      <c r="G2" t="s">
        <v>405</v>
      </c>
      <c r="H2" t="s">
        <v>405</v>
      </c>
      <c r="I2" t="s">
        <v>405</v>
      </c>
      <c r="J2" t="s">
        <v>554</v>
      </c>
      <c r="K2" t="s">
        <v>405</v>
      </c>
      <c r="L2" t="s">
        <v>405</v>
      </c>
      <c r="M2" t="s">
        <v>350</v>
      </c>
      <c r="N2" t="s">
        <v>350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</row>
    <row r="3" ht="43.5" spans="1:27">
      <c r="A3" t="s">
        <v>10</v>
      </c>
      <c r="B3" s="8" t="s">
        <v>256</v>
      </c>
      <c r="C3" s="8" t="s">
        <v>555</v>
      </c>
      <c r="D3" s="8" t="s">
        <v>556</v>
      </c>
      <c r="E3" s="8" t="s">
        <v>557</v>
      </c>
      <c r="F3" s="8" t="s">
        <v>558</v>
      </c>
      <c r="G3" s="8" t="s">
        <v>559</v>
      </c>
      <c r="H3" s="8" t="s">
        <v>560</v>
      </c>
      <c r="I3" s="8" t="s">
        <v>561</v>
      </c>
      <c r="J3" s="8" t="s">
        <v>562</v>
      </c>
      <c r="K3" s="8" t="s">
        <v>563</v>
      </c>
      <c r="L3" s="8" t="s">
        <v>564</v>
      </c>
      <c r="M3" s="8" t="s">
        <v>565</v>
      </c>
      <c r="N3" s="8" t="s">
        <v>366</v>
      </c>
      <c r="O3" s="8" t="s">
        <v>566</v>
      </c>
      <c r="P3" s="8" t="s">
        <v>282</v>
      </c>
      <c r="Q3" s="8" t="s">
        <v>567</v>
      </c>
      <c r="R3" s="8" t="s">
        <v>568</v>
      </c>
      <c r="S3" s="8" t="s">
        <v>569</v>
      </c>
      <c r="T3" s="8" t="s">
        <v>570</v>
      </c>
      <c r="U3" s="8" t="s">
        <v>571</v>
      </c>
      <c r="V3" s="8" t="s">
        <v>572</v>
      </c>
      <c r="W3" s="8" t="s">
        <v>573</v>
      </c>
      <c r="X3" s="8" t="s">
        <v>574</v>
      </c>
      <c r="Y3" s="8" t="s">
        <v>575</v>
      </c>
      <c r="Z3" s="8" t="s">
        <v>576</v>
      </c>
      <c r="AA3" s="8" t="s">
        <v>577</v>
      </c>
    </row>
    <row r="4" spans="1:27">
      <c r="A4" t="s">
        <v>578</v>
      </c>
      <c r="B4" s="8" t="s">
        <v>3</v>
      </c>
      <c r="C4" s="8" t="s">
        <v>3</v>
      </c>
      <c r="D4" s="8" t="s">
        <v>3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3</v>
      </c>
      <c r="Z4" s="8" t="s">
        <v>3</v>
      </c>
      <c r="AA4" s="8" t="s">
        <v>3</v>
      </c>
    </row>
    <row r="5" spans="1:27">
      <c r="A5" t="s">
        <v>33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L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>COUNTIFS($A$9:$A$22,"*$*",M9:M22,"")</f>
        <v>0</v>
      </c>
      <c r="N5">
        <f>COUNTIFS($A$9:$A$22,"*$*",N9:N22,"")</f>
        <v>0</v>
      </c>
      <c r="O5">
        <f>COUNTIFS($A$9:$A$22,"*$*",O9:O22,"")</f>
        <v>0</v>
      </c>
      <c r="P5">
        <f>COUNTIFS($A$9:$A$21,"*$*",P9:P21,"")</f>
        <v>0</v>
      </c>
      <c r="Q5">
        <f t="shared" ref="Q5:AA5" si="1">COUNTIFS($A$9:$A$22,"*$*",Q9:Q22,"")</f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8" s="1" customFormat="1" spans="1:1">
      <c r="A8" s="3" t="s">
        <v>284</v>
      </c>
    </row>
    <row r="9" ht="29" spans="1:27">
      <c r="A9" s="4" t="s">
        <v>285</v>
      </c>
      <c r="B9" s="8" t="s">
        <v>579</v>
      </c>
      <c r="C9" s="8" t="s">
        <v>579</v>
      </c>
      <c r="D9" s="8" t="s">
        <v>580</v>
      </c>
      <c r="E9" s="8" t="s">
        <v>581</v>
      </c>
      <c r="F9" s="8" t="s">
        <v>582</v>
      </c>
      <c r="G9" s="8" t="s">
        <v>583</v>
      </c>
      <c r="H9" s="8" t="s">
        <v>584</v>
      </c>
      <c r="I9" s="8" t="s">
        <v>585</v>
      </c>
      <c r="J9" s="8" t="s">
        <v>586</v>
      </c>
      <c r="K9" s="8" t="s">
        <v>587</v>
      </c>
      <c r="L9" s="8" t="s">
        <v>588</v>
      </c>
      <c r="M9" s="8" t="s">
        <v>579</v>
      </c>
      <c r="N9" s="8" t="s">
        <v>579</v>
      </c>
      <c r="O9" s="8" t="s">
        <v>292</v>
      </c>
      <c r="P9" s="8" t="s">
        <v>293</v>
      </c>
      <c r="Q9" s="8" t="s">
        <v>579</v>
      </c>
      <c r="R9" s="8" t="s">
        <v>579</v>
      </c>
      <c r="S9" s="8" t="s">
        <v>579</v>
      </c>
      <c r="T9" s="8" t="s">
        <v>579</v>
      </c>
      <c r="U9" s="8" t="s">
        <v>579</v>
      </c>
      <c r="V9" s="8" t="s">
        <v>579</v>
      </c>
      <c r="W9" s="8" t="s">
        <v>579</v>
      </c>
      <c r="X9" s="8" t="s">
        <v>579</v>
      </c>
      <c r="Y9" s="8" t="s">
        <v>579</v>
      </c>
      <c r="Z9" s="8" t="s">
        <v>579</v>
      </c>
      <c r="AA9" s="8" t="s">
        <v>579</v>
      </c>
    </row>
    <row r="10" spans="1:27">
      <c r="A10" t="s">
        <v>299</v>
      </c>
      <c r="B10" t="s">
        <v>589</v>
      </c>
      <c r="C10" t="s">
        <v>589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589</v>
      </c>
      <c r="R10" t="s">
        <v>589</v>
      </c>
      <c r="S10" t="s">
        <v>589</v>
      </c>
      <c r="T10" t="s">
        <v>589</v>
      </c>
      <c r="U10" t="s">
        <v>589</v>
      </c>
      <c r="V10" t="s">
        <v>589</v>
      </c>
      <c r="W10" t="s">
        <v>589</v>
      </c>
      <c r="X10" t="s">
        <v>589</v>
      </c>
      <c r="Y10" t="s">
        <v>300</v>
      </c>
      <c r="Z10" t="s">
        <v>300</v>
      </c>
      <c r="AA10" t="s">
        <v>300</v>
      </c>
    </row>
    <row r="11" spans="1:27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</row>
    <row r="12" s="1" customFormat="1" spans="1:1">
      <c r="A12" s="3" t="s">
        <v>302</v>
      </c>
    </row>
    <row r="13" spans="1:27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66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66</v>
      </c>
      <c r="Y13" t="s">
        <v>65</v>
      </c>
      <c r="Z13" t="s">
        <v>65</v>
      </c>
      <c r="AA13" t="s">
        <v>65</v>
      </c>
    </row>
    <row r="14" spans="1:27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</row>
    <row r="15" spans="1:27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66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66</v>
      </c>
      <c r="Y15" t="s">
        <v>65</v>
      </c>
      <c r="Z15" t="s">
        <v>65</v>
      </c>
      <c r="AA15" t="s">
        <v>65</v>
      </c>
    </row>
    <row r="16" spans="1:27">
      <c r="A16" t="s">
        <v>308</v>
      </c>
      <c r="B16">
        <v>123</v>
      </c>
      <c r="C16" t="s">
        <v>309</v>
      </c>
      <c r="D16" t="s">
        <v>310</v>
      </c>
      <c r="E16" t="s">
        <v>310</v>
      </c>
      <c r="F16" t="s">
        <v>311</v>
      </c>
      <c r="G16" t="s">
        <v>312</v>
      </c>
      <c r="H16" t="s">
        <v>313</v>
      </c>
      <c r="I16" t="s">
        <v>314</v>
      </c>
      <c r="J16" t="s">
        <v>315</v>
      </c>
      <c r="K16" t="s">
        <v>316</v>
      </c>
      <c r="L16" t="s">
        <v>317</v>
      </c>
      <c r="M16" t="s">
        <v>317</v>
      </c>
      <c r="N16" t="s">
        <v>317</v>
      </c>
      <c r="O16" t="s">
        <v>317</v>
      </c>
      <c r="P16" t="s">
        <v>312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</row>
    <row r="17" s="1" customFormat="1" spans="1:27">
      <c r="A17" s="3" t="s">
        <v>397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549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550</v>
      </c>
    </row>
    <row r="24" spans="1:3">
      <c r="A24" t="s">
        <v>330</v>
      </c>
      <c r="C24" t="s">
        <v>331</v>
      </c>
    </row>
    <row r="25" spans="1:27">
      <c r="A25" s="3" t="s">
        <v>332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7">
      <c r="A26" t="s">
        <v>333</v>
      </c>
      <c r="B26" t="s">
        <v>252</v>
      </c>
      <c r="C26" t="s">
        <v>252</v>
      </c>
      <c r="Q26" t="str">
        <f>'OCR KTP'!$C$26</f>
        <v>TESTFF@GMAIL.COM</v>
      </c>
    </row>
    <row r="27" spans="1:17">
      <c r="A27" t="s">
        <v>334</v>
      </c>
      <c r="B27" t="s">
        <v>54</v>
      </c>
      <c r="C27" t="s">
        <v>54</v>
      </c>
      <c r="Q27" t="str">
        <f>'OCR KTP'!$C$27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505</v>
      </c>
      <c r="B30" t="s">
        <v>590</v>
      </c>
    </row>
    <row r="31" spans="1:2">
      <c r="A31" t="s">
        <v>338</v>
      </c>
      <c r="B31" t="s">
        <v>591</v>
      </c>
    </row>
    <row r="32" spans="1:2">
      <c r="A32" t="s">
        <v>592</v>
      </c>
      <c r="B32" t="s">
        <v>593</v>
      </c>
    </row>
    <row r="33" spans="1:2">
      <c r="A33" t="s">
        <v>594</v>
      </c>
      <c r="B33" t="s">
        <v>595</v>
      </c>
    </row>
    <row r="34" spans="1:2">
      <c r="A34" t="s">
        <v>596</v>
      </c>
      <c r="B34" t="s">
        <v>597</v>
      </c>
    </row>
    <row r="35" spans="1:2">
      <c r="A35" t="s">
        <v>598</v>
      </c>
      <c r="B35" t="s">
        <v>599</v>
      </c>
    </row>
    <row r="36" spans="1:2">
      <c r="A36" s="63" t="s">
        <v>600</v>
      </c>
      <c r="B36" t="s">
        <v>601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A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P11 Q11:AA11">
      <formula1>"All,Top Up OCR Rek. Koran Mandiri,Use OCR Rek. Koran Mandiri"</formula1>
    </dataValidation>
    <dataValidation type="list" allowBlank="1" showInputMessage="1" showErrorMessage="1" sqref="B13 C13:M13 N13 O13 P13 Q13:W13 X13 Y13:AA13 B15 C15:L15 M15 N15 O15 P15 Q15:W15 X15 Y15:AA15">
      <formula1>"Yes,No"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abSelected="1" workbookViewId="0">
      <selection activeCell="B3" sqref="B3"/>
    </sheetView>
  </sheetViews>
  <sheetFormatPr defaultColWidth="8.72727272727273" defaultRowHeight="14.5"/>
  <cols>
    <col min="1" max="1" width="37.1818181818182" customWidth="1"/>
    <col min="2" max="3" width="35.8181818181818" customWidth="1"/>
    <col min="4" max="4" width="38" customWidth="1"/>
    <col min="5" max="6" width="34.2727272727273" customWidth="1"/>
    <col min="7" max="7" width="34.4545454545455" customWidth="1"/>
    <col min="8" max="8" width="33.1818181818182" customWidth="1"/>
    <col min="9" max="9" width="34.1818181818182" customWidth="1"/>
    <col min="10" max="10" width="36.5454545454545" customWidth="1"/>
    <col min="11" max="13" width="35.7272727272727" customWidth="1"/>
    <col min="14" max="14" width="35.4545454545455" customWidth="1"/>
    <col min="15" max="15" width="34.5454545454545" customWidth="1"/>
    <col min="16" max="24" width="35.7272727272727" customWidth="1"/>
  </cols>
  <sheetData>
    <row r="1" spans="1:24">
      <c r="A1" t="s">
        <v>0</v>
      </c>
      <c r="B1" t="s">
        <v>253</v>
      </c>
      <c r="D1" t="s">
        <v>2</v>
      </c>
      <c r="E1" t="s">
        <v>2</v>
      </c>
      <c r="F1" t="s">
        <v>2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</row>
    <row r="2" spans="1:24">
      <c r="A2" t="s">
        <v>4</v>
      </c>
      <c r="B2"/>
      <c r="C2" t="s">
        <v>602</v>
      </c>
      <c r="D2" t="s">
        <v>602</v>
      </c>
      <c r="E2" t="s">
        <v>602</v>
      </c>
      <c r="F2" t="s">
        <v>602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</row>
    <row r="3" ht="43.5" spans="1:24">
      <c r="A3" t="s">
        <v>10</v>
      </c>
      <c r="B3" s="8" t="s">
        <v>603</v>
      </c>
      <c r="C3" s="8" t="s">
        <v>603</v>
      </c>
      <c r="D3" s="8" t="s">
        <v>604</v>
      </c>
      <c r="E3" s="8" t="s">
        <v>605</v>
      </c>
      <c r="F3" s="8" t="s">
        <v>606</v>
      </c>
      <c r="G3" s="8" t="s">
        <v>607</v>
      </c>
      <c r="H3" s="8" t="s">
        <v>608</v>
      </c>
      <c r="I3" s="8" t="s">
        <v>608</v>
      </c>
      <c r="J3" s="8" t="s">
        <v>563</v>
      </c>
      <c r="K3" s="8" t="s">
        <v>564</v>
      </c>
      <c r="L3" s="8" t="s">
        <v>565</v>
      </c>
      <c r="M3" s="8" t="s">
        <v>366</v>
      </c>
      <c r="N3" s="8" t="s">
        <v>566</v>
      </c>
      <c r="O3" s="8" t="s">
        <v>282</v>
      </c>
      <c r="P3" s="8" t="s">
        <v>609</v>
      </c>
      <c r="Q3" s="8" t="s">
        <v>610</v>
      </c>
      <c r="R3" s="8" t="s">
        <v>611</v>
      </c>
      <c r="S3" s="8" t="s">
        <v>612</v>
      </c>
      <c r="T3" s="8" t="s">
        <v>613</v>
      </c>
      <c r="U3" s="8" t="s">
        <v>614</v>
      </c>
      <c r="V3" s="8" t="s">
        <v>615</v>
      </c>
      <c r="W3" s="8" t="s">
        <v>616</v>
      </c>
      <c r="X3" s="8" t="s">
        <v>617</v>
      </c>
    </row>
    <row r="4" spans="1:24">
      <c r="A4" t="s">
        <v>32</v>
      </c>
      <c r="B4" s="8" t="s">
        <v>3</v>
      </c>
      <c r="C4" s="8" t="s">
        <v>3</v>
      </c>
      <c r="D4" s="8" t="s">
        <v>3</v>
      </c>
      <c r="E4" s="8" t="s">
        <v>2</v>
      </c>
      <c r="F4" s="8" t="s">
        <v>3</v>
      </c>
      <c r="G4" s="8" t="s">
        <v>2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3</v>
      </c>
      <c r="W4" s="8" t="s">
        <v>2</v>
      </c>
      <c r="X4" s="8" t="s">
        <v>3</v>
      </c>
    </row>
    <row r="5" spans="1:24">
      <c r="A5" t="s">
        <v>33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  <c r="P5">
        <f t="shared" ref="P5:X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</row>
    <row r="8" s="1" customFormat="1" spans="1:1">
      <c r="A8" s="3" t="s">
        <v>284</v>
      </c>
    </row>
    <row r="9" spans="1:24">
      <c r="A9" s="4" t="s">
        <v>285</v>
      </c>
      <c r="B9" s="8" t="s">
        <v>618</v>
      </c>
      <c r="C9" s="8" t="s">
        <v>619</v>
      </c>
      <c r="D9" s="8" t="s">
        <v>620</v>
      </c>
      <c r="E9" s="8" t="s">
        <v>621</v>
      </c>
      <c r="F9" s="8" t="s">
        <v>622</v>
      </c>
      <c r="G9" s="8" t="s">
        <v>623</v>
      </c>
      <c r="H9" s="8" t="s">
        <v>624</v>
      </c>
      <c r="I9" s="8" t="s">
        <v>625</v>
      </c>
      <c r="J9" s="8" t="s">
        <v>626</v>
      </c>
      <c r="K9" s="8" t="s">
        <v>627</v>
      </c>
      <c r="L9" s="8" t="s">
        <v>618</v>
      </c>
      <c r="M9" s="8" t="s">
        <v>618</v>
      </c>
      <c r="N9" s="8" t="s">
        <v>292</v>
      </c>
      <c r="O9" s="8" t="s">
        <v>293</v>
      </c>
      <c r="P9" s="8" t="s">
        <v>618</v>
      </c>
      <c r="Q9" s="8" t="s">
        <v>618</v>
      </c>
      <c r="R9" s="8" t="s">
        <v>618</v>
      </c>
      <c r="S9" s="8" t="s">
        <v>618</v>
      </c>
      <c r="T9" s="8" t="s">
        <v>618</v>
      </c>
      <c r="U9" s="8" t="s">
        <v>618</v>
      </c>
      <c r="V9" s="8" t="s">
        <v>618</v>
      </c>
      <c r="W9" s="8" t="s">
        <v>618</v>
      </c>
      <c r="X9" s="8" t="s">
        <v>618</v>
      </c>
    </row>
    <row r="10" spans="1:24">
      <c r="A10" t="s">
        <v>299</v>
      </c>
      <c r="B10" t="s">
        <v>628</v>
      </c>
      <c r="C10" t="s">
        <v>628</v>
      </c>
      <c r="D10" t="s">
        <v>628</v>
      </c>
      <c r="E10" t="s">
        <v>628</v>
      </c>
      <c r="F10" t="s">
        <v>628</v>
      </c>
      <c r="G10" t="s">
        <v>628</v>
      </c>
      <c r="H10" t="s">
        <v>628</v>
      </c>
      <c r="I10" t="s">
        <v>628</v>
      </c>
      <c r="J10" t="s">
        <v>628</v>
      </c>
      <c r="K10" t="s">
        <v>628</v>
      </c>
      <c r="L10" t="s">
        <v>628</v>
      </c>
      <c r="M10" t="s">
        <v>628</v>
      </c>
      <c r="N10" t="s">
        <v>628</v>
      </c>
      <c r="O10" t="s">
        <v>628</v>
      </c>
      <c r="P10" t="s">
        <v>628</v>
      </c>
      <c r="Q10" t="s">
        <v>628</v>
      </c>
      <c r="R10" t="s">
        <v>628</v>
      </c>
      <c r="S10" t="s">
        <v>628</v>
      </c>
      <c r="T10" t="s">
        <v>628</v>
      </c>
      <c r="U10" t="s">
        <v>628</v>
      </c>
      <c r="V10" t="s">
        <v>628</v>
      </c>
      <c r="W10" t="s">
        <v>628</v>
      </c>
      <c r="X10" t="s">
        <v>628</v>
      </c>
    </row>
    <row r="11" spans="1:24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</row>
    <row r="12" s="1" customFormat="1" spans="1:1">
      <c r="A12" s="3" t="s">
        <v>302</v>
      </c>
    </row>
    <row r="13" spans="1:24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66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</row>
    <row r="14" spans="1:24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</row>
    <row r="15" spans="1:24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66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</row>
    <row r="16" spans="1:24">
      <c r="A16" t="s">
        <v>308</v>
      </c>
      <c r="B16">
        <v>123</v>
      </c>
      <c r="C16" t="s">
        <v>310</v>
      </c>
      <c r="D16" t="s">
        <v>311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317</v>
      </c>
      <c r="M16" t="s">
        <v>317</v>
      </c>
      <c r="N16" t="s">
        <v>317</v>
      </c>
      <c r="O16" t="s">
        <v>312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</row>
    <row r="17" s="1" customFormat="1" spans="1:23">
      <c r="A17" s="3" t="s">
        <v>397</v>
      </c>
      <c r="P17" s="3"/>
      <c r="Q17" s="3"/>
      <c r="R17" s="3"/>
      <c r="S17" s="3"/>
      <c r="T17" s="3"/>
      <c r="U17" s="3"/>
      <c r="V17" s="3"/>
      <c r="W17" s="3"/>
    </row>
    <row r="18" spans="1:24">
      <c r="A18" t="s">
        <v>398</v>
      </c>
      <c r="C18">
        <v>1</v>
      </c>
      <c r="X18">
        <v>1</v>
      </c>
    </row>
    <row r="19" spans="1:24">
      <c r="A19" t="s">
        <v>320</v>
      </c>
      <c r="C19" t="s">
        <v>321</v>
      </c>
      <c r="X19" t="s">
        <v>321</v>
      </c>
    </row>
    <row r="20" spans="1:24">
      <c r="A20" t="s">
        <v>322</v>
      </c>
      <c r="C20" t="s">
        <v>549</v>
      </c>
      <c r="X20" t="s">
        <v>549</v>
      </c>
    </row>
    <row r="21" spans="1:24">
      <c r="A21" t="s">
        <v>324</v>
      </c>
      <c r="C21" t="s">
        <v>325</v>
      </c>
      <c r="X21" t="s">
        <v>325</v>
      </c>
    </row>
    <row r="22" spans="1:24">
      <c r="A22" t="s">
        <v>326</v>
      </c>
      <c r="C22" t="s">
        <v>327</v>
      </c>
      <c r="X22" t="s">
        <v>327</v>
      </c>
    </row>
    <row r="23" spans="1:24">
      <c r="A23" t="s">
        <v>328</v>
      </c>
      <c r="C23" t="s">
        <v>550</v>
      </c>
      <c r="X23" t="s">
        <v>550</v>
      </c>
    </row>
    <row r="24" spans="1:24">
      <c r="A24" t="s">
        <v>330</v>
      </c>
      <c r="C24" t="s">
        <v>331</v>
      </c>
      <c r="X24" t="s">
        <v>331</v>
      </c>
    </row>
    <row r="25" s="1" customFormat="1" spans="1:23">
      <c r="A25" s="3" t="s">
        <v>332</v>
      </c>
      <c r="P25" s="3"/>
      <c r="Q25" s="3"/>
      <c r="R25" s="3"/>
      <c r="S25" s="3"/>
      <c r="T25" s="3"/>
      <c r="U25" s="3"/>
      <c r="V25" s="3"/>
      <c r="W25" s="3"/>
    </row>
    <row r="26" spans="1:16">
      <c r="A26" t="s">
        <v>333</v>
      </c>
      <c r="B26" t="s">
        <v>252</v>
      </c>
      <c r="P26" t="str">
        <f>'OCR KTP'!$C$26</f>
        <v>TESTFF@GMAIL.COM</v>
      </c>
    </row>
    <row r="27" spans="1:16">
      <c r="A27" t="s">
        <v>334</v>
      </c>
      <c r="B27" t="s">
        <v>54</v>
      </c>
      <c r="P27" t="str">
        <f>'OCR KTP'!$C$27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505</v>
      </c>
      <c r="B30" t="s">
        <v>629</v>
      </c>
    </row>
    <row r="31" spans="1:2">
      <c r="A31" t="s">
        <v>338</v>
      </c>
      <c r="B31" t="s">
        <v>630</v>
      </c>
    </row>
    <row r="32" spans="1:2">
      <c r="A32" t="s">
        <v>592</v>
      </c>
      <c r="B32" t="s">
        <v>631</v>
      </c>
    </row>
    <row r="33" spans="1:2">
      <c r="A33" t="s">
        <v>594</v>
      </c>
      <c r="B33" t="s">
        <v>632</v>
      </c>
    </row>
    <row r="34" spans="1:2">
      <c r="A34" t="s">
        <v>596</v>
      </c>
      <c r="B34" t="s">
        <v>633</v>
      </c>
    </row>
    <row r="35" spans="1:2">
      <c r="A35" t="s">
        <v>598</v>
      </c>
      <c r="B35" t="s">
        <v>634</v>
      </c>
    </row>
    <row r="36" spans="1:2">
      <c r="A36" s="63" t="s">
        <v>600</v>
      </c>
      <c r="B36" t="s">
        <v>635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X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O11 P11:X11">
      <formula1>"All,Top Up OCR Rek. Koran BCA,Use OCR Rek. Koran BCA"</formula1>
    </dataValidation>
    <dataValidation type="list" allowBlank="1" showInputMessage="1" showErrorMessage="1" sqref="B13 C13:L13 M13 N13 O13 P13:X13 B15 C15:K15 L15 M15:O15 P15:X15">
      <formula1>"Yes,No"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workbookViewId="0">
      <pane xSplit="1" topLeftCell="B1" activePane="topRight" state="frozen"/>
      <selection/>
      <selection pane="topRight" activeCell="B1" sqref="B1:C2"/>
    </sheetView>
  </sheetViews>
  <sheetFormatPr defaultColWidth="9" defaultRowHeight="14.5"/>
  <cols>
    <col min="1" max="1" width="21.4545454545455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4545454545455" customWidth="1" collapsed="1"/>
    <col min="7" max="7" width="33.1818181818182" customWidth="1" collapsed="1"/>
    <col min="8" max="8" width="34.1818181818182" customWidth="1" collapsed="1"/>
    <col min="9" max="9" width="36.5454545454545" customWidth="1" collapsed="1"/>
    <col min="10" max="10" width="42.4545454545455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  <col min="18" max="18" width="36.1818181818182" customWidth="1" collapsed="1"/>
    <col min="19" max="19" width="35.5454545454545" customWidth="1" collapsed="1"/>
    <col min="20" max="21" width="35.8181818181818" customWidth="1" collapsed="1"/>
  </cols>
  <sheetData>
    <row r="1" spans="1:21">
      <c r="A1" t="s">
        <v>0</v>
      </c>
      <c r="B1" t="s">
        <v>2</v>
      </c>
      <c r="C1" t="s">
        <v>2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</row>
    <row r="2" spans="1:21">
      <c r="A2" t="s">
        <v>4</v>
      </c>
      <c r="B2" t="s">
        <v>636</v>
      </c>
      <c r="C2" t="s">
        <v>636</v>
      </c>
      <c r="D2" t="s">
        <v>156</v>
      </c>
      <c r="E2" t="s">
        <v>156</v>
      </c>
      <c r="F2" t="s">
        <v>156</v>
      </c>
      <c r="G2" t="s">
        <v>637</v>
      </c>
      <c r="H2" t="s">
        <v>637</v>
      </c>
      <c r="I2" t="s">
        <v>638</v>
      </c>
      <c r="J2" t="s">
        <v>156</v>
      </c>
      <c r="K2" t="s">
        <v>639</v>
      </c>
      <c r="L2" t="s">
        <v>639</v>
      </c>
      <c r="M2" t="s">
        <v>350</v>
      </c>
      <c r="N2" t="s">
        <v>350</v>
      </c>
      <c r="O2" t="s">
        <v>350</v>
      </c>
      <c r="P2" t="s">
        <v>640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</row>
    <row r="3" ht="33.65" customHeight="1" spans="1:21">
      <c r="A3" t="s">
        <v>255</v>
      </c>
      <c r="B3" s="2" t="s">
        <v>641</v>
      </c>
      <c r="C3" s="8" t="s">
        <v>642</v>
      </c>
      <c r="D3" s="8" t="s">
        <v>643</v>
      </c>
      <c r="E3" s="8" t="s">
        <v>644</v>
      </c>
      <c r="F3" s="8" t="s">
        <v>645</v>
      </c>
      <c r="G3" s="8" t="s">
        <v>646</v>
      </c>
      <c r="H3" s="8" t="s">
        <v>647</v>
      </c>
      <c r="I3" s="8" t="s">
        <v>648</v>
      </c>
      <c r="J3" s="8" t="s">
        <v>649</v>
      </c>
      <c r="K3" s="8" t="s">
        <v>650</v>
      </c>
      <c r="L3" s="8" t="s">
        <v>651</v>
      </c>
      <c r="M3" s="8" t="s">
        <v>652</v>
      </c>
      <c r="N3" s="8" t="s">
        <v>653</v>
      </c>
      <c r="O3" s="8" t="s">
        <v>654</v>
      </c>
      <c r="P3" s="8" t="s">
        <v>655</v>
      </c>
      <c r="Q3" s="8" t="s">
        <v>656</v>
      </c>
      <c r="R3" s="8" t="s">
        <v>517</v>
      </c>
      <c r="S3" s="8" t="s">
        <v>657</v>
      </c>
      <c r="T3" s="8" t="s">
        <v>658</v>
      </c>
      <c r="U3" s="2" t="s">
        <v>659</v>
      </c>
    </row>
    <row r="4" ht="33.65" customHeight="1" spans="1:21">
      <c r="A4" t="s">
        <v>32</v>
      </c>
      <c r="B4" s="2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2" t="s">
        <v>3</v>
      </c>
    </row>
    <row r="5" spans="1:21">
      <c r="A5" t="s">
        <v>33</v>
      </c>
      <c r="B5">
        <f t="shared" ref="B5" si="0">COUNTIFS($A$9:$A$39,"*$*",A9:A39,"")</f>
        <v>0</v>
      </c>
      <c r="C5">
        <f t="shared" ref="C5" si="1">COUNTIFS($A$9:$A$39,"*$*",A9:A39,"")</f>
        <v>0</v>
      </c>
      <c r="D5">
        <f t="shared" ref="D5:U5" si="2">COUNTIFS($A$9:$A$39,"*$*",B9:B39,"")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8" s="1" customFormat="1" spans="1:1">
      <c r="A8" s="3" t="s">
        <v>284</v>
      </c>
    </row>
    <row r="9" ht="38" customHeight="1" spans="1:21">
      <c r="A9" s="4" t="s">
        <v>660</v>
      </c>
      <c r="B9" s="8" t="s">
        <v>480</v>
      </c>
      <c r="C9" s="8" t="s">
        <v>480</v>
      </c>
      <c r="D9" s="8" t="s">
        <v>479</v>
      </c>
      <c r="E9" s="8" t="s">
        <v>480</v>
      </c>
      <c r="F9" s="8" t="s">
        <v>481</v>
      </c>
      <c r="G9" s="8" t="s">
        <v>482</v>
      </c>
      <c r="H9" s="8" t="s">
        <v>483</v>
      </c>
      <c r="I9" s="8" t="s">
        <v>478</v>
      </c>
      <c r="J9" s="8" t="s">
        <v>484</v>
      </c>
      <c r="K9" s="8" t="s">
        <v>485</v>
      </c>
      <c r="L9" s="8" t="s">
        <v>486</v>
      </c>
      <c r="M9" s="8" t="s">
        <v>487</v>
      </c>
      <c r="N9" s="8" t="s">
        <v>487</v>
      </c>
      <c r="O9" s="8" t="s">
        <v>488</v>
      </c>
      <c r="P9" s="8" t="s">
        <v>292</v>
      </c>
      <c r="Q9" s="8" t="s">
        <v>480</v>
      </c>
      <c r="R9" s="8" t="s">
        <v>487</v>
      </c>
      <c r="S9" s="8" t="s">
        <v>293</v>
      </c>
      <c r="T9" s="8" t="s">
        <v>486</v>
      </c>
      <c r="U9" s="8" t="s">
        <v>479</v>
      </c>
    </row>
    <row r="10" spans="1:21">
      <c r="A10" t="s">
        <v>661</v>
      </c>
      <c r="B10" s="7" t="s">
        <v>662</v>
      </c>
      <c r="C10" s="7" t="s">
        <v>662</v>
      </c>
      <c r="D10" s="7" t="s">
        <v>662</v>
      </c>
      <c r="E10" s="7" t="s">
        <v>662</v>
      </c>
      <c r="F10" s="7" t="s">
        <v>662</v>
      </c>
      <c r="G10" s="7" t="s">
        <v>662</v>
      </c>
      <c r="H10" s="7" t="s">
        <v>662</v>
      </c>
      <c r="I10" s="7" t="s">
        <v>663</v>
      </c>
      <c r="J10" s="7" t="s">
        <v>664</v>
      </c>
      <c r="K10" s="7" t="s">
        <v>662</v>
      </c>
      <c r="L10" s="7" t="s">
        <v>662</v>
      </c>
      <c r="M10" s="7" t="s">
        <v>662</v>
      </c>
      <c r="N10" s="7" t="s">
        <v>662</v>
      </c>
      <c r="O10" s="7" t="s">
        <v>662</v>
      </c>
      <c r="P10" s="7" t="s">
        <v>662</v>
      </c>
      <c r="Q10" s="7" t="s">
        <v>662</v>
      </c>
      <c r="R10" s="7" t="s">
        <v>662</v>
      </c>
      <c r="S10" s="7" t="s">
        <v>662</v>
      </c>
      <c r="T10" s="7" t="s">
        <v>662</v>
      </c>
      <c r="U10" s="7" t="s">
        <v>662</v>
      </c>
    </row>
    <row r="11" spans="1:21">
      <c r="A11" t="s">
        <v>665</v>
      </c>
      <c r="B11" s="60">
        <v>7183259386136510</v>
      </c>
      <c r="C11" s="60">
        <v>7183259386136510</v>
      </c>
      <c r="D11" s="60">
        <v>7183259386136510</v>
      </c>
      <c r="E11" s="60">
        <v>7183259386136510</v>
      </c>
      <c r="F11" s="60">
        <v>7183259386136510</v>
      </c>
      <c r="G11" s="60">
        <v>718325938613651</v>
      </c>
      <c r="H11" s="61">
        <v>8.71832593861365e+16</v>
      </c>
      <c r="I11" s="60">
        <v>7183259386136510</v>
      </c>
      <c r="J11" s="60">
        <v>7183259386136510</v>
      </c>
      <c r="K11" s="60">
        <v>7183259386136510</v>
      </c>
      <c r="L11" s="60">
        <v>7183259386136510</v>
      </c>
      <c r="M11" s="60">
        <v>7183259386136510</v>
      </c>
      <c r="N11" s="60">
        <v>7183259386136510</v>
      </c>
      <c r="O11" s="60">
        <v>7183259386136510</v>
      </c>
      <c r="P11" s="60">
        <v>7183259386136510</v>
      </c>
      <c r="Q11" s="60">
        <v>7183259386136510</v>
      </c>
      <c r="R11" s="60">
        <v>7183259386136510</v>
      </c>
      <c r="S11" s="60">
        <v>7183259386136510</v>
      </c>
      <c r="T11" s="60">
        <v>7183259386136510</v>
      </c>
      <c r="U11" s="60">
        <v>7183259386136510</v>
      </c>
    </row>
    <row r="12" spans="1:21">
      <c r="A12" t="s">
        <v>666</v>
      </c>
      <c r="B12" t="s">
        <v>667</v>
      </c>
      <c r="C12" t="s">
        <v>667</v>
      </c>
      <c r="D12" t="s">
        <v>667</v>
      </c>
      <c r="E12" t="s">
        <v>667</v>
      </c>
      <c r="F12" t="s">
        <v>668</v>
      </c>
      <c r="G12" t="s">
        <v>667</v>
      </c>
      <c r="H12" t="s">
        <v>667</v>
      </c>
      <c r="I12" t="s">
        <v>667</v>
      </c>
      <c r="J12" t="s">
        <v>667</v>
      </c>
      <c r="K12" t="s">
        <v>667</v>
      </c>
      <c r="L12" t="s">
        <v>667</v>
      </c>
      <c r="M12" t="s">
        <v>667</v>
      </c>
      <c r="N12" t="s">
        <v>667</v>
      </c>
      <c r="O12" t="s">
        <v>667</v>
      </c>
      <c r="P12" t="s">
        <v>667</v>
      </c>
      <c r="Q12" t="s">
        <v>667</v>
      </c>
      <c r="R12" t="s">
        <v>667</v>
      </c>
      <c r="S12" t="s">
        <v>667</v>
      </c>
      <c r="T12" t="s">
        <v>667</v>
      </c>
      <c r="U12" t="s">
        <v>667</v>
      </c>
    </row>
    <row r="13" spans="1:21">
      <c r="A13" t="s">
        <v>669</v>
      </c>
      <c r="B13" s="62" t="s">
        <v>670</v>
      </c>
      <c r="C13" s="62" t="s">
        <v>670</v>
      </c>
      <c r="D13" s="62" t="s">
        <v>670</v>
      </c>
      <c r="E13" s="62" t="s">
        <v>670</v>
      </c>
      <c r="F13" s="62" t="s">
        <v>670</v>
      </c>
      <c r="G13" s="62" t="s">
        <v>670</v>
      </c>
      <c r="H13" s="62" t="s">
        <v>670</v>
      </c>
      <c r="I13" s="62" t="s">
        <v>670</v>
      </c>
      <c r="J13" s="62" t="s">
        <v>670</v>
      </c>
      <c r="K13" s="62" t="s">
        <v>671</v>
      </c>
      <c r="L13" s="62" t="s">
        <v>672</v>
      </c>
      <c r="M13" s="62" t="s">
        <v>673</v>
      </c>
      <c r="N13" s="62" t="s">
        <v>670</v>
      </c>
      <c r="O13" s="62" t="s">
        <v>670</v>
      </c>
      <c r="P13" s="62" t="s">
        <v>670</v>
      </c>
      <c r="Q13" s="62" t="s">
        <v>670</v>
      </c>
      <c r="R13" s="62" t="s">
        <v>670</v>
      </c>
      <c r="S13" s="62" t="s">
        <v>670</v>
      </c>
      <c r="T13" s="62" t="s">
        <v>670</v>
      </c>
      <c r="U13" s="62" t="s">
        <v>670</v>
      </c>
    </row>
    <row r="14" spans="1:21">
      <c r="A14" t="s">
        <v>299</v>
      </c>
      <c r="B14" t="s">
        <v>674</v>
      </c>
      <c r="C14" t="s">
        <v>674</v>
      </c>
      <c r="D14" t="s">
        <v>674</v>
      </c>
      <c r="E14" t="s">
        <v>674</v>
      </c>
      <c r="F14" t="s">
        <v>674</v>
      </c>
      <c r="G14" t="s">
        <v>674</v>
      </c>
      <c r="H14" t="s">
        <v>674</v>
      </c>
      <c r="I14" t="s">
        <v>674</v>
      </c>
      <c r="J14" t="s">
        <v>674</v>
      </c>
      <c r="K14" t="s">
        <v>674</v>
      </c>
      <c r="L14" t="s">
        <v>674</v>
      </c>
      <c r="M14" t="s">
        <v>674</v>
      </c>
      <c r="N14" t="s">
        <v>674</v>
      </c>
      <c r="O14" t="s">
        <v>674</v>
      </c>
      <c r="P14" t="s">
        <v>674</v>
      </c>
      <c r="Q14" t="s">
        <v>674</v>
      </c>
      <c r="R14" t="s">
        <v>674</v>
      </c>
      <c r="S14" t="s">
        <v>674</v>
      </c>
      <c r="T14" t="s">
        <v>674</v>
      </c>
      <c r="U14" t="s">
        <v>674</v>
      </c>
    </row>
    <row r="15" spans="1:21">
      <c r="A15" t="s">
        <v>301</v>
      </c>
      <c r="B15" t="s">
        <v>675</v>
      </c>
      <c r="C15" t="s">
        <v>675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675</v>
      </c>
    </row>
    <row r="16" ht="13.5" customHeight="1"/>
    <row r="17" s="1" customFormat="1" spans="1:1">
      <c r="A17" s="3" t="s">
        <v>302</v>
      </c>
    </row>
    <row r="18" spans="1:21">
      <c r="A18" t="s">
        <v>303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66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65</v>
      </c>
    </row>
    <row r="19" spans="1:21">
      <c r="A19" t="s">
        <v>304</v>
      </c>
      <c r="B19" t="s">
        <v>306</v>
      </c>
      <c r="C19" t="s">
        <v>306</v>
      </c>
      <c r="D19" t="s">
        <v>306</v>
      </c>
      <c r="E19" t="s">
        <v>306</v>
      </c>
      <c r="F19" t="s">
        <v>306</v>
      </c>
      <c r="G19" t="s">
        <v>306</v>
      </c>
      <c r="H19" t="s">
        <v>306</v>
      </c>
      <c r="I19" t="s">
        <v>306</v>
      </c>
      <c r="J19" t="s">
        <v>306</v>
      </c>
      <c r="K19" t="s">
        <v>306</v>
      </c>
      <c r="L19" t="s">
        <v>306</v>
      </c>
      <c r="M19" t="s">
        <v>306</v>
      </c>
      <c r="N19" t="s">
        <v>306</v>
      </c>
      <c r="O19" t="s">
        <v>306</v>
      </c>
      <c r="P19" t="s">
        <v>306</v>
      </c>
      <c r="Q19" t="s">
        <v>306</v>
      </c>
      <c r="R19" t="s">
        <v>306</v>
      </c>
      <c r="S19" t="s">
        <v>306</v>
      </c>
      <c r="T19" t="s">
        <v>306</v>
      </c>
      <c r="U19" t="s">
        <v>306</v>
      </c>
    </row>
    <row r="20" spans="1:21">
      <c r="A20" t="s">
        <v>307</v>
      </c>
      <c r="B20" t="s">
        <v>65</v>
      </c>
      <c r="C20" t="s">
        <v>65</v>
      </c>
      <c r="D20" t="s">
        <v>65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66</v>
      </c>
      <c r="N20" t="s">
        <v>65</v>
      </c>
      <c r="O20" t="s">
        <v>66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</row>
    <row r="21" spans="1:21">
      <c r="A21" t="s">
        <v>308</v>
      </c>
      <c r="B21" t="s">
        <v>310</v>
      </c>
      <c r="C21" t="s">
        <v>309</v>
      </c>
      <c r="D21" t="s">
        <v>309</v>
      </c>
      <c r="E21" t="s">
        <v>310</v>
      </c>
      <c r="F21" t="s">
        <v>311</v>
      </c>
      <c r="G21" t="s">
        <v>312</v>
      </c>
      <c r="H21" t="s">
        <v>313</v>
      </c>
      <c r="I21" t="s">
        <v>314</v>
      </c>
      <c r="J21" t="s">
        <v>315</v>
      </c>
      <c r="K21" t="s">
        <v>316</v>
      </c>
      <c r="L21" t="s">
        <v>317</v>
      </c>
      <c r="M21" t="s">
        <v>317</v>
      </c>
      <c r="N21" t="s">
        <v>317</v>
      </c>
      <c r="O21" t="s">
        <v>317</v>
      </c>
      <c r="P21" t="s">
        <v>317</v>
      </c>
      <c r="Q21" t="s">
        <v>310</v>
      </c>
      <c r="R21" t="s">
        <v>310</v>
      </c>
      <c r="S21" t="s">
        <v>310</v>
      </c>
      <c r="T21" t="s">
        <v>310</v>
      </c>
      <c r="U21" t="s">
        <v>310</v>
      </c>
    </row>
    <row r="22" s="1" customFormat="1" spans="1:1">
      <c r="A22" s="3" t="s">
        <v>318</v>
      </c>
    </row>
    <row r="23" spans="1:1">
      <c r="A23" t="s">
        <v>501</v>
      </c>
    </row>
    <row r="24" spans="1:1">
      <c r="A24" t="s">
        <v>502</v>
      </c>
    </row>
    <row r="25" spans="1:1">
      <c r="A25" t="s">
        <v>497</v>
      </c>
    </row>
    <row r="26" spans="1:1">
      <c r="A26" t="s">
        <v>498</v>
      </c>
    </row>
    <row r="27" s="1" customFormat="1" spans="1:1">
      <c r="A27" s="3" t="s">
        <v>332</v>
      </c>
    </row>
    <row r="28" spans="1:3">
      <c r="A28" t="s">
        <v>333</v>
      </c>
      <c r="B28" t="s">
        <v>252</v>
      </c>
      <c r="C28" t="s">
        <v>98</v>
      </c>
    </row>
    <row r="29" spans="1:3">
      <c r="A29" t="s">
        <v>334</v>
      </c>
      <c r="B29" t="s">
        <v>54</v>
      </c>
      <c r="C29" t="s">
        <v>676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2">
    <dataValidation type="list" allowBlank="1" showInputMessage="1" showErrorMessage="1" sqref="B15:C15 D15:S15 T15:U15">
      <formula1>"All,Use Verifikasi Identitas Dukcapil,Top Up Verifikasi Identitas Dukcapil"</formula1>
    </dataValidation>
    <dataValidation type="list" allowBlank="1" showInputMessage="1" showErrorMessage="1" sqref="B18:M18 N18 O18:U18 B20:L20 M20 N20 O20 P20:U2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E26" sqref="E26"/>
    </sheetView>
  </sheetViews>
  <sheetFormatPr defaultColWidth="25.8181818181818" defaultRowHeight="14.5"/>
  <sheetData>
    <row r="1" spans="1:9">
      <c r="A1" t="s">
        <v>0</v>
      </c>
      <c r="B1" t="s">
        <v>254</v>
      </c>
      <c r="C1" t="s">
        <v>254</v>
      </c>
      <c r="D1" t="s">
        <v>254</v>
      </c>
      <c r="E1" t="s">
        <v>254</v>
      </c>
      <c r="F1" t="s">
        <v>3</v>
      </c>
      <c r="G1" t="s">
        <v>3</v>
      </c>
      <c r="H1" t="s">
        <v>3</v>
      </c>
      <c r="I1" t="s">
        <v>2</v>
      </c>
    </row>
    <row r="2" spans="1:9">
      <c r="A2" t="s">
        <v>4</v>
      </c>
      <c r="F2" t="s">
        <v>677</v>
      </c>
      <c r="G2" t="s">
        <v>677</v>
      </c>
      <c r="H2" t="s">
        <v>678</v>
      </c>
      <c r="I2" t="s">
        <v>82</v>
      </c>
    </row>
    <row r="3" ht="43.5" spans="1:9">
      <c r="A3" t="s">
        <v>10</v>
      </c>
      <c r="B3" s="8" t="s">
        <v>679</v>
      </c>
      <c r="C3" s="8" t="s">
        <v>680</v>
      </c>
      <c r="D3" s="8" t="s">
        <v>681</v>
      </c>
      <c r="E3" s="8" t="s">
        <v>682</v>
      </c>
      <c r="F3" t="s">
        <v>683</v>
      </c>
      <c r="G3" t="s">
        <v>684</v>
      </c>
      <c r="H3" t="s">
        <v>685</v>
      </c>
      <c r="I3" s="8" t="s">
        <v>686</v>
      </c>
    </row>
    <row r="4" spans="1:9">
      <c r="A4" t="s">
        <v>32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s="8" t="s">
        <v>2</v>
      </c>
    </row>
    <row r="5" spans="1:9">
      <c r="A5" t="s">
        <v>33</v>
      </c>
      <c r="B5">
        <f>COUNTIFS($A$13:$A$23,"*$*",B13:B23,"")</f>
        <v>4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1">
      <c r="A7" t="s">
        <v>687</v>
      </c>
    </row>
    <row r="8" s="1" customFormat="1" spans="1:1">
      <c r="A8" s="3" t="s">
        <v>96</v>
      </c>
    </row>
    <row r="9" spans="1:9">
      <c r="A9" t="s">
        <v>688</v>
      </c>
      <c r="B9" t="s">
        <v>689</v>
      </c>
      <c r="C9" t="s">
        <v>689</v>
      </c>
      <c r="D9" t="s">
        <v>689</v>
      </c>
      <c r="E9" t="s">
        <v>689</v>
      </c>
      <c r="F9" s="57"/>
      <c r="G9" s="57"/>
      <c r="H9" s="57"/>
      <c r="I9" s="57"/>
    </row>
    <row r="10" spans="1:9">
      <c r="A10" t="s">
        <v>690</v>
      </c>
      <c r="B10" t="s">
        <v>691</v>
      </c>
      <c r="C10" t="s">
        <v>691</v>
      </c>
      <c r="D10" t="s">
        <v>691</v>
      </c>
      <c r="E10" t="s">
        <v>691</v>
      </c>
      <c r="F10" s="57"/>
      <c r="G10" s="57"/>
      <c r="H10" s="57"/>
      <c r="I10" s="57"/>
    </row>
    <row r="11" ht="29" spans="1:9">
      <c r="A11" t="s">
        <v>97</v>
      </c>
      <c r="B11" s="8" t="s">
        <v>252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7"/>
      <c r="G11" s="57"/>
      <c r="H11" s="57"/>
      <c r="I11" s="57"/>
    </row>
    <row r="12" spans="1:9">
      <c r="A12" t="s">
        <v>101</v>
      </c>
      <c r="B12" t="s">
        <v>54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7"/>
      <c r="G12" s="57"/>
      <c r="H12" s="57"/>
      <c r="I12" s="57"/>
    </row>
    <row r="13" spans="1:9">
      <c r="A13" t="s">
        <v>692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117</v>
      </c>
      <c r="G13" t="s">
        <v>117</v>
      </c>
      <c r="H13" t="s">
        <v>117</v>
      </c>
      <c r="I13" t="s">
        <v>117</v>
      </c>
    </row>
    <row r="14" spans="1:9">
      <c r="A14" t="s">
        <v>693</v>
      </c>
      <c r="C14" t="s">
        <v>694</v>
      </c>
      <c r="D14" t="s">
        <v>694</v>
      </c>
      <c r="E14" t="s">
        <v>694</v>
      </c>
      <c r="F14" t="s">
        <v>694</v>
      </c>
      <c r="G14" t="s">
        <v>694</v>
      </c>
      <c r="H14" t="s">
        <v>694</v>
      </c>
      <c r="I14" t="s">
        <v>694</v>
      </c>
    </row>
    <row r="15" spans="1:8">
      <c r="A15" t="s">
        <v>695</v>
      </c>
      <c r="B15" t="s">
        <v>674</v>
      </c>
      <c r="C15" t="s">
        <v>628</v>
      </c>
      <c r="D15" t="s">
        <v>628</v>
      </c>
      <c r="E15" t="s">
        <v>628</v>
      </c>
      <c r="F15" t="s">
        <v>300</v>
      </c>
      <c r="G15" t="s">
        <v>241</v>
      </c>
      <c r="H15" t="s">
        <v>247</v>
      </c>
    </row>
    <row r="16" spans="1:9">
      <c r="A16" t="s">
        <v>696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697</v>
      </c>
      <c r="B17" t="str">
        <f>Register!$I$9</f>
        <v>TESTFF@GMAIL.COM</v>
      </c>
      <c r="C17" s="58">
        <v>2611</v>
      </c>
      <c r="D17" s="58">
        <v>2612</v>
      </c>
      <c r="E17" s="58">
        <v>2613</v>
      </c>
      <c r="F17" s="58">
        <v>1711</v>
      </c>
      <c r="G17" s="58">
        <v>1712</v>
      </c>
      <c r="H17" s="58">
        <v>1713</v>
      </c>
      <c r="I17" s="58">
        <v>1714</v>
      </c>
    </row>
    <row r="18" spans="1:9">
      <c r="A18" t="s">
        <v>698</v>
      </c>
      <c r="B18" t="str">
        <f>Register!$I$11</f>
        <v>P@ssw0rd123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>Isiulang </v>
      </c>
    </row>
    <row r="19" ht="29" spans="1:9">
      <c r="A19" s="8" t="s">
        <v>699</v>
      </c>
      <c r="B19" s="36"/>
      <c r="C19" s="36" t="s">
        <v>700</v>
      </c>
      <c r="D19" s="36" t="s">
        <v>701</v>
      </c>
      <c r="E19" s="36" t="s">
        <v>702</v>
      </c>
      <c r="F19" s="36" t="s">
        <v>703</v>
      </c>
      <c r="G19" s="36" t="s">
        <v>703</v>
      </c>
      <c r="H19" s="36" t="s">
        <v>703</v>
      </c>
      <c r="I19" s="36" t="s">
        <v>703</v>
      </c>
    </row>
    <row r="20" s="1" customFormat="1" spans="1:1">
      <c r="A20" s="3" t="s">
        <v>704</v>
      </c>
    </row>
    <row r="21" spans="1:9">
      <c r="A21" t="s">
        <v>299</v>
      </c>
      <c r="B21" s="6" t="str">
        <f>B15</f>
        <v>Verifikasi Identitas Dukcapil</v>
      </c>
      <c r="C21" s="6" t="str">
        <f>C15</f>
        <v>OCR Rek. Koran BCA</v>
      </c>
      <c r="D21" s="6" t="str">
        <f t="shared" ref="D21:I21" si="2">D15</f>
        <v>OCR Rek. Koran BCA</v>
      </c>
      <c r="E21" s="6" t="str">
        <f t="shared" si="2"/>
        <v>OCR Rek. Koran BCA</v>
      </c>
      <c r="F21" s="6" t="str">
        <f t="shared" si="2"/>
        <v>IDR</v>
      </c>
      <c r="G21" s="6" t="str">
        <f t="shared" si="2"/>
        <v>OCR BPKB</v>
      </c>
      <c r="H21" s="6" t="str">
        <f t="shared" si="2"/>
        <v>OCR STNK</v>
      </c>
      <c r="I21" s="6">
        <f t="shared" si="2"/>
        <v>0</v>
      </c>
    </row>
    <row r="22" spans="1:9">
      <c r="A22" t="s">
        <v>301</v>
      </c>
      <c r="B22" t="str">
        <f>CONCATENATE("Topup ",B21)</f>
        <v>Topup Verifikasi Identitas Dukcapil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213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="1" customFormat="1" spans="1:1">
      <c r="A24" s="1" t="s">
        <v>705</v>
      </c>
    </row>
    <row r="25" spans="1:1">
      <c r="A25" t="s">
        <v>706</v>
      </c>
    </row>
    <row r="26" spans="1:5">
      <c r="A26" s="59">
        <v>1</v>
      </c>
      <c r="B26" s="59" t="s">
        <v>707</v>
      </c>
      <c r="C26" s="59"/>
      <c r="D26" s="59"/>
      <c r="E26" s="59"/>
    </row>
    <row r="27" spans="1:5">
      <c r="A27" s="59">
        <v>2</v>
      </c>
      <c r="B27" s="59" t="s">
        <v>708</v>
      </c>
      <c r="C27" s="59"/>
      <c r="D27" s="59"/>
      <c r="E27" s="59"/>
    </row>
    <row r="28" spans="1:5">
      <c r="A28" s="59">
        <v>3</v>
      </c>
      <c r="B28" s="59" t="s">
        <v>709</v>
      </c>
      <c r="C28" s="59"/>
      <c r="D28" s="59"/>
      <c r="E28" s="59"/>
    </row>
  </sheetData>
  <conditionalFormatting sqref="B1:I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opLeftCell="A24" workbookViewId="0">
      <selection activeCell="L10" sqref="L10"/>
    </sheetView>
  </sheetViews>
  <sheetFormatPr defaultColWidth="8.72727272727273" defaultRowHeight="14.5"/>
  <cols>
    <col min="1" max="4" width="30.1818181818182" customWidth="1" collapsed="1"/>
    <col min="5" max="5" width="42.4545454545455" customWidth="1" collapsed="1"/>
    <col min="6" max="6" width="28.5454545454545" customWidth="1" collapsed="1"/>
    <col min="7" max="8" width="32.2727272727273" customWidth="1" collapsed="1"/>
    <col min="9" max="9" width="36.8181818181818" customWidth="1" collapsed="1"/>
    <col min="10" max="10" width="26.1818181818182" customWidth="1" collapsed="1"/>
    <col min="11" max="11" width="20.4545454545455" customWidth="1" collapsed="1"/>
    <col min="12" max="12" width="30.2727272727273" customWidth="1" collapsed="1"/>
    <col min="13" max="13" width="22.1818181818182" customWidth="1" collapsed="1"/>
  </cols>
  <sheetData>
    <row r="1" spans="1:13">
      <c r="A1" s="15" t="s">
        <v>0</v>
      </c>
      <c r="B1" s="15" t="s">
        <v>254</v>
      </c>
      <c r="C1" s="15" t="s">
        <v>254</v>
      </c>
      <c r="D1" s="15" t="s">
        <v>254</v>
      </c>
      <c r="E1" s="15" t="s">
        <v>254</v>
      </c>
      <c r="F1" s="15" t="s">
        <v>254</v>
      </c>
      <c r="G1" s="15" t="s">
        <v>254</v>
      </c>
      <c r="H1" s="15" t="s">
        <v>254</v>
      </c>
      <c r="I1" s="15" t="s">
        <v>254</v>
      </c>
      <c r="J1" s="15" t="s">
        <v>254</v>
      </c>
      <c r="K1" s="15" t="s">
        <v>2</v>
      </c>
      <c r="L1" s="15" t="s">
        <v>3</v>
      </c>
      <c r="M1" s="15" t="s">
        <v>3</v>
      </c>
    </row>
    <row r="2" spans="1:13">
      <c r="A2" s="15" t="s">
        <v>710</v>
      </c>
      <c r="B2" s="15" t="s">
        <v>5</v>
      </c>
      <c r="C2" s="15" t="s">
        <v>5</v>
      </c>
      <c r="D2" s="15" t="s">
        <v>5</v>
      </c>
      <c r="E2" s="15" t="s">
        <v>5</v>
      </c>
      <c r="F2" s="15" t="s">
        <v>5</v>
      </c>
      <c r="G2" s="15" t="s">
        <v>5</v>
      </c>
      <c r="H2" s="15" t="s">
        <v>5</v>
      </c>
      <c r="I2" s="15" t="s">
        <v>5</v>
      </c>
      <c r="J2" s="15" t="s">
        <v>5</v>
      </c>
      <c r="K2" s="15" t="s">
        <v>711</v>
      </c>
      <c r="L2" s="15" t="s">
        <v>5</v>
      </c>
      <c r="M2" s="15" t="s">
        <v>5</v>
      </c>
    </row>
    <row r="3" ht="43.5" spans="1:13">
      <c r="A3" s="15" t="s">
        <v>10</v>
      </c>
      <c r="B3" s="22" t="s">
        <v>712</v>
      </c>
      <c r="C3" s="22" t="s">
        <v>713</v>
      </c>
      <c r="D3" s="22" t="s">
        <v>714</v>
      </c>
      <c r="E3" s="22" t="s">
        <v>715</v>
      </c>
      <c r="F3" s="22" t="s">
        <v>716</v>
      </c>
      <c r="G3" s="22" t="s">
        <v>717</v>
      </c>
      <c r="H3" s="15" t="s">
        <v>718</v>
      </c>
      <c r="I3" s="15" t="s">
        <v>719</v>
      </c>
      <c r="J3" s="22" t="s">
        <v>720</v>
      </c>
      <c r="K3" s="15" t="s">
        <v>721</v>
      </c>
      <c r="L3" s="15" t="s">
        <v>722</v>
      </c>
      <c r="M3" s="15" t="s">
        <v>723</v>
      </c>
    </row>
    <row r="4" spans="1:13">
      <c r="A4" s="15" t="s">
        <v>32</v>
      </c>
      <c r="B4" s="15" t="s">
        <v>2</v>
      </c>
      <c r="C4" s="15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2</v>
      </c>
      <c r="J4" s="22" t="s">
        <v>2</v>
      </c>
      <c r="K4" s="15" t="s">
        <v>3</v>
      </c>
      <c r="L4" s="15" t="s">
        <v>3</v>
      </c>
      <c r="M4" s="15" t="s">
        <v>3</v>
      </c>
    </row>
    <row r="5" spans="1:13">
      <c r="A5" s="15" t="s">
        <v>724</v>
      </c>
      <c r="B5" s="1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>IF(H8="New",COUNTIFS($A$13:$A$24,"*$*",H13:H24,""),IF(H8="Service",COUNTIFS($A$10:$A$11,"*$*",H10:H11,""),IF(H8="Edit",COUNTIFS($A$10:$A$22,"*$*",H10:H22,""),0)))</f>
        <v>0</v>
      </c>
      <c r="I5" s="15">
        <f>IF(I8="New",COUNTIFS($A$13:$A$24,"*$*",I13:I24,""),IF(I8="Service",COUNTIFS($A$10:$A$11,"*$*",I10:I11,""),IF(I8="Edit",COUNTIFS($A$10:$A$22,"*$*",I10:I22,""),0)))</f>
        <v>2</v>
      </c>
      <c r="J5" s="15">
        <f>IF(J8="New",COUNTIFS($A$13:$A$24,"*$*",J13:J24,""),IF(J8="Service",COUNTIFS($A$10:$A$11,"*$*",J10:J11,""),IF(J8="Edit",COUNTIFS($A$10:$A$22,"*$*",J10:J22,""),0)))</f>
        <v>0</v>
      </c>
      <c r="K5" s="15">
        <f>IF(K8="New",COUNTIFS($A$13:$A$24,"*$*",K13:K24,""),IF(K8="Service",COUNTIFS($A$10:$A$11,"*$*",K10:K11,""),IF(K8="Edit",COUNTIFS($A$10:$A$22,"*$*",K10:K22,""),0)))</f>
        <v>0</v>
      </c>
      <c r="L5" s="15">
        <f>IF(L8="New",COUNTIFS($A$13:$A$24,"*$*",L13:L24,""),IF(L8="Service",COUNTIFS($A$10:$A$11,"*$*",L10:L11,""),IF(L8="Edit",COUNTIFS($A$10:$A$22,"*$*",L10:L22,""),0)))</f>
        <v>0</v>
      </c>
      <c r="M5" s="1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725</v>
      </c>
      <c r="B8" s="15" t="s">
        <v>726</v>
      </c>
      <c r="C8" s="15" t="s">
        <v>726</v>
      </c>
      <c r="D8" s="15" t="s">
        <v>727</v>
      </c>
      <c r="E8" s="15" t="s">
        <v>727</v>
      </c>
      <c r="F8" s="15" t="s">
        <v>727</v>
      </c>
      <c r="G8" s="15" t="s">
        <v>727</v>
      </c>
      <c r="H8" s="15" t="s">
        <v>728</v>
      </c>
      <c r="I8" s="15" t="s">
        <v>728</v>
      </c>
      <c r="J8" s="15" t="s">
        <v>727</v>
      </c>
      <c r="K8" s="15" t="s">
        <v>727</v>
      </c>
      <c r="L8" s="15" t="s">
        <v>726</v>
      </c>
      <c r="M8" s="15" t="s">
        <v>729</v>
      </c>
    </row>
    <row r="9" s="1" customFormat="1" spans="1:13">
      <c r="A9" s="24" t="s">
        <v>730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>
      <c r="A10" s="15" t="s">
        <v>731</v>
      </c>
      <c r="B10" s="15" t="str">
        <f>'Edit Profile'!$F$13</f>
        <v>TESTER FEATURE</v>
      </c>
      <c r="C10" s="15" t="str">
        <f>'Edit Profile'!$F$13</f>
        <v>TESTER FEATURE</v>
      </c>
      <c r="D10" s="15" t="str">
        <f>'Edit Profile'!$F$13</f>
        <v>TESTER FEATURE</v>
      </c>
      <c r="E10" s="15" t="str">
        <f>'Edit Profile'!$F$13</f>
        <v>TESTER FEATURE</v>
      </c>
      <c r="F10" s="15" t="str">
        <f>'Edit Profile'!$F$13</f>
        <v>TESTER FEATURE</v>
      </c>
      <c r="G10" s="15" t="str">
        <f>'Edit Profile'!$F$13</f>
        <v>TESTER FEATURE</v>
      </c>
      <c r="H10" s="15"/>
      <c r="I10" s="15"/>
      <c r="J10" s="15" t="s">
        <v>732</v>
      </c>
      <c r="K10" s="15" t="s">
        <v>733</v>
      </c>
      <c r="L10" s="15" t="s">
        <v>733</v>
      </c>
      <c r="M10" s="15" t="s">
        <v>733</v>
      </c>
    </row>
    <row r="11" spans="1:13">
      <c r="A11" s="15" t="s">
        <v>734</v>
      </c>
      <c r="B11" s="15" t="s">
        <v>211</v>
      </c>
      <c r="C11" s="15" t="s">
        <v>211</v>
      </c>
      <c r="D11" s="15" t="s">
        <v>211</v>
      </c>
      <c r="E11" s="15" t="s">
        <v>211</v>
      </c>
      <c r="F11" s="15" t="s">
        <v>211</v>
      </c>
      <c r="G11" s="15" t="s">
        <v>211</v>
      </c>
      <c r="H11" s="15"/>
      <c r="I11" s="15"/>
      <c r="J11" s="15" t="s">
        <v>211</v>
      </c>
      <c r="K11" s="15" t="s">
        <v>211</v>
      </c>
      <c r="L11" s="15" t="s">
        <v>211</v>
      </c>
      <c r="M11" s="15" t="s">
        <v>211</v>
      </c>
    </row>
    <row r="12" s="1" customFormat="1" spans="1:13">
      <c r="A12" s="24" t="s">
        <v>735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>
      <c r="A13" s="15" t="s">
        <v>731</v>
      </c>
      <c r="B13" s="15"/>
      <c r="C13" s="15" t="str">
        <f>'Edit Profile'!$F$13</f>
        <v>TESTER FEATURE</v>
      </c>
      <c r="D13" s="15" t="str">
        <f>'Edit Profile'!$F$13</f>
        <v>TESTER FEATURE</v>
      </c>
      <c r="E13" s="15" t="str">
        <f>'Edit Profile'!$F$13</f>
        <v>TESTER FEATURE</v>
      </c>
      <c r="F13" s="15" t="str">
        <f>'Edit Profile'!$F$13</f>
        <v>TESTER FEATURE</v>
      </c>
      <c r="G13" s="15" t="str">
        <f>'Edit Profile'!$F$13</f>
        <v>TESTER FEATURE</v>
      </c>
      <c r="H13" s="15" t="s">
        <v>736</v>
      </c>
      <c r="I13" s="15" t="s">
        <v>737</v>
      </c>
      <c r="J13" s="15"/>
      <c r="K13" s="15"/>
      <c r="L13" s="15" t="s">
        <v>733</v>
      </c>
      <c r="M13" s="15"/>
    </row>
    <row r="14" spans="1:13">
      <c r="A14" s="15" t="s">
        <v>738</v>
      </c>
      <c r="B14" s="15"/>
      <c r="C14" s="15" t="s">
        <v>739</v>
      </c>
      <c r="D14" s="15" t="s">
        <v>739</v>
      </c>
      <c r="E14" s="15" t="s">
        <v>739</v>
      </c>
      <c r="F14" s="15" t="s">
        <v>739</v>
      </c>
      <c r="G14" s="15" t="s">
        <v>739</v>
      </c>
      <c r="H14" s="15" t="s">
        <v>740</v>
      </c>
      <c r="I14" s="15" t="s">
        <v>741</v>
      </c>
      <c r="J14" s="15"/>
      <c r="K14" s="15"/>
      <c r="L14" s="15" t="s">
        <v>742</v>
      </c>
      <c r="M14" s="15" t="s">
        <v>742</v>
      </c>
    </row>
    <row r="15" spans="1:13">
      <c r="A15" s="15" t="s">
        <v>743</v>
      </c>
      <c r="B15" s="15"/>
      <c r="C15" s="15">
        <v>20230626</v>
      </c>
      <c r="D15" s="15">
        <v>20230626</v>
      </c>
      <c r="E15" s="15">
        <v>20230626</v>
      </c>
      <c r="F15" s="15">
        <v>20230626</v>
      </c>
      <c r="G15" s="15">
        <v>20230626</v>
      </c>
      <c r="H15" s="15">
        <v>202304426</v>
      </c>
      <c r="I15" s="71" t="s">
        <v>744</v>
      </c>
      <c r="J15" s="15"/>
      <c r="K15" s="15"/>
      <c r="L15" s="15">
        <v>202304277</v>
      </c>
      <c r="M15" s="15"/>
    </row>
    <row r="16" spans="1:13">
      <c r="A16" s="15" t="s">
        <v>745</v>
      </c>
      <c r="B16" s="15"/>
      <c r="C16" s="15" t="s">
        <v>65</v>
      </c>
      <c r="D16" s="15" t="s">
        <v>65</v>
      </c>
      <c r="E16" s="15" t="s">
        <v>65</v>
      </c>
      <c r="F16" s="15" t="s">
        <v>65</v>
      </c>
      <c r="G16" s="15" t="s">
        <v>65</v>
      </c>
      <c r="H16" s="71" t="s">
        <v>65</v>
      </c>
      <c r="I16" s="15"/>
      <c r="J16" s="15"/>
      <c r="K16" s="15"/>
      <c r="L16" s="71" t="s">
        <v>65</v>
      </c>
      <c r="M16" s="15"/>
    </row>
    <row r="17" spans="1:13">
      <c r="A17" s="15" t="s">
        <v>746</v>
      </c>
      <c r="B17" s="15"/>
      <c r="H17" t="s">
        <v>747</v>
      </c>
      <c r="I17" s="15"/>
      <c r="J17" s="15"/>
      <c r="K17" s="15"/>
      <c r="L17" t="s">
        <v>748</v>
      </c>
      <c r="M17" s="15"/>
    </row>
    <row r="18" s="1" customFormat="1" spans="1:13">
      <c r="A18" s="24" t="s">
        <v>749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ht="43.5" spans="1:13">
      <c r="A19" s="15" t="s">
        <v>750</v>
      </c>
      <c r="B19" s="15"/>
      <c r="C19" s="15"/>
      <c r="D19" s="15"/>
      <c r="E19" s="15"/>
      <c r="F19" s="15"/>
      <c r="G19" s="15"/>
      <c r="H19" s="22" t="s">
        <v>751</v>
      </c>
      <c r="I19" s="15"/>
      <c r="J19" s="15"/>
      <c r="K19" s="15"/>
      <c r="L19" s="22" t="s">
        <v>752</v>
      </c>
      <c r="M19" s="15"/>
    </row>
    <row r="20" spans="1:13">
      <c r="A20" s="15" t="s">
        <v>749</v>
      </c>
      <c r="B20" s="15"/>
      <c r="C20" s="15"/>
      <c r="D20" s="15"/>
      <c r="E20" s="15"/>
      <c r="F20" s="15"/>
      <c r="G20" s="15"/>
      <c r="H20" s="15" t="s">
        <v>753</v>
      </c>
      <c r="I20" s="15"/>
      <c r="J20" s="15"/>
      <c r="K20" s="15"/>
      <c r="L20" s="15" t="s">
        <v>754</v>
      </c>
      <c r="M20" s="15"/>
    </row>
    <row r="21" s="1" customFormat="1" spans="1:13">
      <c r="A21" s="24" t="s">
        <v>755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>
      <c r="A22" s="15" t="s">
        <v>756</v>
      </c>
      <c r="B22" s="46"/>
      <c r="C22" s="47"/>
      <c r="D22" s="47"/>
      <c r="E22" s="47"/>
      <c r="F22" s="47"/>
      <c r="G22" s="47"/>
      <c r="H22" t="s">
        <v>757</v>
      </c>
      <c r="I22" s="15"/>
      <c r="J22" s="46"/>
      <c r="K22" s="46"/>
      <c r="L22" s="15" t="s">
        <v>758</v>
      </c>
      <c r="M22" s="46"/>
    </row>
    <row r="23" spans="1:13">
      <c r="A23" s="15" t="s">
        <v>759</v>
      </c>
      <c r="B23" s="46"/>
      <c r="C23" s="47"/>
      <c r="D23" s="47"/>
      <c r="E23" s="47"/>
      <c r="F23" s="47"/>
      <c r="G23" s="47"/>
      <c r="H23" t="s">
        <v>760</v>
      </c>
      <c r="I23" s="15"/>
      <c r="J23" s="46"/>
      <c r="K23" s="46"/>
      <c r="L23" s="15" t="s">
        <v>761</v>
      </c>
      <c r="M23" s="46"/>
    </row>
    <row r="24" spans="1:13">
      <c r="A24" s="15" t="s">
        <v>762</v>
      </c>
      <c r="B24" s="15"/>
      <c r="C24" s="15"/>
      <c r="D24" s="15"/>
      <c r="E24" s="15"/>
      <c r="F24" s="15"/>
      <c r="G24" s="15"/>
      <c r="H24" s="15" t="s">
        <v>763</v>
      </c>
      <c r="I24" s="15"/>
      <c r="J24" s="15"/>
      <c r="K24" s="15"/>
      <c r="L24" s="15" t="s">
        <v>764</v>
      </c>
      <c r="M24" s="15"/>
    </row>
    <row r="25" s="1" customFormat="1" spans="1:13">
      <c r="A25" s="24" t="s">
        <v>765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M25" s="45"/>
    </row>
    <row r="26" ht="43.5" spans="1:13">
      <c r="A26" s="15" t="s">
        <v>766</v>
      </c>
      <c r="B26" s="48"/>
      <c r="C26" s="48"/>
      <c r="D26" s="48" t="s">
        <v>767</v>
      </c>
      <c r="E26" s="48"/>
      <c r="F26" s="48"/>
      <c r="G26" s="48"/>
      <c r="H26" s="15"/>
      <c r="I26" s="15"/>
      <c r="J26" s="15" t="s">
        <v>768</v>
      </c>
      <c r="K26" s="54" t="s">
        <v>769</v>
      </c>
      <c r="L26" s="15"/>
      <c r="M26" s="48"/>
    </row>
    <row r="27" spans="1:13">
      <c r="A27" s="15" t="s">
        <v>770</v>
      </c>
      <c r="B27" s="48"/>
      <c r="C27" s="48"/>
      <c r="D27" s="48" t="s">
        <v>767</v>
      </c>
      <c r="E27" s="48"/>
      <c r="F27" s="48"/>
      <c r="G27" s="48"/>
      <c r="H27" s="15"/>
      <c r="I27" s="15"/>
      <c r="J27" s="15" t="s">
        <v>771</v>
      </c>
      <c r="K27" s="55" t="s">
        <v>772</v>
      </c>
      <c r="L27" s="15"/>
      <c r="M27" s="48"/>
    </row>
    <row r="28" spans="1:13">
      <c r="A28" s="15" t="s">
        <v>773</v>
      </c>
      <c r="B28" s="49"/>
      <c r="C28" s="49"/>
      <c r="D28" s="49"/>
      <c r="E28" s="49" t="s">
        <v>767</v>
      </c>
      <c r="F28" s="49"/>
      <c r="G28" s="49"/>
      <c r="H28" s="15"/>
      <c r="I28" s="15"/>
      <c r="J28" s="15" t="s">
        <v>768</v>
      </c>
      <c r="K28" s="55" t="s">
        <v>768</v>
      </c>
      <c r="L28" s="15"/>
      <c r="M28" s="49"/>
    </row>
    <row r="29" spans="1:13">
      <c r="A29" s="15" t="s">
        <v>774</v>
      </c>
      <c r="B29" s="48"/>
      <c r="C29" s="48"/>
      <c r="D29" s="48"/>
      <c r="E29" s="48" t="s">
        <v>767</v>
      </c>
      <c r="F29" s="48"/>
      <c r="G29" s="48"/>
      <c r="H29" s="15"/>
      <c r="I29" s="15"/>
      <c r="J29" s="15" t="s">
        <v>775</v>
      </c>
      <c r="K29" s="55" t="s">
        <v>771</v>
      </c>
      <c r="L29" s="15"/>
      <c r="M29" s="48"/>
    </row>
    <row r="30" spans="1:13">
      <c r="A30" s="15" t="s">
        <v>776</v>
      </c>
      <c r="B30" s="15"/>
      <c r="C30" s="15"/>
      <c r="D30" s="15"/>
      <c r="E30" s="15"/>
      <c r="F30" s="15" t="s">
        <v>777</v>
      </c>
      <c r="H30" s="15"/>
      <c r="I30" s="15"/>
      <c r="J30" s="15"/>
      <c r="K30" s="15"/>
      <c r="L30" s="15"/>
      <c r="M30" s="15" t="s">
        <v>778</v>
      </c>
    </row>
    <row r="31" spans="1:13">
      <c r="A31" s="15" t="s">
        <v>779</v>
      </c>
      <c r="B31" s="15"/>
      <c r="C31" s="50"/>
      <c r="D31" s="50"/>
      <c r="E31" s="50"/>
      <c r="F31" s="50"/>
      <c r="G31" s="15" t="s">
        <v>777</v>
      </c>
      <c r="H31" s="50"/>
      <c r="I31" s="56"/>
      <c r="J31" s="15"/>
      <c r="K31" s="15"/>
      <c r="L31" s="15"/>
      <c r="M31" s="15" t="s">
        <v>780</v>
      </c>
    </row>
    <row r="32" s="1" customFormat="1" spans="1:6">
      <c r="A32" s="51" t="s">
        <v>781</v>
      </c>
      <c r="B32" s="52"/>
      <c r="C32" s="52"/>
      <c r="D32" s="52"/>
      <c r="E32" s="52"/>
      <c r="F32" s="53"/>
    </row>
    <row r="33" spans="1:4">
      <c r="A33" s="15" t="s">
        <v>750</v>
      </c>
      <c r="B33" s="15" t="s">
        <v>782</v>
      </c>
      <c r="C33" s="15" t="s">
        <v>783</v>
      </c>
      <c r="D33" s="43" t="s">
        <v>100</v>
      </c>
    </row>
    <row r="34" spans="1:4">
      <c r="A34" s="15" t="s">
        <v>744</v>
      </c>
      <c r="B34" s="15" t="s">
        <v>744</v>
      </c>
      <c r="C34" s="15" t="s">
        <v>784</v>
      </c>
      <c r="D34" s="43" t="s">
        <v>103</v>
      </c>
    </row>
    <row r="35" spans="1:4">
      <c r="A35" s="15" t="s">
        <v>785</v>
      </c>
      <c r="B35" s="15" t="s">
        <v>786</v>
      </c>
      <c r="C35" s="15" t="s">
        <v>787</v>
      </c>
      <c r="D35" s="15"/>
    </row>
    <row r="36" spans="1:4">
      <c r="A36" s="15" t="s">
        <v>788</v>
      </c>
      <c r="B36" s="15" t="s">
        <v>789</v>
      </c>
      <c r="C36" s="15" t="s">
        <v>790</v>
      </c>
      <c r="D36" s="15"/>
    </row>
    <row r="37" spans="1:4">
      <c r="A37" s="15" t="s">
        <v>791</v>
      </c>
      <c r="B37" s="15" t="s">
        <v>792</v>
      </c>
      <c r="C37" s="15" t="s">
        <v>793</v>
      </c>
      <c r="D37" s="15"/>
    </row>
    <row r="38" spans="1:4">
      <c r="A38" s="15" t="s">
        <v>794</v>
      </c>
      <c r="B38" s="15" t="s">
        <v>243</v>
      </c>
      <c r="C38" s="15"/>
      <c r="D38" s="15"/>
    </row>
    <row r="39" spans="1:4">
      <c r="A39" s="15" t="s">
        <v>795</v>
      </c>
      <c r="B39" s="15" t="s">
        <v>244</v>
      </c>
      <c r="C39" s="15"/>
      <c r="D39" s="15"/>
    </row>
    <row r="40" spans="1:4">
      <c r="A40" s="15" t="s">
        <v>796</v>
      </c>
      <c r="B40" s="15" t="s">
        <v>241</v>
      </c>
      <c r="C40" s="15"/>
      <c r="D40" s="15"/>
    </row>
    <row r="41" spans="1:4">
      <c r="A41" s="15" t="s">
        <v>797</v>
      </c>
      <c r="B41" s="15" t="s">
        <v>242</v>
      </c>
      <c r="C41" s="15"/>
      <c r="D41" s="15"/>
    </row>
    <row r="42" spans="1:4">
      <c r="A42" s="15" t="s">
        <v>798</v>
      </c>
      <c r="B42" s="15" t="s">
        <v>799</v>
      </c>
      <c r="C42" s="15"/>
      <c r="D42" s="15"/>
    </row>
    <row r="43" spans="1:4">
      <c r="A43" s="15" t="s">
        <v>800</v>
      </c>
      <c r="B43" s="15" t="s">
        <v>801</v>
      </c>
      <c r="C43" s="15"/>
      <c r="D43" s="15"/>
    </row>
    <row r="44" spans="1:4">
      <c r="A44" s="15" t="s">
        <v>802</v>
      </c>
      <c r="B44" s="15" t="s">
        <v>247</v>
      </c>
      <c r="C44" s="15"/>
      <c r="D44" s="15"/>
    </row>
    <row r="45" spans="1:4">
      <c r="A45" s="15" t="s">
        <v>803</v>
      </c>
      <c r="B45" s="15" t="s">
        <v>804</v>
      </c>
      <c r="C45" s="15"/>
      <c r="D45" s="15"/>
    </row>
    <row r="46" spans="1:4">
      <c r="A46" s="15" t="s">
        <v>805</v>
      </c>
      <c r="B46" s="15" t="s">
        <v>806</v>
      </c>
      <c r="C46" s="15"/>
      <c r="D46" s="15"/>
    </row>
    <row r="47" spans="1:4">
      <c r="A47" s="15" t="s">
        <v>807</v>
      </c>
      <c r="B47" s="15" t="s">
        <v>808</v>
      </c>
      <c r="C47" s="15"/>
      <c r="D47" s="15"/>
    </row>
    <row r="48" spans="1:4">
      <c r="A48" s="15" t="s">
        <v>809</v>
      </c>
      <c r="B48" s="15" t="s">
        <v>810</v>
      </c>
      <c r="C48" s="15"/>
      <c r="D48" s="15"/>
    </row>
    <row r="49" spans="1:4">
      <c r="A49" s="15" t="s">
        <v>811</v>
      </c>
      <c r="B49" s="15" t="s">
        <v>812</v>
      </c>
      <c r="C49" s="15"/>
      <c r="D49" s="15"/>
    </row>
    <row r="50" spans="1:4">
      <c r="A50" s="15" t="s">
        <v>813</v>
      </c>
      <c r="B50" s="15" t="s">
        <v>814</v>
      </c>
      <c r="C50" s="15"/>
      <c r="D50" s="15"/>
    </row>
    <row r="51" spans="1:4">
      <c r="A51" s="15" t="s">
        <v>815</v>
      </c>
      <c r="B51" s="15" t="s">
        <v>816</v>
      </c>
      <c r="C51" s="15"/>
      <c r="D51" s="15"/>
    </row>
    <row r="52" spans="1:4">
      <c r="A52" s="15" t="s">
        <v>817</v>
      </c>
      <c r="B52" s="15" t="s">
        <v>818</v>
      </c>
      <c r="C52" s="15"/>
      <c r="D52" s="15"/>
    </row>
    <row r="53" spans="1:4">
      <c r="A53" s="15" t="s">
        <v>819</v>
      </c>
      <c r="B53" s="15" t="s">
        <v>674</v>
      </c>
      <c r="C53" s="15"/>
      <c r="D53" s="15"/>
    </row>
    <row r="54" spans="1:4">
      <c r="A54" s="15" t="s">
        <v>300</v>
      </c>
      <c r="B54" s="15" t="s">
        <v>300</v>
      </c>
      <c r="C54" s="15"/>
      <c r="D54" s="15"/>
    </row>
    <row r="55" spans="1:2">
      <c r="A55" s="15" t="s">
        <v>820</v>
      </c>
      <c r="B55" s="14" t="s">
        <v>628</v>
      </c>
    </row>
    <row r="56" spans="1:2">
      <c r="A56" s="15" t="s">
        <v>821</v>
      </c>
      <c r="B56" s="14" t="s">
        <v>589</v>
      </c>
    </row>
  </sheetData>
  <mergeCells count="1">
    <mergeCell ref="A32:F32"/>
  </mergeCells>
  <conditionalFormatting sqref="B1:M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3">
    <dataValidation type="list" allowBlank="1" showInputMessage="1" showErrorMessage="1" sqref="B8:M8">
      <formula1>"Edit, Service, New,ChargeType"</formula1>
    </dataValidation>
    <dataValidation type="list" allowBlank="1" showInputMessage="1" showErrorMessage="1" sqref="B11:H11 J11:M11">
      <formula1>"Active, Inactive"</formula1>
    </dataValidation>
    <dataValidation type="list" allowBlank="1" showInputMessage="1" showErrorMessage="1" sqref="I10:I11">
      <formula1>"Edit, New"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Q11" workbookViewId="0">
      <selection activeCell="R21" sqref="R21"/>
    </sheetView>
  </sheetViews>
  <sheetFormatPr defaultColWidth="29.8181818181818" defaultRowHeight="14.5"/>
  <sheetData>
    <row r="1" spans="1:19">
      <c r="A1" t="s">
        <v>0</v>
      </c>
      <c r="B1" t="s">
        <v>254</v>
      </c>
      <c r="C1" t="s">
        <v>254</v>
      </c>
      <c r="D1" t="s">
        <v>254</v>
      </c>
      <c r="E1" t="s">
        <v>254</v>
      </c>
      <c r="F1" t="s">
        <v>254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</v>
      </c>
      <c r="Q1" t="s">
        <v>3</v>
      </c>
      <c r="R1" t="s">
        <v>3</v>
      </c>
      <c r="S1" t="s">
        <v>3</v>
      </c>
    </row>
    <row r="2" spans="1:19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822</v>
      </c>
      <c r="Q2" t="s">
        <v>5</v>
      </c>
      <c r="R2" t="s">
        <v>5</v>
      </c>
      <c r="S2" t="s">
        <v>5</v>
      </c>
    </row>
    <row r="3" ht="43.5" spans="1:19">
      <c r="A3" t="s">
        <v>10</v>
      </c>
      <c r="B3" s="8" t="s">
        <v>823</v>
      </c>
      <c r="C3" s="8" t="s">
        <v>824</v>
      </c>
      <c r="D3" s="8" t="s">
        <v>825</v>
      </c>
      <c r="E3" s="8" t="s">
        <v>826</v>
      </c>
      <c r="F3" s="8" t="s">
        <v>827</v>
      </c>
      <c r="G3" s="8" t="s">
        <v>828</v>
      </c>
      <c r="H3" s="8" t="s">
        <v>829</v>
      </c>
      <c r="I3" s="8" t="s">
        <v>830</v>
      </c>
      <c r="J3" s="8" t="s">
        <v>831</v>
      </c>
      <c r="K3" s="8" t="s">
        <v>832</v>
      </c>
      <c r="L3" s="8" t="s">
        <v>833</v>
      </c>
      <c r="M3" s="8" t="s">
        <v>834</v>
      </c>
      <c r="N3" s="8" t="s">
        <v>835</v>
      </c>
      <c r="O3" s="8" t="s">
        <v>836</v>
      </c>
      <c r="P3" s="8" t="s">
        <v>837</v>
      </c>
      <c r="Q3" s="8" t="s">
        <v>838</v>
      </c>
      <c r="R3" s="8" t="s">
        <v>839</v>
      </c>
      <c r="S3" s="8" t="s">
        <v>840</v>
      </c>
    </row>
    <row r="4" spans="1:19">
      <c r="A4" t="s">
        <v>32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3</v>
      </c>
      <c r="R4" s="8" t="s">
        <v>3</v>
      </c>
      <c r="S4" s="8" t="s">
        <v>3</v>
      </c>
    </row>
    <row r="5" spans="1:19">
      <c r="A5" t="s">
        <v>33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="1" customFormat="1" spans="1:1">
      <c r="A8" s="3" t="s">
        <v>704</v>
      </c>
    </row>
    <row r="9" spans="1:19">
      <c r="A9" t="s">
        <v>695</v>
      </c>
      <c r="B9" t="s">
        <v>241</v>
      </c>
      <c r="D9" t="s">
        <v>243</v>
      </c>
      <c r="E9" t="s">
        <v>300</v>
      </c>
      <c r="F9" t="s">
        <v>300</v>
      </c>
      <c r="G9" t="s">
        <v>589</v>
      </c>
      <c r="H9" t="s">
        <v>628</v>
      </c>
      <c r="I9" t="s">
        <v>812</v>
      </c>
      <c r="J9" t="s">
        <v>300</v>
      </c>
      <c r="K9" t="s">
        <v>810</v>
      </c>
      <c r="L9" t="s">
        <v>300</v>
      </c>
      <c r="M9" t="s">
        <v>804</v>
      </c>
      <c r="N9" t="s">
        <v>300</v>
      </c>
      <c r="O9" t="s">
        <v>300</v>
      </c>
      <c r="P9" t="s">
        <v>241</v>
      </c>
      <c r="Q9" t="s">
        <v>241</v>
      </c>
      <c r="R9" t="s">
        <v>674</v>
      </c>
      <c r="S9" t="s">
        <v>789</v>
      </c>
    </row>
    <row r="10" spans="1:19">
      <c r="A10" t="s">
        <v>841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213</v>
      </c>
      <c r="I10" t="s">
        <v>213</v>
      </c>
      <c r="J10" t="s">
        <v>213</v>
      </c>
      <c r="K10" t="s">
        <v>213</v>
      </c>
      <c r="L10" t="s">
        <v>213</v>
      </c>
      <c r="M10" t="s">
        <v>213</v>
      </c>
      <c r="N10" t="s">
        <v>213</v>
      </c>
      <c r="O10" t="s">
        <v>213</v>
      </c>
      <c r="P10" t="s">
        <v>213</v>
      </c>
      <c r="Q10" t="s">
        <v>213</v>
      </c>
      <c r="S10" t="s">
        <v>842</v>
      </c>
    </row>
    <row r="11" spans="1:19">
      <c r="A11" t="s">
        <v>843</v>
      </c>
      <c r="B11" s="36"/>
      <c r="C11" s="36" t="s">
        <v>844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 t="s">
        <v>844</v>
      </c>
      <c r="Q11" s="36" t="s">
        <v>844</v>
      </c>
      <c r="R11" s="36"/>
      <c r="S11" s="36"/>
    </row>
    <row r="12" spans="1:16">
      <c r="A12" t="s">
        <v>845</v>
      </c>
      <c r="P12" t="s">
        <v>846</v>
      </c>
    </row>
    <row r="13" spans="1:19">
      <c r="A13" t="s">
        <v>847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  <c r="M13" t="s">
        <v>213</v>
      </c>
      <c r="N13" t="s">
        <v>213</v>
      </c>
      <c r="O13" t="s">
        <v>213</v>
      </c>
      <c r="P13" t="s">
        <v>213</v>
      </c>
      <c r="Q13" t="s">
        <v>213</v>
      </c>
      <c r="S13" t="s">
        <v>213</v>
      </c>
    </row>
    <row r="14" spans="1:17">
      <c r="A14" t="s">
        <v>848</v>
      </c>
      <c r="P14">
        <v>1234</v>
      </c>
      <c r="Q14">
        <v>1234</v>
      </c>
    </row>
    <row r="15" spans="1:16">
      <c r="A15" t="s">
        <v>849</v>
      </c>
      <c r="P15" t="str">
        <f>P9</f>
        <v>OCR BPKB</v>
      </c>
    </row>
    <row r="16" spans="1:19">
      <c r="A16" t="s">
        <v>850</v>
      </c>
      <c r="B16" s="36"/>
      <c r="C16" s="36" t="s">
        <v>851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 t="s">
        <v>851</v>
      </c>
      <c r="Q16" s="36" t="s">
        <v>851</v>
      </c>
      <c r="R16" s="36"/>
      <c r="S16" s="36"/>
    </row>
    <row r="17" spans="1:19">
      <c r="A17" t="s">
        <v>852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213</v>
      </c>
      <c r="K17" t="s">
        <v>213</v>
      </c>
      <c r="L17" t="s">
        <v>213</v>
      </c>
      <c r="M17" t="s">
        <v>213</v>
      </c>
      <c r="N17" t="s">
        <v>213</v>
      </c>
      <c r="O17" t="s">
        <v>213</v>
      </c>
      <c r="P17" t="s">
        <v>213</v>
      </c>
      <c r="Q17" t="s">
        <v>213</v>
      </c>
      <c r="S17" t="s">
        <v>213</v>
      </c>
    </row>
    <row r="19" s="1" customFormat="1" spans="1:1">
      <c r="A19" s="3" t="s">
        <v>853</v>
      </c>
    </row>
    <row r="20" spans="1:19">
      <c r="A20" t="s">
        <v>854</v>
      </c>
      <c r="B20" t="s">
        <v>65</v>
      </c>
      <c r="C20" t="s">
        <v>65</v>
      </c>
      <c r="D20" t="s">
        <v>66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66</v>
      </c>
      <c r="S20" t="s">
        <v>65</v>
      </c>
    </row>
    <row r="21" spans="1:19">
      <c r="A21" t="s">
        <v>248</v>
      </c>
      <c r="B21" t="s">
        <v>65</v>
      </c>
      <c r="C21" t="s">
        <v>65</v>
      </c>
      <c r="D21" t="s">
        <v>66</v>
      </c>
      <c r="E21" t="s">
        <v>65</v>
      </c>
      <c r="F21" t="s">
        <v>65</v>
      </c>
      <c r="G21" t="s">
        <v>65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66</v>
      </c>
      <c r="S21" t="s">
        <v>65</v>
      </c>
    </row>
    <row r="24" s="1" customFormat="1" spans="1:15">
      <c r="A24" s="3" t="s">
        <v>332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">
      <c r="A25" t="s">
        <v>251</v>
      </c>
      <c r="B25" t="str">
        <f>Register!$I$9</f>
        <v>TESTFF@GMAIL.COM</v>
      </c>
    </row>
    <row r="26" spans="1:2">
      <c r="A26" t="s">
        <v>57</v>
      </c>
      <c r="B26" t="str">
        <f>Register!$I$11</f>
        <v>P@ssw0rd123</v>
      </c>
    </row>
  </sheetData>
  <conditionalFormatting sqref="B1: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3">
    <dataValidation type="list" allowBlank="1" showInputMessage="1" showErrorMessage="1" sqref="B13:S13">
      <formula1>"All,OCR Process is successful,OCR Process result is False"</formula1>
    </dataValidation>
    <dataValidation type="list" allowBlank="1" showInputMessage="1" showErrorMessage="1" sqref="B17:S17">
      <formula1>"All,HEAD OFFICE"</formula1>
    </dataValidation>
    <dataValidation type="list" allowBlank="1" showInputMessage="1" showErrorMessage="1" sqref="B20:C20 E20:Q20 R20 S20 B21:C21 E21:Q21 R21 S21 D20:D21">
      <formula1>"Yes,No"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10" sqref="E10"/>
    </sheetView>
  </sheetViews>
  <sheetFormatPr defaultColWidth="27.8181818181818" defaultRowHeight="14.5" outlineLevelCol="3"/>
  <sheetData>
    <row r="1" spans="1:4">
      <c r="A1" t="s">
        <v>0</v>
      </c>
      <c r="B1" t="s">
        <v>254</v>
      </c>
      <c r="C1" t="s">
        <v>254</v>
      </c>
      <c r="D1" t="s">
        <v>254</v>
      </c>
    </row>
    <row r="2" spans="1:4">
      <c r="A2" t="s">
        <v>4</v>
      </c>
      <c r="B2" t="s">
        <v>5</v>
      </c>
      <c r="C2" t="s">
        <v>5</v>
      </c>
      <c r="D2" t="s">
        <v>5</v>
      </c>
    </row>
    <row r="3" spans="1:4">
      <c r="A3" t="s">
        <v>10</v>
      </c>
      <c r="B3" t="s">
        <v>855</v>
      </c>
      <c r="C3" s="5" t="s">
        <v>855</v>
      </c>
      <c r="D3" t="s">
        <v>855</v>
      </c>
    </row>
    <row r="4" spans="1:4">
      <c r="A4" t="s">
        <v>32</v>
      </c>
      <c r="B4" t="s">
        <v>3</v>
      </c>
      <c r="C4" s="5" t="s">
        <v>3</v>
      </c>
      <c r="D4" s="5" t="s">
        <v>3</v>
      </c>
    </row>
    <row r="5" spans="1:4">
      <c r="A5" t="s">
        <v>33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="1" customFormat="1" spans="1:1">
      <c r="A8" s="3" t="s">
        <v>250</v>
      </c>
    </row>
    <row r="9" spans="1:4">
      <c r="A9" s="5" t="s">
        <v>97</v>
      </c>
      <c r="B9" t="s">
        <v>98</v>
      </c>
      <c r="C9" s="40"/>
      <c r="D9" s="40"/>
    </row>
    <row r="10" spans="1:4">
      <c r="A10" t="s">
        <v>101</v>
      </c>
      <c r="B10" t="s">
        <v>102</v>
      </c>
      <c r="C10" s="40"/>
      <c r="D10" s="40"/>
    </row>
    <row r="11" s="1" customFormat="1" spans="1:1">
      <c r="A11" s="3" t="s">
        <v>856</v>
      </c>
    </row>
    <row r="12" spans="1:4">
      <c r="A12" t="s">
        <v>857</v>
      </c>
      <c r="B12" t="s">
        <v>198</v>
      </c>
      <c r="C12" t="s">
        <v>198</v>
      </c>
      <c r="D12" t="s">
        <v>198</v>
      </c>
    </row>
  </sheetData>
  <conditionalFormatting sqref="B1:D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opLeftCell="A7" workbookViewId="0">
      <selection activeCell="E24" sqref="E24"/>
    </sheetView>
  </sheetViews>
  <sheetFormatPr defaultColWidth="19.4545454545455" defaultRowHeight="14.5"/>
  <sheetData>
    <row r="1" spans="1:25">
      <c r="A1" t="s">
        <v>0</v>
      </c>
      <c r="B1" s="5" t="s">
        <v>254</v>
      </c>
      <c r="C1" s="5" t="s">
        <v>254</v>
      </c>
      <c r="D1" s="5" t="s">
        <v>254</v>
      </c>
      <c r="E1" s="5" t="s">
        <v>254</v>
      </c>
      <c r="F1" s="5" t="s">
        <v>254</v>
      </c>
      <c r="G1" s="5" t="s">
        <v>254</v>
      </c>
      <c r="H1" s="5" t="s">
        <v>254</v>
      </c>
      <c r="I1" s="5" t="s">
        <v>254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2</v>
      </c>
      <c r="X1" t="s">
        <v>3</v>
      </c>
      <c r="Y1" t="s">
        <v>3</v>
      </c>
    </row>
    <row r="2" spans="1:25">
      <c r="A2" t="s">
        <v>710</v>
      </c>
      <c r="J2" t="s">
        <v>82</v>
      </c>
      <c r="K2" t="s">
        <v>858</v>
      </c>
      <c r="L2" t="s">
        <v>858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859</v>
      </c>
      <c r="X2" t="s">
        <v>5</v>
      </c>
      <c r="Y2" t="s">
        <v>5</v>
      </c>
    </row>
    <row r="3" ht="87" spans="1:25">
      <c r="A3" t="s">
        <v>10</v>
      </c>
      <c r="B3" s="8" t="s">
        <v>860</v>
      </c>
      <c r="C3" s="8" t="s">
        <v>861</v>
      </c>
      <c r="D3" s="8" t="s">
        <v>862</v>
      </c>
      <c r="E3" s="8" t="s">
        <v>863</v>
      </c>
      <c r="F3" s="8" t="s">
        <v>864</v>
      </c>
      <c r="G3" s="8" t="s">
        <v>865</v>
      </c>
      <c r="H3" s="8" t="s">
        <v>866</v>
      </c>
      <c r="I3" s="8" t="s">
        <v>867</v>
      </c>
      <c r="J3" s="8" t="s">
        <v>868</v>
      </c>
      <c r="K3" s="8" t="s">
        <v>869</v>
      </c>
      <c r="L3" s="8" t="s">
        <v>870</v>
      </c>
      <c r="M3" s="5" t="s">
        <v>871</v>
      </c>
      <c r="N3" s="5" t="s">
        <v>872</v>
      </c>
      <c r="O3" s="8" t="s">
        <v>873</v>
      </c>
      <c r="P3" s="2" t="s">
        <v>874</v>
      </c>
      <c r="Q3" s="2" t="s">
        <v>875</v>
      </c>
      <c r="R3" s="8" t="s">
        <v>876</v>
      </c>
      <c r="S3" s="2" t="s">
        <v>877</v>
      </c>
      <c r="T3" s="2" t="s">
        <v>878</v>
      </c>
      <c r="U3" s="2" t="s">
        <v>879</v>
      </c>
      <c r="V3" s="2" t="s">
        <v>880</v>
      </c>
      <c r="W3" s="2" t="s">
        <v>881</v>
      </c>
      <c r="X3" s="8" t="s">
        <v>882</v>
      </c>
      <c r="Y3" s="2" t="s">
        <v>883</v>
      </c>
    </row>
    <row r="4" spans="1:25">
      <c r="A4" t="s">
        <v>32</v>
      </c>
      <c r="B4" s="8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5" t="s">
        <v>3</v>
      </c>
      <c r="N4" s="5" t="s">
        <v>3</v>
      </c>
      <c r="O4" s="5" t="s">
        <v>3</v>
      </c>
      <c r="P4" s="2" t="s">
        <v>3</v>
      </c>
      <c r="Q4" s="2" t="s">
        <v>3</v>
      </c>
      <c r="R4" s="8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8" t="s">
        <v>3</v>
      </c>
      <c r="Y4" s="2" t="s">
        <v>3</v>
      </c>
    </row>
    <row r="5" spans="1:25">
      <c r="A5" t="s">
        <v>724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725</v>
      </c>
      <c r="B8" t="s">
        <v>728</v>
      </c>
      <c r="C8" t="s">
        <v>728</v>
      </c>
      <c r="D8" t="s">
        <v>884</v>
      </c>
      <c r="E8" t="s">
        <v>884</v>
      </c>
      <c r="F8" t="s">
        <v>728</v>
      </c>
      <c r="G8" t="s">
        <v>884</v>
      </c>
      <c r="H8" t="s">
        <v>884</v>
      </c>
      <c r="I8" t="s">
        <v>728</v>
      </c>
      <c r="J8" t="s">
        <v>728</v>
      </c>
      <c r="K8" t="s">
        <v>728</v>
      </c>
      <c r="L8" t="s">
        <v>726</v>
      </c>
      <c r="M8" t="s">
        <v>728</v>
      </c>
      <c r="N8" t="s">
        <v>726</v>
      </c>
      <c r="O8" t="s">
        <v>884</v>
      </c>
      <c r="P8" t="s">
        <v>728</v>
      </c>
      <c r="Q8" t="s">
        <v>728</v>
      </c>
      <c r="R8" t="s">
        <v>726</v>
      </c>
      <c r="S8" t="s">
        <v>726</v>
      </c>
      <c r="T8" t="s">
        <v>726</v>
      </c>
      <c r="U8" t="s">
        <v>726</v>
      </c>
      <c r="V8" t="s">
        <v>726</v>
      </c>
      <c r="W8" t="s">
        <v>726</v>
      </c>
      <c r="X8" t="s">
        <v>726</v>
      </c>
      <c r="Y8" t="s">
        <v>726</v>
      </c>
    </row>
    <row r="10" s="3" customFormat="1" spans="1:1">
      <c r="A10" s="3" t="s">
        <v>250</v>
      </c>
    </row>
    <row r="11" spans="1:25">
      <c r="A11" s="5" t="s">
        <v>885</v>
      </c>
      <c r="B11" t="str">
        <f>Register!$H$9</f>
        <v>TESTFF@GMAIL.COM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1:25">
      <c r="A12" s="5" t="s">
        <v>886</v>
      </c>
      <c r="B12" t="str">
        <f>Register!$I$11</f>
        <v>P@ssw0rd123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="1" customFormat="1" spans="1:1">
      <c r="A13" s="3" t="s">
        <v>887</v>
      </c>
    </row>
    <row r="14" ht="29" spans="1:25">
      <c r="A14" s="5" t="s">
        <v>888</v>
      </c>
      <c r="B14" s="5" t="s">
        <v>889</v>
      </c>
      <c r="C14" s="5" t="s">
        <v>889</v>
      </c>
      <c r="D14" s="5" t="str">
        <f>C20</f>
        <v>AKUNTESTING</v>
      </c>
      <c r="E14" s="5" t="str">
        <f>D20</f>
        <v>AKUNTESTING</v>
      </c>
      <c r="F14" s="5" t="s">
        <v>889</v>
      </c>
      <c r="G14" s="5" t="str">
        <f>F20</f>
        <v>AKUNTESTING3</v>
      </c>
      <c r="H14" s="5" t="str">
        <f>G20</f>
        <v>AKUNTESTING</v>
      </c>
      <c r="I14" s="5" t="str">
        <f>H20</f>
        <v>AKUNTESTING</v>
      </c>
      <c r="J14" s="5" t="s">
        <v>890</v>
      </c>
      <c r="K14" s="5" t="s">
        <v>890</v>
      </c>
      <c r="L14" s="5" t="str">
        <f>K20</f>
        <v>BILLING2</v>
      </c>
      <c r="M14" s="5" t="s">
        <v>890</v>
      </c>
      <c r="N14" s="5" t="str">
        <f>M20</f>
        <v>NEWROLEX21</v>
      </c>
      <c r="O14" s="5" t="str">
        <f>N17</f>
        <v>SHISHI</v>
      </c>
      <c r="P14" s="5" t="s">
        <v>890</v>
      </c>
      <c r="Q14" s="5" t="s">
        <v>890</v>
      </c>
      <c r="R14" s="5" t="s">
        <v>891</v>
      </c>
      <c r="S14" s="5" t="s">
        <v>892</v>
      </c>
      <c r="T14" s="5" t="s">
        <v>893</v>
      </c>
      <c r="U14" s="5" t="s">
        <v>894</v>
      </c>
      <c r="W14" s="5" t="s">
        <v>890</v>
      </c>
      <c r="X14" s="2" t="s">
        <v>895</v>
      </c>
      <c r="Y14" s="2" t="str">
        <f>X17</f>
        <v>DXSUPERVROLEACESS SUPERUSER</v>
      </c>
    </row>
    <row r="15" spans="1:25">
      <c r="A15" s="5" t="s">
        <v>896</v>
      </c>
      <c r="B15" t="s">
        <v>211</v>
      </c>
      <c r="C15" t="s">
        <v>211</v>
      </c>
      <c r="D15" t="s">
        <v>211</v>
      </c>
      <c r="E15" t="s">
        <v>211</v>
      </c>
      <c r="F15" t="s">
        <v>211</v>
      </c>
      <c r="G15" t="s">
        <v>211</v>
      </c>
      <c r="H15" t="s">
        <v>211</v>
      </c>
      <c r="I15" t="s">
        <v>211</v>
      </c>
      <c r="J15" t="s">
        <v>211</v>
      </c>
      <c r="K15" t="s">
        <v>211</v>
      </c>
      <c r="L15" t="s">
        <v>211</v>
      </c>
      <c r="M15" t="s">
        <v>211</v>
      </c>
      <c r="N15" t="s">
        <v>211</v>
      </c>
      <c r="O15" t="s">
        <v>211</v>
      </c>
      <c r="P15" t="s">
        <v>211</v>
      </c>
      <c r="Q15" t="s">
        <v>211</v>
      </c>
      <c r="R15" t="s">
        <v>211</v>
      </c>
      <c r="S15" t="s">
        <v>211</v>
      </c>
      <c r="T15" t="s">
        <v>211</v>
      </c>
      <c r="U15" t="s">
        <v>211</v>
      </c>
      <c r="V15" t="s">
        <v>211</v>
      </c>
      <c r="W15" t="s">
        <v>211</v>
      </c>
      <c r="X15" t="s">
        <v>211</v>
      </c>
      <c r="Y15" t="s">
        <v>211</v>
      </c>
    </row>
    <row r="16" s="1" customFormat="1" spans="1:1">
      <c r="A16" s="3" t="s">
        <v>897</v>
      </c>
    </row>
    <row r="17" ht="29" spans="1:25">
      <c r="A17" s="5" t="s">
        <v>898</v>
      </c>
      <c r="B17" s="5" t="s">
        <v>899</v>
      </c>
      <c r="C17" s="5" t="s">
        <v>899</v>
      </c>
      <c r="D17" s="5" t="s">
        <v>899</v>
      </c>
      <c r="E17" s="5" t="s">
        <v>899</v>
      </c>
      <c r="F17" s="5" t="s">
        <v>899</v>
      </c>
      <c r="G17" s="5" t="s">
        <v>899</v>
      </c>
      <c r="H17" s="5" t="s">
        <v>899</v>
      </c>
      <c r="I17" s="5" t="s">
        <v>899</v>
      </c>
      <c r="J17" s="5" t="s">
        <v>899</v>
      </c>
      <c r="K17" s="5" t="s">
        <v>899</v>
      </c>
      <c r="L17" s="5" t="s">
        <v>900</v>
      </c>
      <c r="M17" s="5" t="s">
        <v>899</v>
      </c>
      <c r="N17" s="5" t="s">
        <v>901</v>
      </c>
      <c r="O17" s="5" t="s">
        <v>899</v>
      </c>
      <c r="P17" s="5" t="s">
        <v>899</v>
      </c>
      <c r="Q17" s="5" t="s">
        <v>899</v>
      </c>
      <c r="R17" s="5"/>
      <c r="S17" s="5" t="s">
        <v>902</v>
      </c>
      <c r="T17" s="5" t="s">
        <v>903</v>
      </c>
      <c r="U17" s="5" t="s">
        <v>904</v>
      </c>
      <c r="V17" s="5" t="s">
        <v>899</v>
      </c>
      <c r="W17" s="5" t="s">
        <v>899</v>
      </c>
      <c r="X17" s="2" t="s">
        <v>905</v>
      </c>
      <c r="Y17" s="2" t="s">
        <v>906</v>
      </c>
    </row>
    <row r="18" spans="1:25">
      <c r="A18" s="5" t="s">
        <v>907</v>
      </c>
      <c r="B18" t="s">
        <v>211</v>
      </c>
      <c r="C18" t="s">
        <v>211</v>
      </c>
      <c r="D18" t="s">
        <v>211</v>
      </c>
      <c r="E18" t="s">
        <v>211</v>
      </c>
      <c r="F18" t="s">
        <v>211</v>
      </c>
      <c r="G18" t="s">
        <v>211</v>
      </c>
      <c r="H18" t="s">
        <v>211</v>
      </c>
      <c r="I18" t="s">
        <v>211</v>
      </c>
      <c r="J18" t="s">
        <v>211</v>
      </c>
      <c r="K18" t="s">
        <v>211</v>
      </c>
      <c r="L18" t="s">
        <v>211</v>
      </c>
      <c r="M18" t="s">
        <v>211</v>
      </c>
      <c r="N18" t="s">
        <v>211</v>
      </c>
      <c r="O18" t="s">
        <v>211</v>
      </c>
      <c r="P18" t="s">
        <v>211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 t="s">
        <v>211</v>
      </c>
      <c r="X18" t="s">
        <v>211</v>
      </c>
      <c r="Y18" t="s">
        <v>211</v>
      </c>
    </row>
    <row r="19" s="3" customFormat="1" spans="1:1">
      <c r="A19" s="3" t="s">
        <v>908</v>
      </c>
    </row>
    <row r="20" ht="29" spans="1:25">
      <c r="A20" s="5" t="s">
        <v>909</v>
      </c>
      <c r="C20" t="s">
        <v>889</v>
      </c>
      <c r="D20" t="s">
        <v>889</v>
      </c>
      <c r="E20" t="s">
        <v>889</v>
      </c>
      <c r="F20" t="s">
        <v>910</v>
      </c>
      <c r="G20" t="s">
        <v>889</v>
      </c>
      <c r="H20" t="s">
        <v>889</v>
      </c>
      <c r="I20" t="s">
        <v>910</v>
      </c>
      <c r="K20" s="5" t="s">
        <v>911</v>
      </c>
      <c r="L20" s="5" t="s">
        <v>912</v>
      </c>
      <c r="M20" s="5" t="s">
        <v>913</v>
      </c>
      <c r="N20" t="s">
        <v>914</v>
      </c>
      <c r="O20" t="s">
        <v>914</v>
      </c>
      <c r="P20" s="2" t="s">
        <v>915</v>
      </c>
      <c r="Q20" s="2" t="s">
        <v>895</v>
      </c>
      <c r="R20" s="5" t="s">
        <v>912</v>
      </c>
      <c r="S20" s="5" t="s">
        <v>915</v>
      </c>
      <c r="T20" s="5" t="s">
        <v>915</v>
      </c>
      <c r="U20" s="5" t="s">
        <v>915</v>
      </c>
      <c r="V20" s="5" t="s">
        <v>915</v>
      </c>
      <c r="W20" s="5" t="s">
        <v>915</v>
      </c>
      <c r="X20" s="5" t="s">
        <v>915</v>
      </c>
      <c r="Y20" s="5" t="s">
        <v>915</v>
      </c>
    </row>
    <row r="21" s="1" customFormat="1" spans="1:1">
      <c r="A21" s="3" t="s">
        <v>916</v>
      </c>
    </row>
    <row r="22" ht="58" spans="1:25">
      <c r="A22" s="5" t="s">
        <v>917</v>
      </c>
      <c r="B22" s="2" t="s">
        <v>918</v>
      </c>
      <c r="C22" s="2" t="s">
        <v>918</v>
      </c>
      <c r="D22" s="2" t="s">
        <v>919</v>
      </c>
      <c r="E22" s="2"/>
      <c r="F22" s="2" t="s">
        <v>918</v>
      </c>
      <c r="G22" s="2" t="s">
        <v>919</v>
      </c>
      <c r="H22" s="2"/>
      <c r="I22" s="2"/>
      <c r="J22" s="2" t="s">
        <v>918</v>
      </c>
      <c r="K22" s="2" t="s">
        <v>918</v>
      </c>
      <c r="L22" s="2" t="s">
        <v>918</v>
      </c>
      <c r="M22" s="2" t="s">
        <v>918</v>
      </c>
      <c r="N22" s="2" t="s">
        <v>918</v>
      </c>
      <c r="O22" s="2" t="s">
        <v>920</v>
      </c>
      <c r="P22" s="2" t="s">
        <v>918</v>
      </c>
      <c r="Q22" s="2" t="s">
        <v>918</v>
      </c>
      <c r="R22" s="2" t="s">
        <v>918</v>
      </c>
      <c r="S22" s="2" t="s">
        <v>918</v>
      </c>
      <c r="T22" s="2" t="s">
        <v>918</v>
      </c>
      <c r="U22" s="2" t="s">
        <v>918</v>
      </c>
      <c r="V22" s="2" t="s">
        <v>918</v>
      </c>
      <c r="W22" s="2" t="s">
        <v>918</v>
      </c>
      <c r="X22" s="2" t="s">
        <v>918</v>
      </c>
      <c r="Y22" s="2" t="s">
        <v>918</v>
      </c>
    </row>
    <row r="23" spans="1:25">
      <c r="A23" s="5" t="s">
        <v>921</v>
      </c>
      <c r="B23" s="5" t="s">
        <v>922</v>
      </c>
      <c r="C23" s="5" t="s">
        <v>922</v>
      </c>
      <c r="D23" s="5"/>
      <c r="E23" s="5" t="s">
        <v>923</v>
      </c>
      <c r="F23" s="5" t="s">
        <v>922</v>
      </c>
      <c r="G23" s="5"/>
      <c r="H23" s="5" t="s">
        <v>923</v>
      </c>
      <c r="I23" s="5"/>
      <c r="J23" s="5" t="s">
        <v>922</v>
      </c>
      <c r="K23" s="5" t="s">
        <v>922</v>
      </c>
      <c r="L23" s="5" t="s">
        <v>922</v>
      </c>
      <c r="M23" s="5" t="s">
        <v>922</v>
      </c>
      <c r="N23" s="5" t="s">
        <v>922</v>
      </c>
      <c r="O23" s="5" t="s">
        <v>924</v>
      </c>
      <c r="P23" s="5" t="s">
        <v>922</v>
      </c>
      <c r="Q23" s="5" t="s">
        <v>922</v>
      </c>
      <c r="R23" s="5" t="s">
        <v>922</v>
      </c>
      <c r="S23" s="5" t="s">
        <v>922</v>
      </c>
      <c r="T23" s="5" t="s">
        <v>922</v>
      </c>
      <c r="U23" s="5" t="s">
        <v>922</v>
      </c>
      <c r="V23" s="5" t="s">
        <v>922</v>
      </c>
      <c r="W23" s="5" t="s">
        <v>922</v>
      </c>
      <c r="X23" s="5" t="s">
        <v>922</v>
      </c>
      <c r="Y23" s="5" t="s">
        <v>922</v>
      </c>
    </row>
    <row r="25" s="1" customFormat="1" spans="1:5">
      <c r="A25" s="3" t="s">
        <v>781</v>
      </c>
      <c r="B25" s="3"/>
      <c r="C25" s="3"/>
      <c r="D25" s="3"/>
      <c r="E25" s="3"/>
    </row>
    <row r="26" spans="1:5">
      <c r="A26" s="37" t="s">
        <v>925</v>
      </c>
      <c r="B26" s="37" t="s">
        <v>782</v>
      </c>
      <c r="D26" s="37"/>
      <c r="E26" s="37"/>
    </row>
    <row r="27" spans="1:5">
      <c r="A27" s="14" t="s">
        <v>926</v>
      </c>
      <c r="B27" s="14" t="s">
        <v>927</v>
      </c>
      <c r="C27" s="5" t="s">
        <v>928</v>
      </c>
      <c r="D27" s="14"/>
      <c r="E27" s="14"/>
    </row>
    <row r="28" spans="1:5">
      <c r="A28" s="15" t="s">
        <v>924</v>
      </c>
      <c r="B28" s="14" t="s">
        <v>746</v>
      </c>
      <c r="C28" s="5" t="s">
        <v>929</v>
      </c>
      <c r="D28" s="15"/>
      <c r="E28" s="15"/>
    </row>
    <row r="29" spans="1:5">
      <c r="A29" s="15" t="s">
        <v>922</v>
      </c>
      <c r="B29" s="14" t="s">
        <v>930</v>
      </c>
      <c r="D29" s="15"/>
      <c r="E29" s="15"/>
    </row>
    <row r="30" spans="1:5">
      <c r="A30" s="15" t="s">
        <v>923</v>
      </c>
      <c r="B30" s="14" t="s">
        <v>931</v>
      </c>
      <c r="D30" s="15"/>
      <c r="E30" s="15"/>
    </row>
    <row r="31" spans="1:2">
      <c r="A31" s="43" t="s">
        <v>932</v>
      </c>
      <c r="B31" s="44" t="s">
        <v>933</v>
      </c>
    </row>
    <row r="32" spans="1:2">
      <c r="A32" t="s">
        <v>934</v>
      </c>
      <c r="B32" s="44" t="s">
        <v>935</v>
      </c>
    </row>
    <row r="33" spans="1:2">
      <c r="A33" t="s">
        <v>106</v>
      </c>
      <c r="B33" s="44" t="s">
        <v>936</v>
      </c>
    </row>
  </sheetData>
  <conditionalFormatting sqref="B1:Y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20:$XFD20">
    <cfRule type="expression" dxfId="4" priority="10">
      <formula>OR(A$8="Settings",A$8="Edit")</formula>
    </cfRule>
  </conditionalFormatting>
  <conditionalFormatting sqref="S14:U14 W14 Z14:XFD14 A14:R15 S15:XFD15 L17">
    <cfRule type="expression" dxfId="4" priority="8">
      <formula>A$8="New"</formula>
    </cfRule>
  </conditionalFormatting>
  <conditionalFormatting sqref="X14:Y14 X17:Y17">
    <cfRule type="expression" dxfId="4" priority="18">
      <formula>V$8="New"</formula>
    </cfRule>
  </conditionalFormatting>
  <conditionalFormatting sqref="J17:K17 M17:W17 Z17:XFD17 A17:I18 J18:XFD18">
    <cfRule type="expression" dxfId="4" priority="11">
      <formula>OR(A$8="Settings",A$8="New")</formula>
    </cfRule>
  </conditionalFormatting>
  <conditionalFormatting sqref="$A22:$XFD23">
    <cfRule type="expression" dxfId="4" priority="9">
      <formula>OR(A$8="Edit",A$8="New")</formula>
    </cfRule>
  </conditionalFormatting>
  <dataValidations count="2">
    <dataValidation type="list" allowBlank="1" showInputMessage="1" showErrorMessage="1" sqref="B8:Y8">
      <formula1>"Edit, Settings, New"</formula1>
    </dataValidation>
    <dataValidation type="list" allowBlank="1" showInputMessage="1" showErrorMessage="1" sqref="B15:Y15 B18:Y18">
      <formula1>"All,Active,Inactive"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zoomScale="90" zoomScaleNormal="90" topLeftCell="N1" workbookViewId="0">
      <selection activeCell="T14" sqref="T14"/>
    </sheetView>
  </sheetViews>
  <sheetFormatPr defaultColWidth="21.5454545454545" defaultRowHeight="14.5"/>
  <sheetData>
    <row r="1" spans="1:21">
      <c r="A1" t="s">
        <v>0</v>
      </c>
      <c r="B1" t="s">
        <v>1</v>
      </c>
      <c r="C1" t="s">
        <v>1</v>
      </c>
      <c r="D1" t="s">
        <v>1</v>
      </c>
      <c r="E1" t="s">
        <v>937</v>
      </c>
      <c r="F1" t="s">
        <v>938</v>
      </c>
      <c r="G1" t="s">
        <v>1</v>
      </c>
      <c r="H1" t="s">
        <v>1</v>
      </c>
      <c r="I1" t="s">
        <v>1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</row>
    <row r="2" spans="1:1">
      <c r="A2" t="s">
        <v>710</v>
      </c>
    </row>
    <row r="3" s="8" customFormat="1" ht="58" spans="1:21">
      <c r="A3" s="8" t="s">
        <v>10</v>
      </c>
      <c r="B3" s="8" t="s">
        <v>939</v>
      </c>
      <c r="C3" s="8" t="s">
        <v>940</v>
      </c>
      <c r="D3" s="8" t="s">
        <v>941</v>
      </c>
      <c r="E3" s="8" t="s">
        <v>942</v>
      </c>
      <c r="F3" s="8" t="s">
        <v>943</v>
      </c>
      <c r="G3" s="8" t="s">
        <v>944</v>
      </c>
      <c r="H3" s="8" t="s">
        <v>945</v>
      </c>
      <c r="I3" s="8" t="s">
        <v>946</v>
      </c>
      <c r="J3" s="8" t="s">
        <v>947</v>
      </c>
      <c r="K3" s="8" t="s">
        <v>948</v>
      </c>
      <c r="L3" s="8" t="s">
        <v>949</v>
      </c>
      <c r="M3" s="8" t="s">
        <v>950</v>
      </c>
      <c r="N3" s="8" t="s">
        <v>951</v>
      </c>
      <c r="O3" s="8" t="s">
        <v>952</v>
      </c>
      <c r="P3" s="41" t="s">
        <v>953</v>
      </c>
      <c r="Q3" s="41" t="s">
        <v>954</v>
      </c>
      <c r="R3" s="2" t="s">
        <v>955</v>
      </c>
      <c r="S3" s="8" t="s">
        <v>956</v>
      </c>
      <c r="T3" s="8" t="s">
        <v>957</v>
      </c>
      <c r="U3" s="2" t="s">
        <v>958</v>
      </c>
    </row>
    <row r="4" spans="1:21">
      <c r="A4" t="s">
        <v>32</v>
      </c>
      <c r="B4" s="5" t="s">
        <v>2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3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42" t="s">
        <v>3</v>
      </c>
      <c r="Q4" s="42" t="s">
        <v>3</v>
      </c>
      <c r="R4" s="42" t="s">
        <v>3</v>
      </c>
      <c r="S4" s="5" t="s">
        <v>3</v>
      </c>
      <c r="T4" s="5" t="s">
        <v>3</v>
      </c>
      <c r="U4" s="5" t="s">
        <v>3</v>
      </c>
    </row>
    <row r="5" spans="1:21">
      <c r="A5" t="s">
        <v>724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725</v>
      </c>
      <c r="B8" t="s">
        <v>728</v>
      </c>
      <c r="C8" t="s">
        <v>728</v>
      </c>
      <c r="D8" t="s">
        <v>728</v>
      </c>
      <c r="E8" t="s">
        <v>726</v>
      </c>
      <c r="F8" t="s">
        <v>726</v>
      </c>
      <c r="G8" t="s">
        <v>728</v>
      </c>
      <c r="H8" t="s">
        <v>728</v>
      </c>
      <c r="I8" t="s">
        <v>728</v>
      </c>
      <c r="J8" t="s">
        <v>728</v>
      </c>
      <c r="K8" t="s">
        <v>728</v>
      </c>
      <c r="L8" t="s">
        <v>728</v>
      </c>
      <c r="M8" t="s">
        <v>728</v>
      </c>
      <c r="N8" t="s">
        <v>728</v>
      </c>
      <c r="O8" t="s">
        <v>726</v>
      </c>
      <c r="P8" t="s">
        <v>728</v>
      </c>
      <c r="Q8" t="s">
        <v>726</v>
      </c>
      <c r="R8" t="s">
        <v>786</v>
      </c>
      <c r="S8" t="s">
        <v>728</v>
      </c>
      <c r="T8" t="s">
        <v>726</v>
      </c>
      <c r="U8" t="s">
        <v>726</v>
      </c>
    </row>
    <row r="10" s="1" customFormat="1" spans="1:18">
      <c r="A10" s="3" t="s">
        <v>250</v>
      </c>
      <c r="P10" s="3"/>
      <c r="Q10" s="3"/>
      <c r="R10" s="3"/>
    </row>
    <row r="11" ht="29" spans="1:21">
      <c r="A11" s="5" t="s">
        <v>885</v>
      </c>
      <c r="B11" s="39" t="s">
        <v>959</v>
      </c>
      <c r="C11" s="39" t="s">
        <v>959</v>
      </c>
      <c r="D11" s="39" t="s">
        <v>959</v>
      </c>
      <c r="E11" s="39" t="s">
        <v>959</v>
      </c>
      <c r="F11" s="39" t="s">
        <v>959</v>
      </c>
      <c r="G11" t="str">
        <f>Register!$I$9</f>
        <v>TESTFF@GMAIL.COM</v>
      </c>
      <c r="H11" s="39" t="s">
        <v>959</v>
      </c>
      <c r="I11" s="39" t="s">
        <v>959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>
      <c r="A12" s="5" t="s">
        <v>886</v>
      </c>
      <c r="B12" s="40" t="s">
        <v>54</v>
      </c>
      <c r="C12" s="40" t="s">
        <v>54</v>
      </c>
      <c r="D12" s="40" t="s">
        <v>54</v>
      </c>
      <c r="E12" s="40" t="s">
        <v>54</v>
      </c>
      <c r="F12" s="40" t="s">
        <v>54</v>
      </c>
      <c r="G12" t="str">
        <f>Register!$I$11</f>
        <v>P@ssw0rd123</v>
      </c>
      <c r="H12" s="40" t="s">
        <v>54</v>
      </c>
      <c r="I12" s="40" t="s">
        <v>54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="1" customFormat="1" spans="1:1">
      <c r="A13" s="3" t="s">
        <v>960</v>
      </c>
    </row>
    <row r="14" ht="29" spans="1:21">
      <c r="A14" t="s">
        <v>756</v>
      </c>
      <c r="B14" s="8" t="s">
        <v>961</v>
      </c>
      <c r="C14" s="8" t="s">
        <v>961</v>
      </c>
      <c r="D14" s="8" t="s">
        <v>961</v>
      </c>
      <c r="E14" s="8" t="str">
        <f>D18</f>
        <v>SITEENDIGO@MAILSAC.COM</v>
      </c>
      <c r="F14" t="s">
        <v>962</v>
      </c>
      <c r="G14" s="8" t="s">
        <v>961</v>
      </c>
      <c r="H14" s="8" t="s">
        <v>961</v>
      </c>
      <c r="I14" s="8" t="s">
        <v>961</v>
      </c>
      <c r="J14" s="8" t="s">
        <v>961</v>
      </c>
      <c r="K14" s="8" t="s">
        <v>961</v>
      </c>
      <c r="L14" s="8" t="s">
        <v>961</v>
      </c>
      <c r="M14" s="8" t="s">
        <v>961</v>
      </c>
      <c r="N14" s="8" t="s">
        <v>961</v>
      </c>
      <c r="O14" t="str">
        <f>P18</f>
        <v>KEGAR5@GM.COM</v>
      </c>
      <c r="P14" s="8" t="s">
        <v>963</v>
      </c>
      <c r="Q14" t="str">
        <f>P18</f>
        <v>KEGAR5@GM.COM</v>
      </c>
      <c r="R14" s="8" t="s">
        <v>964</v>
      </c>
      <c r="S14" s="8" t="s">
        <v>961</v>
      </c>
      <c r="T14" t="str">
        <f>P18</f>
        <v>KEGAR5@GM.COM</v>
      </c>
      <c r="U14" t="str">
        <f>P18</f>
        <v>KEGAR5@GM.COM</v>
      </c>
    </row>
    <row r="15" spans="1:21">
      <c r="A15" t="s">
        <v>734</v>
      </c>
      <c r="B15" t="s">
        <v>213</v>
      </c>
      <c r="C15" t="s">
        <v>213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213</v>
      </c>
    </row>
    <row r="16" spans="1:21">
      <c r="A16" t="s">
        <v>965</v>
      </c>
      <c r="B16" s="5" t="s">
        <v>912</v>
      </c>
      <c r="C16" s="5" t="s">
        <v>912</v>
      </c>
      <c r="D16" s="5" t="s">
        <v>912</v>
      </c>
      <c r="E16" s="5" t="s">
        <v>912</v>
      </c>
      <c r="F16" s="5" t="s">
        <v>912</v>
      </c>
      <c r="G16" s="5" t="s">
        <v>912</v>
      </c>
      <c r="H16" s="5" t="s">
        <v>912</v>
      </c>
      <c r="I16" s="5" t="s">
        <v>912</v>
      </c>
      <c r="J16" s="5" t="s">
        <v>912</v>
      </c>
      <c r="K16" s="5" t="s">
        <v>912</v>
      </c>
      <c r="L16" s="5" t="s">
        <v>912</v>
      </c>
      <c r="M16" s="5" t="s">
        <v>912</v>
      </c>
      <c r="N16" s="5" t="s">
        <v>912</v>
      </c>
      <c r="O16" s="5" t="s">
        <v>213</v>
      </c>
      <c r="P16" s="5" t="s">
        <v>912</v>
      </c>
      <c r="Q16" s="5" t="str">
        <f>P21</f>
        <v>2ADMIN2</v>
      </c>
      <c r="R16" s="5" t="str">
        <f>Q16</f>
        <v>2ADMIN2</v>
      </c>
      <c r="S16" s="5" t="s">
        <v>912</v>
      </c>
      <c r="T16" s="5" t="s">
        <v>213</v>
      </c>
      <c r="U16" s="5" t="s">
        <v>213</v>
      </c>
    </row>
    <row r="17" s="1" customFormat="1" spans="1:1">
      <c r="A17" s="3" t="s">
        <v>966</v>
      </c>
    </row>
    <row r="18" ht="29" spans="1:21">
      <c r="A18" s="5" t="s">
        <v>967</v>
      </c>
      <c r="C18" s="8" t="s">
        <v>968</v>
      </c>
      <c r="D18" s="8" t="s">
        <v>968</v>
      </c>
      <c r="E18" s="8" t="s">
        <v>968</v>
      </c>
      <c r="F18" s="8" t="s">
        <v>968</v>
      </c>
      <c r="H18" s="8" t="s">
        <v>969</v>
      </c>
      <c r="I18" s="8" t="s">
        <v>969</v>
      </c>
      <c r="J18" s="5" t="s">
        <v>970</v>
      </c>
      <c r="K18" t="s">
        <v>971</v>
      </c>
      <c r="L18" t="s">
        <v>972</v>
      </c>
      <c r="M18" t="s">
        <v>972</v>
      </c>
      <c r="N18" t="s">
        <v>973</v>
      </c>
      <c r="O18" t="s">
        <v>974</v>
      </c>
      <c r="P18" t="s">
        <v>975</v>
      </c>
      <c r="Q18" t="s">
        <v>976</v>
      </c>
      <c r="R18" t="s">
        <v>976</v>
      </c>
      <c r="S18" t="s">
        <v>977</v>
      </c>
      <c r="T18" t="s">
        <v>974</v>
      </c>
      <c r="U18" t="s">
        <v>974</v>
      </c>
    </row>
    <row r="19" spans="1:21">
      <c r="A19" s="5" t="s">
        <v>978</v>
      </c>
      <c r="C19" t="s">
        <v>979</v>
      </c>
      <c r="D19" t="s">
        <v>979</v>
      </c>
      <c r="E19" t="s">
        <v>979</v>
      </c>
      <c r="F19" t="s">
        <v>979</v>
      </c>
      <c r="H19" t="s">
        <v>980</v>
      </c>
      <c r="I19" t="s">
        <v>980</v>
      </c>
      <c r="J19" s="5" t="s">
        <v>981</v>
      </c>
      <c r="K19" s="5" t="s">
        <v>981</v>
      </c>
      <c r="L19" t="s">
        <v>982</v>
      </c>
      <c r="M19" t="s">
        <v>982</v>
      </c>
      <c r="N19" t="s">
        <v>983</v>
      </c>
      <c r="O19" s="5" t="s">
        <v>984</v>
      </c>
      <c r="P19" s="5" t="s">
        <v>985</v>
      </c>
      <c r="Q19" t="s">
        <v>982</v>
      </c>
      <c r="R19" t="s">
        <v>982</v>
      </c>
      <c r="S19" s="5" t="s">
        <v>986</v>
      </c>
      <c r="T19" s="5" t="s">
        <v>984</v>
      </c>
      <c r="U19" s="5" t="s">
        <v>984</v>
      </c>
    </row>
    <row r="20" spans="1:21">
      <c r="A20" s="5" t="s">
        <v>987</v>
      </c>
      <c r="B20" s="5"/>
      <c r="C20" s="5" t="s">
        <v>111</v>
      </c>
      <c r="D20" s="5" t="s">
        <v>111</v>
      </c>
      <c r="E20" s="5" t="s">
        <v>111</v>
      </c>
      <c r="F20" s="5" t="s">
        <v>111</v>
      </c>
      <c r="G20" s="5"/>
      <c r="H20" s="5" t="s">
        <v>988</v>
      </c>
      <c r="I20" s="5" t="s">
        <v>988</v>
      </c>
      <c r="J20" s="5" t="s">
        <v>114</v>
      </c>
      <c r="K20" s="5" t="s">
        <v>114</v>
      </c>
      <c r="L20" s="5" t="s">
        <v>989</v>
      </c>
      <c r="M20" s="5"/>
      <c r="N20" s="5" t="s">
        <v>990</v>
      </c>
      <c r="O20" s="5" t="s">
        <v>991</v>
      </c>
      <c r="P20" s="5" t="s">
        <v>992</v>
      </c>
      <c r="Q20" s="5" t="s">
        <v>989</v>
      </c>
      <c r="R20" s="5" t="s">
        <v>989</v>
      </c>
      <c r="S20" s="5" t="s">
        <v>993</v>
      </c>
      <c r="T20" s="5" t="s">
        <v>991</v>
      </c>
      <c r="U20" s="5" t="s">
        <v>991</v>
      </c>
    </row>
    <row r="21" spans="1:21">
      <c r="A21" s="5" t="s">
        <v>994</v>
      </c>
      <c r="B21" s="5"/>
      <c r="C21" s="5" t="str">
        <f>Role!$C$20</f>
        <v>AKUNTESTING</v>
      </c>
      <c r="D21" s="5" t="str">
        <f>Role!$C$20</f>
        <v>AKUNTESTING</v>
      </c>
      <c r="E21" s="5" t="str">
        <f>Role!$C$20</f>
        <v>AKUNTESTING</v>
      </c>
      <c r="F21" s="5" t="str">
        <f>Role!$C$20</f>
        <v>AKUNTESTING</v>
      </c>
      <c r="G21" s="5"/>
      <c r="H21" s="5" t="str">
        <f>Role!$C$20</f>
        <v>AKUNTESTING</v>
      </c>
      <c r="I21" s="5" t="str">
        <f>Role!$C$20</f>
        <v>AKUNTESTING</v>
      </c>
      <c r="J21" s="5" t="s">
        <v>995</v>
      </c>
      <c r="K21" s="5" t="s">
        <v>995</v>
      </c>
      <c r="L21" s="5" t="s">
        <v>995</v>
      </c>
      <c r="M21" s="5" t="s">
        <v>995</v>
      </c>
      <c r="N21" s="5" t="s">
        <v>995</v>
      </c>
      <c r="O21" s="5" t="s">
        <v>996</v>
      </c>
      <c r="P21" s="5" t="s">
        <v>997</v>
      </c>
      <c r="Q21" s="5" t="s">
        <v>912</v>
      </c>
      <c r="R21" s="5" t="s">
        <v>912</v>
      </c>
      <c r="S21" s="5" t="s">
        <v>998</v>
      </c>
      <c r="T21" s="5" t="s">
        <v>996</v>
      </c>
      <c r="U21" s="5" t="s">
        <v>996</v>
      </c>
    </row>
    <row r="22" spans="1:21">
      <c r="A22" s="5" t="s">
        <v>999</v>
      </c>
      <c r="C22" t="s">
        <v>1000</v>
      </c>
      <c r="D22" t="s">
        <v>1000</v>
      </c>
      <c r="E22" t="s">
        <v>1000</v>
      </c>
      <c r="F22" t="s">
        <v>1000</v>
      </c>
      <c r="H22" t="s">
        <v>1000</v>
      </c>
      <c r="I22" t="s">
        <v>1000</v>
      </c>
      <c r="J22" t="s">
        <v>1001</v>
      </c>
      <c r="K22" t="s">
        <v>1001</v>
      </c>
      <c r="L22" t="s">
        <v>1001</v>
      </c>
      <c r="M22" t="s">
        <v>1001</v>
      </c>
      <c r="N22" t="s">
        <v>1001</v>
      </c>
      <c r="O22" t="s">
        <v>1001</v>
      </c>
      <c r="P22" t="s">
        <v>1002</v>
      </c>
      <c r="Q22" t="s">
        <v>1001</v>
      </c>
      <c r="R22" t="s">
        <v>1001</v>
      </c>
      <c r="S22" t="s">
        <v>1001</v>
      </c>
      <c r="T22" t="s">
        <v>1001</v>
      </c>
      <c r="U22" t="s">
        <v>1001</v>
      </c>
    </row>
    <row r="23" spans="1:21">
      <c r="A23" s="5" t="s">
        <v>1003</v>
      </c>
      <c r="C23" t="s">
        <v>1000</v>
      </c>
      <c r="D23" t="s">
        <v>1000</v>
      </c>
      <c r="E23" t="s">
        <v>1000</v>
      </c>
      <c r="F23" t="s">
        <v>1000</v>
      </c>
      <c r="H23" t="s">
        <v>1000</v>
      </c>
      <c r="I23" t="s">
        <v>1000</v>
      </c>
      <c r="J23" t="s">
        <v>1001</v>
      </c>
      <c r="K23" s="5" t="s">
        <v>1004</v>
      </c>
      <c r="L23" t="s">
        <v>1001</v>
      </c>
      <c r="M23" t="s">
        <v>1001</v>
      </c>
      <c r="N23" t="s">
        <v>1001</v>
      </c>
      <c r="O23" t="s">
        <v>1001</v>
      </c>
      <c r="P23" t="s">
        <v>1002</v>
      </c>
      <c r="Q23" t="s">
        <v>1001</v>
      </c>
      <c r="R23" t="s">
        <v>1001</v>
      </c>
      <c r="S23" t="s">
        <v>1001</v>
      </c>
      <c r="T23" t="s">
        <v>1001</v>
      </c>
      <c r="U23" t="s">
        <v>1001</v>
      </c>
    </row>
    <row r="24" s="1" customFormat="1" spans="1:1">
      <c r="A24" s="3" t="s">
        <v>1005</v>
      </c>
    </row>
    <row r="25" spans="1:21">
      <c r="A25" s="5" t="s">
        <v>1006</v>
      </c>
      <c r="B25" s="5" t="s">
        <v>1007</v>
      </c>
      <c r="C25" s="5" t="s">
        <v>1007</v>
      </c>
      <c r="D25" s="5" t="s">
        <v>1007</v>
      </c>
      <c r="E25" s="5"/>
      <c r="F25" s="5"/>
      <c r="G25" s="5" t="s">
        <v>1007</v>
      </c>
      <c r="H25" s="5" t="s">
        <v>1007</v>
      </c>
      <c r="I25" s="5" t="s">
        <v>1007</v>
      </c>
      <c r="J25" s="5" t="s">
        <v>1007</v>
      </c>
      <c r="K25" s="5" t="s">
        <v>1007</v>
      </c>
      <c r="L25" s="5" t="s">
        <v>1007</v>
      </c>
      <c r="M25" s="5" t="s">
        <v>1007</v>
      </c>
      <c r="N25" s="5" t="s">
        <v>1007</v>
      </c>
      <c r="O25" s="5" t="s">
        <v>1008</v>
      </c>
      <c r="P25" s="5" t="s">
        <v>1007</v>
      </c>
      <c r="Q25" s="5" t="s">
        <v>1009</v>
      </c>
      <c r="R25" s="5" t="s">
        <v>1007</v>
      </c>
      <c r="S25" s="5" t="s">
        <v>1007</v>
      </c>
      <c r="T25" s="5" t="s">
        <v>1010</v>
      </c>
      <c r="U25" s="5" t="s">
        <v>1011</v>
      </c>
    </row>
    <row r="26" spans="1:21">
      <c r="A26" s="5" t="s">
        <v>987</v>
      </c>
      <c r="B26" s="5" t="s">
        <v>1012</v>
      </c>
      <c r="C26" s="5" t="s">
        <v>1012</v>
      </c>
      <c r="D26" s="5" t="s">
        <v>1012</v>
      </c>
      <c r="E26" s="5"/>
      <c r="F26" s="5"/>
      <c r="G26" s="5" t="s">
        <v>1012</v>
      </c>
      <c r="H26" s="5" t="s">
        <v>1012</v>
      </c>
      <c r="I26" s="5" t="s">
        <v>1012</v>
      </c>
      <c r="J26" s="5" t="s">
        <v>1012</v>
      </c>
      <c r="K26" s="5" t="s">
        <v>1012</v>
      </c>
      <c r="L26" s="5" t="s">
        <v>1012</v>
      </c>
      <c r="M26" s="5" t="s">
        <v>1012</v>
      </c>
      <c r="N26" s="5" t="s">
        <v>1012</v>
      </c>
      <c r="O26" s="5" t="s">
        <v>1013</v>
      </c>
      <c r="P26" s="5" t="s">
        <v>1012</v>
      </c>
      <c r="Q26" s="5" t="s">
        <v>1014</v>
      </c>
      <c r="R26" s="5" t="s">
        <v>1012</v>
      </c>
      <c r="S26" s="5" t="s">
        <v>1012</v>
      </c>
      <c r="T26" s="5" t="s">
        <v>1015</v>
      </c>
      <c r="U26" s="5" t="s">
        <v>1016</v>
      </c>
    </row>
    <row r="27" spans="1:21">
      <c r="A27" s="5" t="s">
        <v>994</v>
      </c>
      <c r="B27" s="5" t="s">
        <v>1017</v>
      </c>
      <c r="C27" s="5" t="s">
        <v>1017</v>
      </c>
      <c r="D27" s="5" t="s">
        <v>1017</v>
      </c>
      <c r="E27" s="5" t="str">
        <f>D21</f>
        <v>AKUNTESTING</v>
      </c>
      <c r="F27" s="5" t="s">
        <v>1018</v>
      </c>
      <c r="G27" s="5" t="s">
        <v>1017</v>
      </c>
      <c r="H27" s="5" t="s">
        <v>1017</v>
      </c>
      <c r="I27" s="5" t="s">
        <v>1017</v>
      </c>
      <c r="J27" s="5" t="s">
        <v>1017</v>
      </c>
      <c r="K27" s="5" t="s">
        <v>1017</v>
      </c>
      <c r="L27" s="5" t="s">
        <v>1017</v>
      </c>
      <c r="M27" s="5" t="s">
        <v>1017</v>
      </c>
      <c r="N27" s="5" t="s">
        <v>1017</v>
      </c>
      <c r="O27" t="s">
        <v>1019</v>
      </c>
      <c r="P27" s="5" t="s">
        <v>1017</v>
      </c>
      <c r="Q27" s="5" t="s">
        <v>1020</v>
      </c>
      <c r="R27" s="5" t="s">
        <v>1017</v>
      </c>
      <c r="S27" s="5" t="s">
        <v>1017</v>
      </c>
      <c r="T27" s="5" t="s">
        <v>996</v>
      </c>
      <c r="U27" s="5" t="s">
        <v>1021</v>
      </c>
    </row>
    <row r="28" spans="1:21">
      <c r="A28" s="5" t="s">
        <v>1022</v>
      </c>
      <c r="B28" t="s">
        <v>1023</v>
      </c>
      <c r="C28" t="s">
        <v>1023</v>
      </c>
      <c r="D28" t="s">
        <v>1023</v>
      </c>
      <c r="E28" t="s">
        <v>1023</v>
      </c>
      <c r="F28" t="s">
        <v>1024</v>
      </c>
      <c r="G28" t="s">
        <v>1023</v>
      </c>
      <c r="H28" t="s">
        <v>1023</v>
      </c>
      <c r="I28" t="s">
        <v>1023</v>
      </c>
      <c r="J28" t="s">
        <v>1023</v>
      </c>
      <c r="K28" t="s">
        <v>1023</v>
      </c>
      <c r="L28" t="s">
        <v>1023</v>
      </c>
      <c r="M28" t="s">
        <v>1023</v>
      </c>
      <c r="N28" t="s">
        <v>1023</v>
      </c>
      <c r="O28" t="s">
        <v>1024</v>
      </c>
      <c r="P28" t="s">
        <v>1023</v>
      </c>
      <c r="Q28" t="s">
        <v>1024</v>
      </c>
      <c r="R28" t="s">
        <v>1023</v>
      </c>
      <c r="S28" t="s">
        <v>1023</v>
      </c>
      <c r="T28" t="s">
        <v>1024</v>
      </c>
      <c r="U28" t="s">
        <v>1023</v>
      </c>
    </row>
    <row r="29" s="1" customFormat="1" spans="1:1">
      <c r="A29" s="3" t="s">
        <v>1025</v>
      </c>
    </row>
    <row r="30" spans="1:21">
      <c r="A30" s="5" t="s">
        <v>1026</v>
      </c>
      <c r="B30" t="str">
        <f t="shared" ref="B30:C30" si="5">IF(B8="Verification","Yes","No")</f>
        <v>No</v>
      </c>
      <c r="C30" t="str">
        <f t="shared" si="5"/>
        <v>No</v>
      </c>
      <c r="D30" t="str">
        <f t="shared" ref="D30:E30" si="6">IF(D8="Verification","Yes","No")</f>
        <v>No</v>
      </c>
      <c r="E30" t="str">
        <f t="shared" si="6"/>
        <v>No</v>
      </c>
      <c r="F30" t="str">
        <f t="shared" ref="F30:I30" si="7">IF(F8="Verification","Yes","No")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 $A16:$XFD16">
    <cfRule type="expression" dxfId="4" priority="11">
      <formula>A$8="New"</formula>
    </cfRule>
  </conditionalFormatting>
  <conditionalFormatting sqref="P18:R20 S18:XFD21 A18:O23 Q21:R21 P22:XFD23">
    <cfRule type="expression" dxfId="4" priority="7">
      <formula>A$8="Verification"</formula>
    </cfRule>
    <cfRule type="expression" dxfId="4" priority="10">
      <formula>A$8="Edit"</formula>
    </cfRule>
  </conditionalFormatting>
  <conditionalFormatting sqref="$A25:$XFD28">
    <cfRule type="expression" dxfId="4" priority="5">
      <formula>A$8="Verification"</formula>
    </cfRule>
    <cfRule type="expression" dxfId="4" priority="9">
      <formula>A$8="New"</formula>
    </cfRule>
  </conditionalFormatting>
  <dataValidations count="4">
    <dataValidation type="list" allowBlank="1" showInputMessage="1" showErrorMessage="1" sqref="B8:U8">
      <formula1>"New,Edit,Verification"</formula1>
    </dataValidation>
    <dataValidation type="list" allowBlank="1" showInputMessage="1" showErrorMessage="1" sqref="B15:U15">
      <formula1>"All,Aktif,Tidak Aktif,Belum Verifikasi"</formula1>
    </dataValidation>
    <dataValidation type="list" allowBlank="1" showInputMessage="1" showErrorMessage="1" sqref="B28:U28">
      <formula1>"Aktif,Tidak aktif"</formula1>
    </dataValidation>
    <dataValidation type="list" allowBlank="1" showInputMessage="1" showErrorMessage="1" sqref="B30:U3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4"/>
  <sheetViews>
    <sheetView topLeftCell="A19" workbookViewId="0">
      <pane xSplit="1" topLeftCell="BL1" activePane="topRight" state="frozen"/>
      <selection/>
      <selection pane="topRight" activeCell="BP30" sqref="BP30"/>
    </sheetView>
  </sheetViews>
  <sheetFormatPr defaultColWidth="21.4545454545455" defaultRowHeight="14.5"/>
  <sheetData>
    <row r="1" spans="1:6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254</v>
      </c>
      <c r="AL1" t="s">
        <v>254</v>
      </c>
      <c r="AM1" t="s">
        <v>254</v>
      </c>
      <c r="AN1" t="s">
        <v>254</v>
      </c>
      <c r="AO1" t="s">
        <v>254</v>
      </c>
      <c r="AP1" t="s">
        <v>254</v>
      </c>
      <c r="AQ1" t="s">
        <v>254</v>
      </c>
      <c r="AR1" t="s">
        <v>254</v>
      </c>
      <c r="AS1" t="s">
        <v>254</v>
      </c>
      <c r="AT1" t="s">
        <v>254</v>
      </c>
      <c r="AU1" t="s">
        <v>254</v>
      </c>
      <c r="AV1" t="s">
        <v>254</v>
      </c>
      <c r="AW1" t="s">
        <v>254</v>
      </c>
      <c r="AX1" t="s">
        <v>254</v>
      </c>
      <c r="AY1" t="s">
        <v>254</v>
      </c>
      <c r="AZ1" t="s">
        <v>254</v>
      </c>
      <c r="BA1" t="s">
        <v>254</v>
      </c>
      <c r="BB1" t="s">
        <v>254</v>
      </c>
      <c r="BC1" t="s">
        <v>254</v>
      </c>
      <c r="BD1" t="s">
        <v>254</v>
      </c>
      <c r="BE1" t="s">
        <v>254</v>
      </c>
      <c r="BF1" t="s">
        <v>254</v>
      </c>
      <c r="BG1" t="s">
        <v>3</v>
      </c>
      <c r="BH1" t="s">
        <v>3</v>
      </c>
      <c r="BI1" t="s">
        <v>3</v>
      </c>
      <c r="BJ1" t="s">
        <v>3</v>
      </c>
      <c r="BK1" t="s">
        <v>254</v>
      </c>
      <c r="BL1" t="s">
        <v>254</v>
      </c>
      <c r="BM1" s="5" t="s">
        <v>254</v>
      </c>
      <c r="BN1" s="5" t="s">
        <v>254</v>
      </c>
      <c r="BO1" s="5" t="s">
        <v>254</v>
      </c>
      <c r="BP1" s="5" t="s">
        <v>254</v>
      </c>
      <c r="BQ1" s="5" t="s">
        <v>254</v>
      </c>
    </row>
    <row r="2" spans="1:1">
      <c r="A2" t="s">
        <v>710</v>
      </c>
    </row>
    <row r="3" s="8" customFormat="1" ht="116" spans="1:69">
      <c r="A3" s="8" t="s">
        <v>10</v>
      </c>
      <c r="B3" s="8" t="s">
        <v>1027</v>
      </c>
      <c r="C3" s="8" t="s">
        <v>1028</v>
      </c>
      <c r="D3" s="8" t="s">
        <v>1029</v>
      </c>
      <c r="E3" s="8" t="s">
        <v>1030</v>
      </c>
      <c r="F3" s="8" t="s">
        <v>1031</v>
      </c>
      <c r="G3" s="8" t="s">
        <v>1032</v>
      </c>
      <c r="H3" s="8" t="s">
        <v>1033</v>
      </c>
      <c r="I3" s="8" t="s">
        <v>1034</v>
      </c>
      <c r="J3" s="8" t="s">
        <v>1035</v>
      </c>
      <c r="K3" s="8" t="s">
        <v>1036</v>
      </c>
      <c r="L3" s="8" t="s">
        <v>1037</v>
      </c>
      <c r="M3" s="8" t="s">
        <v>1038</v>
      </c>
      <c r="N3" s="8" t="s">
        <v>1039</v>
      </c>
      <c r="O3" s="8" t="s">
        <v>1040</v>
      </c>
      <c r="P3" s="8" t="s">
        <v>1041</v>
      </c>
      <c r="Q3" s="8" t="s">
        <v>1042</v>
      </c>
      <c r="R3" s="8" t="s">
        <v>1043</v>
      </c>
      <c r="S3" s="8" t="s">
        <v>1044</v>
      </c>
      <c r="T3" s="8" t="s">
        <v>1045</v>
      </c>
      <c r="U3" s="8" t="s">
        <v>1046</v>
      </c>
      <c r="V3" s="8" t="s">
        <v>1047</v>
      </c>
      <c r="W3" s="8" t="s">
        <v>1048</v>
      </c>
      <c r="X3" s="8" t="s">
        <v>1049</v>
      </c>
      <c r="Y3" s="8" t="s">
        <v>1050</v>
      </c>
      <c r="Z3" s="8" t="s">
        <v>1051</v>
      </c>
      <c r="AA3" s="8" t="s">
        <v>1052</v>
      </c>
      <c r="AB3" s="8" t="s">
        <v>1053</v>
      </c>
      <c r="AC3" s="8" t="s">
        <v>1054</v>
      </c>
      <c r="AD3" s="8" t="s">
        <v>1055</v>
      </c>
      <c r="AE3" s="8" t="s">
        <v>1056</v>
      </c>
      <c r="AF3" s="8" t="s">
        <v>1057</v>
      </c>
      <c r="AG3" s="8" t="s">
        <v>1058</v>
      </c>
      <c r="AH3" s="8" t="s">
        <v>1059</v>
      </c>
      <c r="AI3" s="8" t="s">
        <v>1060</v>
      </c>
      <c r="AJ3" s="8" t="s">
        <v>1061</v>
      </c>
      <c r="AK3" s="8" t="s">
        <v>1062</v>
      </c>
      <c r="AL3" s="2" t="s">
        <v>1063</v>
      </c>
      <c r="AM3" s="8" t="s">
        <v>1064</v>
      </c>
      <c r="AN3" s="2" t="s">
        <v>1065</v>
      </c>
      <c r="AO3" s="8" t="s">
        <v>1066</v>
      </c>
      <c r="AP3" s="8" t="s">
        <v>1067</v>
      </c>
      <c r="AQ3" s="8" t="s">
        <v>1068</v>
      </c>
      <c r="AR3" s="2" t="s">
        <v>1069</v>
      </c>
      <c r="AS3" s="2" t="s">
        <v>1070</v>
      </c>
      <c r="AT3" s="2" t="s">
        <v>1071</v>
      </c>
      <c r="AU3" s="2" t="s">
        <v>1072</v>
      </c>
      <c r="AV3" s="8" t="s">
        <v>1073</v>
      </c>
      <c r="AW3" s="8" t="s">
        <v>1074</v>
      </c>
      <c r="AX3" s="8" t="s">
        <v>1075</v>
      </c>
      <c r="AY3" s="2" t="s">
        <v>1076</v>
      </c>
      <c r="AZ3" s="8" t="s">
        <v>1077</v>
      </c>
      <c r="BA3" s="8" t="s">
        <v>1078</v>
      </c>
      <c r="BB3" s="2" t="s">
        <v>1079</v>
      </c>
      <c r="BC3" s="2" t="s">
        <v>1080</v>
      </c>
      <c r="BD3" s="2" t="s">
        <v>1081</v>
      </c>
      <c r="BE3" s="2" t="s">
        <v>1082</v>
      </c>
      <c r="BF3" s="2" t="s">
        <v>1083</v>
      </c>
      <c r="BG3" s="41" t="s">
        <v>1084</v>
      </c>
      <c r="BH3" s="41" t="s">
        <v>1085</v>
      </c>
      <c r="BI3" s="41" t="s">
        <v>1086</v>
      </c>
      <c r="BJ3" s="41" t="s">
        <v>1087</v>
      </c>
      <c r="BK3" s="8" t="s">
        <v>1088</v>
      </c>
      <c r="BL3" s="8" t="s">
        <v>1089</v>
      </c>
      <c r="BM3" s="8" t="s">
        <v>1090</v>
      </c>
      <c r="BN3" s="8" t="s">
        <v>1091</v>
      </c>
      <c r="BO3" s="8" t="s">
        <v>1092</v>
      </c>
      <c r="BP3" s="8" t="s">
        <v>1093</v>
      </c>
      <c r="BQ3" s="8" t="s">
        <v>1094</v>
      </c>
    </row>
    <row r="4" spans="1:69">
      <c r="A4" t="s">
        <v>32</v>
      </c>
      <c r="B4" s="42" t="s">
        <v>2</v>
      </c>
      <c r="C4" s="42" t="s">
        <v>2</v>
      </c>
      <c r="D4" s="42" t="s">
        <v>3</v>
      </c>
      <c r="E4" s="42" t="s">
        <v>3</v>
      </c>
      <c r="F4" s="42" t="s">
        <v>2</v>
      </c>
      <c r="G4" s="42" t="s">
        <v>3</v>
      </c>
      <c r="H4" s="42" t="s">
        <v>3</v>
      </c>
      <c r="I4" s="42" t="s">
        <v>3</v>
      </c>
      <c r="J4" s="42" t="s">
        <v>2</v>
      </c>
      <c r="K4" s="42" t="s">
        <v>3</v>
      </c>
      <c r="L4" s="42" t="s">
        <v>3</v>
      </c>
      <c r="M4" s="42" t="s">
        <v>2</v>
      </c>
      <c r="N4" s="42" t="s">
        <v>3</v>
      </c>
      <c r="O4" s="42" t="s">
        <v>3</v>
      </c>
      <c r="P4" s="42" t="s">
        <v>3</v>
      </c>
      <c r="Q4" s="42" t="s">
        <v>3</v>
      </c>
      <c r="R4" s="42" t="s">
        <v>3</v>
      </c>
      <c r="S4" s="42" t="s">
        <v>3</v>
      </c>
      <c r="T4" s="42" t="s">
        <v>2</v>
      </c>
      <c r="U4" s="42" t="s">
        <v>3</v>
      </c>
      <c r="V4" s="42" t="s">
        <v>3</v>
      </c>
      <c r="W4" s="42" t="s">
        <v>2</v>
      </c>
      <c r="X4" s="42" t="s">
        <v>3</v>
      </c>
      <c r="Y4" s="42" t="s">
        <v>3</v>
      </c>
      <c r="Z4" s="42" t="s">
        <v>3</v>
      </c>
      <c r="AA4" s="42" t="s">
        <v>2</v>
      </c>
      <c r="AB4" s="42" t="s">
        <v>3</v>
      </c>
      <c r="AC4" s="42" t="s">
        <v>3</v>
      </c>
      <c r="AD4" s="42" t="s">
        <v>2</v>
      </c>
      <c r="AE4" s="42" t="s">
        <v>3</v>
      </c>
      <c r="AF4" s="42" t="s">
        <v>3</v>
      </c>
      <c r="AG4" s="42" t="s">
        <v>3</v>
      </c>
      <c r="AH4" s="42" t="s">
        <v>3</v>
      </c>
      <c r="AI4" s="42" t="s">
        <v>3</v>
      </c>
      <c r="AJ4" s="42" t="s">
        <v>3</v>
      </c>
      <c r="AK4" s="42" t="s">
        <v>2</v>
      </c>
      <c r="AL4" s="42" t="s">
        <v>2</v>
      </c>
      <c r="AM4" s="42" t="s">
        <v>2</v>
      </c>
      <c r="AN4" s="42" t="s">
        <v>2</v>
      </c>
      <c r="AO4" s="42" t="s">
        <v>2</v>
      </c>
      <c r="AP4" s="42" t="s">
        <v>2</v>
      </c>
      <c r="AQ4" s="42" t="s">
        <v>2</v>
      </c>
      <c r="AR4" s="42" t="s">
        <v>2</v>
      </c>
      <c r="AS4" s="42" t="s">
        <v>3</v>
      </c>
      <c r="AT4" s="42" t="s">
        <v>2</v>
      </c>
      <c r="AU4" s="42" t="s">
        <v>3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42" t="s">
        <v>2</v>
      </c>
      <c r="BC4" s="42" t="s">
        <v>3</v>
      </c>
      <c r="BD4" s="42" t="s">
        <v>2</v>
      </c>
      <c r="BE4" s="42" t="s">
        <v>3</v>
      </c>
      <c r="BF4" s="42" t="s">
        <v>2</v>
      </c>
      <c r="BG4" s="42" t="s">
        <v>3</v>
      </c>
      <c r="BH4" s="42" t="s">
        <v>3</v>
      </c>
      <c r="BI4" s="42" t="s">
        <v>3</v>
      </c>
      <c r="BJ4" s="42" t="s">
        <v>3</v>
      </c>
      <c r="BK4" s="42" t="s">
        <v>3</v>
      </c>
      <c r="BL4" s="42" t="s">
        <v>3</v>
      </c>
      <c r="BM4" s="42" t="s">
        <v>3</v>
      </c>
      <c r="BN4" s="42" t="s">
        <v>3</v>
      </c>
      <c r="BO4" s="5" t="s">
        <v>3</v>
      </c>
      <c r="BP4" s="5" t="s">
        <v>3</v>
      </c>
      <c r="BQ4" s="5" t="s">
        <v>3</v>
      </c>
    </row>
    <row r="5" spans="1:69">
      <c r="A5" t="s">
        <v>724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725</v>
      </c>
      <c r="B8" t="s">
        <v>728</v>
      </c>
      <c r="C8" t="s">
        <v>728</v>
      </c>
      <c r="D8" t="s">
        <v>728</v>
      </c>
      <c r="E8" t="s">
        <v>728</v>
      </c>
      <c r="F8" t="s">
        <v>728</v>
      </c>
      <c r="G8" t="s">
        <v>728</v>
      </c>
      <c r="H8" t="s">
        <v>728</v>
      </c>
      <c r="I8" t="s">
        <v>728</v>
      </c>
      <c r="J8" t="s">
        <v>728</v>
      </c>
      <c r="K8" t="s">
        <v>728</v>
      </c>
      <c r="L8" t="s">
        <v>728</v>
      </c>
      <c r="M8" t="s">
        <v>728</v>
      </c>
      <c r="N8" t="s">
        <v>728</v>
      </c>
      <c r="O8" t="s">
        <v>728</v>
      </c>
      <c r="P8" t="s">
        <v>728</v>
      </c>
      <c r="Q8" t="s">
        <v>728</v>
      </c>
      <c r="R8" t="s">
        <v>726</v>
      </c>
      <c r="S8" t="s">
        <v>726</v>
      </c>
      <c r="T8" t="s">
        <v>728</v>
      </c>
      <c r="U8" t="s">
        <v>728</v>
      </c>
      <c r="V8" t="s">
        <v>728</v>
      </c>
      <c r="W8" t="s">
        <v>728</v>
      </c>
      <c r="X8" t="s">
        <v>728</v>
      </c>
      <c r="Y8" t="s">
        <v>728</v>
      </c>
      <c r="Z8" t="s">
        <v>728</v>
      </c>
      <c r="AA8" t="s">
        <v>728</v>
      </c>
      <c r="AB8" t="s">
        <v>728</v>
      </c>
      <c r="AC8" t="s">
        <v>728</v>
      </c>
      <c r="AD8" t="s">
        <v>728</v>
      </c>
      <c r="AE8" t="s">
        <v>728</v>
      </c>
      <c r="AF8" t="s">
        <v>728</v>
      </c>
      <c r="AG8" t="s">
        <v>728</v>
      </c>
      <c r="AH8" t="s">
        <v>728</v>
      </c>
      <c r="AI8" t="s">
        <v>726</v>
      </c>
      <c r="AJ8" t="s">
        <v>726</v>
      </c>
      <c r="AK8" t="s">
        <v>728</v>
      </c>
      <c r="AL8" t="s">
        <v>728</v>
      </c>
      <c r="AM8" t="s">
        <v>728</v>
      </c>
      <c r="AN8" t="s">
        <v>728</v>
      </c>
      <c r="AO8" t="s">
        <v>728</v>
      </c>
      <c r="AP8" t="s">
        <v>728</v>
      </c>
      <c r="AQ8" t="s">
        <v>728</v>
      </c>
      <c r="AR8" t="s">
        <v>728</v>
      </c>
      <c r="AS8" t="s">
        <v>728</v>
      </c>
      <c r="AT8" t="s">
        <v>728</v>
      </c>
      <c r="AU8" t="s">
        <v>728</v>
      </c>
      <c r="AV8" t="s">
        <v>726</v>
      </c>
      <c r="AW8" t="s">
        <v>726</v>
      </c>
      <c r="AX8" t="s">
        <v>726</v>
      </c>
      <c r="AY8" t="s">
        <v>726</v>
      </c>
      <c r="AZ8" t="s">
        <v>726</v>
      </c>
      <c r="BA8" t="s">
        <v>726</v>
      </c>
      <c r="BB8" t="s">
        <v>726</v>
      </c>
      <c r="BC8" t="s">
        <v>726</v>
      </c>
      <c r="BD8" t="s">
        <v>726</v>
      </c>
      <c r="BE8" t="s">
        <v>726</v>
      </c>
      <c r="BF8" t="s">
        <v>726</v>
      </c>
      <c r="BG8" t="s">
        <v>728</v>
      </c>
      <c r="BH8" t="s">
        <v>728</v>
      </c>
      <c r="BI8" t="s">
        <v>728</v>
      </c>
      <c r="BJ8" t="s">
        <v>728</v>
      </c>
      <c r="BK8" t="s">
        <v>726</v>
      </c>
      <c r="BL8" t="s">
        <v>1095</v>
      </c>
      <c r="BM8" t="s">
        <v>728</v>
      </c>
      <c r="BN8" t="s">
        <v>728</v>
      </c>
      <c r="BO8" t="s">
        <v>726</v>
      </c>
      <c r="BP8" t="s">
        <v>726</v>
      </c>
      <c r="BQ8" t="s">
        <v>726</v>
      </c>
    </row>
    <row r="10" s="1" customFormat="1" spans="1:1">
      <c r="A10" s="3" t="s">
        <v>960</v>
      </c>
    </row>
    <row r="11" spans="1:69">
      <c r="A11" t="s">
        <v>1096</v>
      </c>
      <c r="B11" s="8" t="s">
        <v>213</v>
      </c>
      <c r="C11" s="8" t="s">
        <v>213</v>
      </c>
      <c r="D11" s="8" t="s">
        <v>213</v>
      </c>
      <c r="E11" s="8" t="s">
        <v>213</v>
      </c>
      <c r="F11" s="8" t="s">
        <v>213</v>
      </c>
      <c r="G11" s="8" t="s">
        <v>213</v>
      </c>
      <c r="H11" s="8" t="s">
        <v>213</v>
      </c>
      <c r="I11" s="8" t="s">
        <v>213</v>
      </c>
      <c r="J11" s="8" t="s">
        <v>213</v>
      </c>
      <c r="K11" s="8" t="s">
        <v>213</v>
      </c>
      <c r="L11" s="8" t="s">
        <v>213</v>
      </c>
      <c r="M11" s="8" t="s">
        <v>213</v>
      </c>
      <c r="N11" s="8" t="s">
        <v>213</v>
      </c>
      <c r="O11" s="8" t="s">
        <v>213</v>
      </c>
      <c r="P11" s="8" t="s">
        <v>213</v>
      </c>
      <c r="Q11" s="8" t="s">
        <v>213</v>
      </c>
      <c r="R11" s="8" t="s">
        <v>213</v>
      </c>
      <c r="S11" s="8" t="s">
        <v>213</v>
      </c>
      <c r="T11" s="8" t="s">
        <v>213</v>
      </c>
      <c r="U11" s="8" t="s">
        <v>213</v>
      </c>
      <c r="V11" s="8" t="s">
        <v>213</v>
      </c>
      <c r="W11" s="8" t="s">
        <v>213</v>
      </c>
      <c r="X11" s="8" t="s">
        <v>213</v>
      </c>
      <c r="Y11" s="8" t="s">
        <v>213</v>
      </c>
      <c r="Z11" s="8" t="s">
        <v>213</v>
      </c>
      <c r="AA11" s="8" t="s">
        <v>213</v>
      </c>
      <c r="AB11" s="8" t="s">
        <v>213</v>
      </c>
      <c r="AC11" s="8" t="s">
        <v>213</v>
      </c>
      <c r="AD11" s="8" t="s">
        <v>213</v>
      </c>
      <c r="AE11" s="8" t="s">
        <v>213</v>
      </c>
      <c r="AF11" s="8" t="s">
        <v>213</v>
      </c>
      <c r="AG11" s="8" t="s">
        <v>213</v>
      </c>
      <c r="AH11" s="8" t="s">
        <v>213</v>
      </c>
      <c r="AI11" s="8" t="s">
        <v>213</v>
      </c>
      <c r="AJ11" s="8" t="s">
        <v>213</v>
      </c>
      <c r="AK11" s="8" t="s">
        <v>213</v>
      </c>
      <c r="AL11" s="8" t="s">
        <v>213</v>
      </c>
      <c r="AM11" s="8" t="s">
        <v>213</v>
      </c>
      <c r="AN11" s="8" t="s">
        <v>213</v>
      </c>
      <c r="AO11" s="8" t="s">
        <v>213</v>
      </c>
      <c r="AP11" s="8" t="s">
        <v>213</v>
      </c>
      <c r="AQ11" s="8" t="s">
        <v>213</v>
      </c>
      <c r="AR11" s="8" t="s">
        <v>213</v>
      </c>
      <c r="AS11" s="8" t="s">
        <v>213</v>
      </c>
      <c r="AT11" s="8" t="s">
        <v>213</v>
      </c>
      <c r="AU11" s="8" t="s">
        <v>213</v>
      </c>
      <c r="AV11" s="8" t="s">
        <v>213</v>
      </c>
      <c r="AW11" s="8" t="s">
        <v>213</v>
      </c>
      <c r="AX11" s="8" t="s">
        <v>213</v>
      </c>
      <c r="AY11" s="8" t="s">
        <v>213</v>
      </c>
      <c r="AZ11" s="8" t="s">
        <v>213</v>
      </c>
      <c r="BA11" s="8" t="s">
        <v>213</v>
      </c>
      <c r="BB11" s="8" t="s">
        <v>213</v>
      </c>
      <c r="BC11" s="8" t="s">
        <v>213</v>
      </c>
      <c r="BD11" s="8" t="s">
        <v>213</v>
      </c>
      <c r="BE11" s="8" t="s">
        <v>213</v>
      </c>
      <c r="BF11" s="8" t="s">
        <v>213</v>
      </c>
      <c r="BG11" s="8" t="s">
        <v>213</v>
      </c>
      <c r="BH11" s="8" t="s">
        <v>213</v>
      </c>
      <c r="BI11" s="8" t="s">
        <v>213</v>
      </c>
      <c r="BJ11" s="8" t="s">
        <v>213</v>
      </c>
      <c r="BK11" s="8" t="s">
        <v>213</v>
      </c>
      <c r="BM11" s="8" t="s">
        <v>213</v>
      </c>
      <c r="BN11" s="8" t="s">
        <v>213</v>
      </c>
      <c r="BO11" s="8" t="s">
        <v>213</v>
      </c>
      <c r="BP11" s="8" t="s">
        <v>213</v>
      </c>
      <c r="BQ11" s="8" t="s">
        <v>213</v>
      </c>
    </row>
    <row r="12" spans="1:69">
      <c r="A12" t="s">
        <v>1097</v>
      </c>
      <c r="B12" t="s">
        <v>213</v>
      </c>
      <c r="C12" t="s">
        <v>213</v>
      </c>
      <c r="D12" t="s">
        <v>213</v>
      </c>
      <c r="E12" t="s">
        <v>213</v>
      </c>
      <c r="F12" t="s">
        <v>213</v>
      </c>
      <c r="G12" t="s">
        <v>213</v>
      </c>
      <c r="H12" t="s">
        <v>213</v>
      </c>
      <c r="I12" t="s">
        <v>213</v>
      </c>
      <c r="J12" t="s">
        <v>213</v>
      </c>
      <c r="K12" t="s">
        <v>213</v>
      </c>
      <c r="L12" t="s">
        <v>213</v>
      </c>
      <c r="M12" t="s">
        <v>213</v>
      </c>
      <c r="N12" t="s">
        <v>213</v>
      </c>
      <c r="O12" t="s">
        <v>213</v>
      </c>
      <c r="P12" t="s">
        <v>213</v>
      </c>
      <c r="Q12" t="s">
        <v>213</v>
      </c>
      <c r="R12" t="s">
        <v>213</v>
      </c>
      <c r="S12" t="s">
        <v>213</v>
      </c>
      <c r="T12" t="s">
        <v>213</v>
      </c>
      <c r="U12" t="s">
        <v>213</v>
      </c>
      <c r="V12" t="s">
        <v>213</v>
      </c>
      <c r="W12" t="s">
        <v>213</v>
      </c>
      <c r="X12" t="s">
        <v>213</v>
      </c>
      <c r="Y12" t="s">
        <v>213</v>
      </c>
      <c r="Z12" t="s">
        <v>213</v>
      </c>
      <c r="AA12" t="s">
        <v>213</v>
      </c>
      <c r="AB12" t="s">
        <v>213</v>
      </c>
      <c r="AC12" t="s">
        <v>213</v>
      </c>
      <c r="AD12" t="s">
        <v>213</v>
      </c>
      <c r="AE12" t="s">
        <v>213</v>
      </c>
      <c r="AF12" t="s">
        <v>213</v>
      </c>
      <c r="AG12" t="s">
        <v>213</v>
      </c>
      <c r="AH12" t="s">
        <v>213</v>
      </c>
      <c r="AI12" t="s">
        <v>213</v>
      </c>
      <c r="AJ12" t="s">
        <v>213</v>
      </c>
      <c r="AK12" t="s">
        <v>213</v>
      </c>
      <c r="AL12" t="s">
        <v>213</v>
      </c>
      <c r="AM12" t="s">
        <v>213</v>
      </c>
      <c r="AN12" t="s">
        <v>213</v>
      </c>
      <c r="AO12" t="s">
        <v>213</v>
      </c>
      <c r="AP12" t="s">
        <v>213</v>
      </c>
      <c r="AQ12" t="s">
        <v>213</v>
      </c>
      <c r="AR12" t="s">
        <v>213</v>
      </c>
      <c r="AS12" t="s">
        <v>213</v>
      </c>
      <c r="AT12" t="s">
        <v>213</v>
      </c>
      <c r="AU12" t="s">
        <v>213</v>
      </c>
      <c r="AV12" t="s">
        <v>213</v>
      </c>
      <c r="AW12" t="s">
        <v>213</v>
      </c>
      <c r="AX12" t="s">
        <v>213</v>
      </c>
      <c r="AY12" t="s">
        <v>213</v>
      </c>
      <c r="AZ12" t="s">
        <v>213</v>
      </c>
      <c r="BA12" t="s">
        <v>213</v>
      </c>
      <c r="BB12" t="s">
        <v>213</v>
      </c>
      <c r="BC12" t="s">
        <v>213</v>
      </c>
      <c r="BD12" t="s">
        <v>213</v>
      </c>
      <c r="BE12" t="s">
        <v>213</v>
      </c>
      <c r="BF12" t="s">
        <v>213</v>
      </c>
      <c r="BG12" t="s">
        <v>213</v>
      </c>
      <c r="BH12" t="s">
        <v>213</v>
      </c>
      <c r="BI12" t="s">
        <v>213</v>
      </c>
      <c r="BJ12" t="s">
        <v>213</v>
      </c>
      <c r="BK12" t="s">
        <v>213</v>
      </c>
      <c r="BM12" t="s">
        <v>213</v>
      </c>
      <c r="BN12" t="s">
        <v>213</v>
      </c>
      <c r="BO12" t="s">
        <v>213</v>
      </c>
      <c r="BP12" t="s">
        <v>213</v>
      </c>
      <c r="BQ12" t="s">
        <v>213</v>
      </c>
    </row>
    <row r="13" ht="29" spans="1:69">
      <c r="A13" s="8" t="s">
        <v>1098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 t="s">
        <v>1099</v>
      </c>
      <c r="BH13" s="36"/>
      <c r="BI13" s="36"/>
      <c r="BJ13" s="36"/>
      <c r="BK13" s="36"/>
      <c r="BM13" s="36"/>
      <c r="BN13" s="36"/>
      <c r="BO13" s="36"/>
      <c r="BP13" s="36"/>
      <c r="BQ13" s="36"/>
    </row>
    <row r="14" ht="29" spans="1:69">
      <c r="A14" s="8" t="s">
        <v>1100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 t="s">
        <v>1101</v>
      </c>
      <c r="BH14" s="36"/>
      <c r="BI14" s="36"/>
      <c r="BJ14" s="36"/>
      <c r="BK14" s="36"/>
      <c r="BM14" s="36"/>
      <c r="BN14" s="36"/>
      <c r="BO14" s="36"/>
      <c r="BP14" s="36"/>
      <c r="BQ14" s="36"/>
    </row>
    <row r="15" spans="1:69">
      <c r="A15" s="8" t="s">
        <v>1102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 t="str">
        <f>$I$21</f>
        <v>CHSBCKNM007</v>
      </c>
      <c r="S15" s="5" t="str">
        <f>$Q$21</f>
        <v>DSCNM008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 t="s">
        <v>1103</v>
      </c>
      <c r="AJ15" s="36" t="s">
        <v>1104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 t="s">
        <v>1105</v>
      </c>
      <c r="AW15" s="5" t="s">
        <v>1105</v>
      </c>
      <c r="AX15" s="5" t="s">
        <v>1105</v>
      </c>
      <c r="AY15" s="5" t="s">
        <v>1105</v>
      </c>
      <c r="AZ15" s="5" t="s">
        <v>1105</v>
      </c>
      <c r="BA15" s="5" t="s">
        <v>1105</v>
      </c>
      <c r="BB15" s="5" t="s">
        <v>1105</v>
      </c>
      <c r="BC15" s="5" t="s">
        <v>1105</v>
      </c>
      <c r="BD15" s="5" t="s">
        <v>1105</v>
      </c>
      <c r="BE15" s="5" t="s">
        <v>1105</v>
      </c>
      <c r="BF15" s="5" t="s">
        <v>1106</v>
      </c>
      <c r="BG15" s="5" t="s">
        <v>1107</v>
      </c>
      <c r="BH15" s="5" t="s">
        <v>1107</v>
      </c>
      <c r="BI15" s="5" t="s">
        <v>1107</v>
      </c>
      <c r="BJ15" s="5" t="s">
        <v>1107</v>
      </c>
      <c r="BK15" s="5" t="str">
        <f>BG21</f>
        <v>CHSBCK11</v>
      </c>
      <c r="BL15" s="5" t="s">
        <v>1107</v>
      </c>
      <c r="BM15" s="5"/>
      <c r="BN15" s="5"/>
      <c r="BO15" s="5" t="s">
        <v>1108</v>
      </c>
      <c r="BP15" s="5" t="s">
        <v>1108</v>
      </c>
      <c r="BQ15" s="5" t="s">
        <v>1108</v>
      </c>
    </row>
    <row r="16" spans="1:69">
      <c r="A16" s="8" t="s">
        <v>1109</v>
      </c>
      <c r="B16" t="s">
        <v>213</v>
      </c>
      <c r="C16" t="s">
        <v>213</v>
      </c>
      <c r="D16" t="s">
        <v>213</v>
      </c>
      <c r="E16" t="s">
        <v>213</v>
      </c>
      <c r="F16" t="s">
        <v>213</v>
      </c>
      <c r="G16" t="s">
        <v>213</v>
      </c>
      <c r="H16" t="s">
        <v>213</v>
      </c>
      <c r="I16" t="s">
        <v>213</v>
      </c>
      <c r="J16" t="s">
        <v>213</v>
      </c>
      <c r="K16" t="s">
        <v>213</v>
      </c>
      <c r="L16" t="s">
        <v>213</v>
      </c>
      <c r="M16" t="s">
        <v>213</v>
      </c>
      <c r="N16" t="s">
        <v>213</v>
      </c>
      <c r="O16" t="s">
        <v>213</v>
      </c>
      <c r="P16" t="s">
        <v>213</v>
      </c>
      <c r="Q16" t="s">
        <v>213</v>
      </c>
      <c r="R16" t="s">
        <v>213</v>
      </c>
      <c r="S16" t="s">
        <v>213</v>
      </c>
      <c r="T16" t="s">
        <v>213</v>
      </c>
      <c r="U16" t="s">
        <v>213</v>
      </c>
      <c r="V16" t="s">
        <v>213</v>
      </c>
      <c r="W16" t="s">
        <v>213</v>
      </c>
      <c r="X16" t="s">
        <v>213</v>
      </c>
      <c r="Y16" t="s">
        <v>213</v>
      </c>
      <c r="Z16" t="s">
        <v>213</v>
      </c>
      <c r="AA16" t="s">
        <v>213</v>
      </c>
      <c r="AB16" t="s">
        <v>213</v>
      </c>
      <c r="AC16" t="s">
        <v>213</v>
      </c>
      <c r="AD16" t="s">
        <v>213</v>
      </c>
      <c r="AE16" t="s">
        <v>213</v>
      </c>
      <c r="AF16" t="s">
        <v>213</v>
      </c>
      <c r="AG16" t="s">
        <v>213</v>
      </c>
      <c r="AH16" t="s">
        <v>213</v>
      </c>
      <c r="AI16" t="s">
        <v>213</v>
      </c>
      <c r="AJ16" t="s">
        <v>213</v>
      </c>
      <c r="AK16" t="s">
        <v>213</v>
      </c>
      <c r="AL16" t="s">
        <v>213</v>
      </c>
      <c r="AM16" t="s">
        <v>213</v>
      </c>
      <c r="AN16" t="s">
        <v>213</v>
      </c>
      <c r="AO16" t="s">
        <v>213</v>
      </c>
      <c r="AP16" t="s">
        <v>213</v>
      </c>
      <c r="AQ16" t="s">
        <v>213</v>
      </c>
      <c r="AR16" t="s">
        <v>213</v>
      </c>
      <c r="AS16" t="s">
        <v>213</v>
      </c>
      <c r="AT16" t="s">
        <v>213</v>
      </c>
      <c r="AU16" t="s">
        <v>213</v>
      </c>
      <c r="AV16" t="s">
        <v>213</v>
      </c>
      <c r="AW16" t="s">
        <v>213</v>
      </c>
      <c r="AX16" t="s">
        <v>213</v>
      </c>
      <c r="AY16" t="s">
        <v>213</v>
      </c>
      <c r="AZ16" t="s">
        <v>213</v>
      </c>
      <c r="BA16" t="s">
        <v>213</v>
      </c>
      <c r="BB16" t="s">
        <v>213</v>
      </c>
      <c r="BC16" t="s">
        <v>213</v>
      </c>
      <c r="BD16" t="s">
        <v>213</v>
      </c>
      <c r="BE16" t="s">
        <v>213</v>
      </c>
      <c r="BF16" t="s">
        <v>213</v>
      </c>
      <c r="BG16" t="s">
        <v>213</v>
      </c>
      <c r="BH16" t="s">
        <v>213</v>
      </c>
      <c r="BI16" t="s">
        <v>213</v>
      </c>
      <c r="BJ16" t="s">
        <v>213</v>
      </c>
      <c r="BK16" t="s">
        <v>213</v>
      </c>
      <c r="BM16" t="s">
        <v>213</v>
      </c>
      <c r="BN16" t="s">
        <v>213</v>
      </c>
      <c r="BO16" t="s">
        <v>213</v>
      </c>
      <c r="BP16" t="s">
        <v>213</v>
      </c>
      <c r="BQ16" t="s">
        <v>213</v>
      </c>
    </row>
    <row r="17" ht="29" spans="1:69">
      <c r="A17" s="8" t="s">
        <v>1110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 t="s">
        <v>1099</v>
      </c>
      <c r="BH17" s="36"/>
      <c r="BI17" s="36"/>
      <c r="BJ17" s="36"/>
      <c r="BK17" s="36"/>
      <c r="BM17" s="36"/>
      <c r="BN17" s="36"/>
      <c r="BO17" s="36"/>
      <c r="BP17" s="36"/>
      <c r="BQ17" s="36"/>
    </row>
    <row r="18" ht="29" spans="1:69">
      <c r="A18" s="8" t="s">
        <v>1111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 t="s">
        <v>1101</v>
      </c>
      <c r="BH18" s="36"/>
      <c r="BI18" s="36"/>
      <c r="BJ18" s="36"/>
      <c r="BK18" s="36"/>
      <c r="BM18" s="36"/>
      <c r="BN18" s="36"/>
      <c r="BO18" s="36"/>
      <c r="BP18" s="36"/>
      <c r="BQ18" s="36"/>
    </row>
    <row r="19" s="1" customFormat="1" spans="1:1">
      <c r="A19" s="3" t="s">
        <v>1112</v>
      </c>
    </row>
    <row r="20" spans="1:69">
      <c r="A20" s="5" t="s">
        <v>1113</v>
      </c>
      <c r="B20" t="s">
        <v>1114</v>
      </c>
      <c r="C20" t="s">
        <v>1115</v>
      </c>
      <c r="D20" t="s">
        <v>1115</v>
      </c>
      <c r="E20" t="s">
        <v>1115</v>
      </c>
      <c r="F20" t="s">
        <v>1115</v>
      </c>
      <c r="G20" t="s">
        <v>1115</v>
      </c>
      <c r="H20" t="s">
        <v>1115</v>
      </c>
      <c r="I20" t="s">
        <v>1115</v>
      </c>
      <c r="J20" t="s">
        <v>1114</v>
      </c>
      <c r="K20" t="s">
        <v>1114</v>
      </c>
      <c r="L20" t="s">
        <v>1114</v>
      </c>
      <c r="M20" t="s">
        <v>1114</v>
      </c>
      <c r="N20" t="s">
        <v>1114</v>
      </c>
      <c r="O20" t="s">
        <v>1114</v>
      </c>
      <c r="P20" t="s">
        <v>1114</v>
      </c>
      <c r="Q20" t="s">
        <v>1114</v>
      </c>
      <c r="R20" t="s">
        <v>1114</v>
      </c>
      <c r="S20" t="s">
        <v>1115</v>
      </c>
      <c r="T20" t="s">
        <v>1115</v>
      </c>
      <c r="U20" t="s">
        <v>1115</v>
      </c>
      <c r="V20" t="s">
        <v>1115</v>
      </c>
      <c r="W20" t="s">
        <v>1115</v>
      </c>
      <c r="X20" t="s">
        <v>1115</v>
      </c>
      <c r="Y20" t="s">
        <v>1115</v>
      </c>
      <c r="Z20" t="s">
        <v>1115</v>
      </c>
      <c r="AA20" t="s">
        <v>1114</v>
      </c>
      <c r="AB20" t="s">
        <v>1114</v>
      </c>
      <c r="AC20" t="s">
        <v>1114</v>
      </c>
      <c r="AD20" t="s">
        <v>1114</v>
      </c>
      <c r="AE20" t="s">
        <v>1114</v>
      </c>
      <c r="AF20" t="s">
        <v>1114</v>
      </c>
      <c r="AG20" t="s">
        <v>1114</v>
      </c>
      <c r="AH20" t="s">
        <v>1114</v>
      </c>
      <c r="AI20" t="s">
        <v>1114</v>
      </c>
      <c r="AJ20" t="s">
        <v>1115</v>
      </c>
      <c r="AK20" t="s">
        <v>1114</v>
      </c>
      <c r="AL20" t="s">
        <v>1115</v>
      </c>
      <c r="AM20" t="s">
        <v>1115</v>
      </c>
      <c r="AN20" t="s">
        <v>1114</v>
      </c>
      <c r="AO20" t="s">
        <v>1114</v>
      </c>
      <c r="AP20" t="s">
        <v>1114</v>
      </c>
      <c r="AQ20" t="s">
        <v>1114</v>
      </c>
      <c r="AR20" t="s">
        <v>1115</v>
      </c>
      <c r="AS20" t="s">
        <v>1115</v>
      </c>
      <c r="AT20" t="s">
        <v>1115</v>
      </c>
      <c r="AU20" t="s">
        <v>1115</v>
      </c>
      <c r="AV20" t="s">
        <v>1114</v>
      </c>
      <c r="AW20" t="s">
        <v>1114</v>
      </c>
      <c r="AX20" t="s">
        <v>1114</v>
      </c>
      <c r="AY20" t="s">
        <v>1114</v>
      </c>
      <c r="AZ20" t="s">
        <v>1114</v>
      </c>
      <c r="BA20" t="s">
        <v>1114</v>
      </c>
      <c r="BB20" t="s">
        <v>1114</v>
      </c>
      <c r="BC20" t="s">
        <v>1114</v>
      </c>
      <c r="BD20" t="s">
        <v>1114</v>
      </c>
      <c r="BE20" t="s">
        <v>1114</v>
      </c>
      <c r="BF20" t="s">
        <v>1114</v>
      </c>
      <c r="BG20" t="s">
        <v>1115</v>
      </c>
      <c r="BH20" t="s">
        <v>1115</v>
      </c>
      <c r="BI20" t="s">
        <v>1115</v>
      </c>
      <c r="BJ20" t="s">
        <v>1115</v>
      </c>
      <c r="BK20" t="s">
        <v>1114</v>
      </c>
      <c r="BM20" t="s">
        <v>1115</v>
      </c>
      <c r="BN20" t="s">
        <v>1114</v>
      </c>
      <c r="BO20" t="s">
        <v>1114</v>
      </c>
      <c r="BP20" t="s">
        <v>1114</v>
      </c>
      <c r="BQ20" t="s">
        <v>1114</v>
      </c>
    </row>
    <row r="21" spans="1:69">
      <c r="A21" s="5" t="s">
        <v>1116</v>
      </c>
      <c r="B21" s="5" t="s">
        <v>1117</v>
      </c>
      <c r="C21" s="5" t="s">
        <v>1118</v>
      </c>
      <c r="D21" s="5" t="s">
        <v>1119</v>
      </c>
      <c r="E21" s="5" t="s">
        <v>1120</v>
      </c>
      <c r="F21" s="5" t="s">
        <v>1121</v>
      </c>
      <c r="G21" s="5" t="s">
        <v>1122</v>
      </c>
      <c r="H21" s="5" t="s">
        <v>1123</v>
      </c>
      <c r="I21" s="5" t="s">
        <v>1124</v>
      </c>
      <c r="J21" s="5" t="s">
        <v>1125</v>
      </c>
      <c r="K21" s="5" t="s">
        <v>1126</v>
      </c>
      <c r="L21" s="5" t="s">
        <v>1127</v>
      </c>
      <c r="M21" s="5" t="s">
        <v>1128</v>
      </c>
      <c r="N21" s="5" t="s">
        <v>1129</v>
      </c>
      <c r="O21" s="5" t="s">
        <v>1130</v>
      </c>
      <c r="P21" s="5" t="s">
        <v>1131</v>
      </c>
      <c r="Q21" s="5" t="s">
        <v>1132</v>
      </c>
      <c r="R21" s="5" t="s">
        <v>1133</v>
      </c>
      <c r="S21" s="5" t="s">
        <v>1134</v>
      </c>
      <c r="T21" s="5" t="s">
        <v>1135</v>
      </c>
      <c r="U21" s="5" t="s">
        <v>1136</v>
      </c>
      <c r="V21" s="5" t="s">
        <v>1137</v>
      </c>
      <c r="W21" s="5" t="s">
        <v>1138</v>
      </c>
      <c r="X21" s="5" t="s">
        <v>1139</v>
      </c>
      <c r="Y21" s="5" t="s">
        <v>1140</v>
      </c>
      <c r="Z21" s="5" t="s">
        <v>1103</v>
      </c>
      <c r="AA21" s="5" t="s">
        <v>1141</v>
      </c>
      <c r="AB21" s="5" t="s">
        <v>1142</v>
      </c>
      <c r="AC21" s="5" t="s">
        <v>1143</v>
      </c>
      <c r="AD21" s="5" t="s">
        <v>1144</v>
      </c>
      <c r="AE21" s="5" t="s">
        <v>1145</v>
      </c>
      <c r="AF21" s="5" t="s">
        <v>1146</v>
      </c>
      <c r="AG21" s="5" t="s">
        <v>1147</v>
      </c>
      <c r="AH21" s="5" t="s">
        <v>1104</v>
      </c>
      <c r="AI21" s="5" t="s">
        <v>1148</v>
      </c>
      <c r="AJ21" s="5" t="s">
        <v>1149</v>
      </c>
      <c r="AK21" s="5" t="s">
        <v>1150</v>
      </c>
      <c r="AL21" s="5" t="s">
        <v>1151</v>
      </c>
      <c r="AM21" s="5" t="s">
        <v>1152</v>
      </c>
      <c r="AN21" s="5" t="s">
        <v>1153</v>
      </c>
      <c r="AO21" s="5" t="s">
        <v>1154</v>
      </c>
      <c r="AP21" s="5" t="s">
        <v>1155</v>
      </c>
      <c r="AQ21" s="5" t="s">
        <v>1156</v>
      </c>
      <c r="AR21" s="5" t="s">
        <v>1157</v>
      </c>
      <c r="AS21" s="5" t="s">
        <v>1158</v>
      </c>
      <c r="AT21" s="5" t="s">
        <v>1159</v>
      </c>
      <c r="AU21" s="5" t="s">
        <v>1160</v>
      </c>
      <c r="AV21" s="5" t="s">
        <v>1105</v>
      </c>
      <c r="AW21" s="5" t="s">
        <v>1150</v>
      </c>
      <c r="AX21" s="5" t="s">
        <v>1150</v>
      </c>
      <c r="AY21" s="5" t="s">
        <v>1150</v>
      </c>
      <c r="AZ21" s="5" t="s">
        <v>1150</v>
      </c>
      <c r="BA21" s="5" t="s">
        <v>1150</v>
      </c>
      <c r="BB21" s="5" t="s">
        <v>1150</v>
      </c>
      <c r="BC21" s="5" t="s">
        <v>1150</v>
      </c>
      <c r="BD21" s="5" t="s">
        <v>1150</v>
      </c>
      <c r="BE21" s="5" t="s">
        <v>1150</v>
      </c>
      <c r="BF21" s="5" t="s">
        <v>1161</v>
      </c>
      <c r="BG21" s="5" t="s">
        <v>1162</v>
      </c>
      <c r="BH21" s="5" t="s">
        <v>1162</v>
      </c>
      <c r="BI21" s="5" t="s">
        <v>1162</v>
      </c>
      <c r="BJ21" s="5" t="s">
        <v>1162</v>
      </c>
      <c r="BK21" s="5" t="s">
        <v>1163</v>
      </c>
      <c r="BM21" s="5" t="s">
        <v>1164</v>
      </c>
      <c r="BN21" s="5" t="s">
        <v>1165</v>
      </c>
      <c r="BO21" s="5" t="s">
        <v>1108</v>
      </c>
      <c r="BP21" s="5" t="s">
        <v>1108</v>
      </c>
      <c r="BQ21" s="5" t="s">
        <v>1108</v>
      </c>
    </row>
    <row r="22" spans="1:69">
      <c r="A22" s="5" t="s">
        <v>1166</v>
      </c>
      <c r="B22" s="28" t="s">
        <v>1099</v>
      </c>
      <c r="C22" s="28" t="s">
        <v>1099</v>
      </c>
      <c r="D22" s="28" t="s">
        <v>702</v>
      </c>
      <c r="E22" s="28" t="s">
        <v>700</v>
      </c>
      <c r="F22" s="28" t="s">
        <v>1167</v>
      </c>
      <c r="G22" s="28" t="s">
        <v>1168</v>
      </c>
      <c r="H22" s="28" t="s">
        <v>1169</v>
      </c>
      <c r="I22" s="28" t="s">
        <v>702</v>
      </c>
      <c r="J22" s="28" t="s">
        <v>1099</v>
      </c>
      <c r="K22" s="28" t="s">
        <v>702</v>
      </c>
      <c r="L22" s="28" t="s">
        <v>700</v>
      </c>
      <c r="M22" s="28" t="s">
        <v>1167</v>
      </c>
      <c r="N22" s="28" t="s">
        <v>1168</v>
      </c>
      <c r="O22" s="28" t="s">
        <v>1169</v>
      </c>
      <c r="P22" s="28" t="s">
        <v>702</v>
      </c>
      <c r="Q22" s="28" t="s">
        <v>702</v>
      </c>
      <c r="R22" s="28" t="s">
        <v>702</v>
      </c>
      <c r="S22" s="28" t="s">
        <v>702</v>
      </c>
      <c r="T22" s="28" t="s">
        <v>1099</v>
      </c>
      <c r="U22" s="28" t="s">
        <v>702</v>
      </c>
      <c r="V22" s="28" t="s">
        <v>700</v>
      </c>
      <c r="W22" s="28" t="s">
        <v>1167</v>
      </c>
      <c r="X22" s="28" t="s">
        <v>1168</v>
      </c>
      <c r="Y22" s="28" t="s">
        <v>1169</v>
      </c>
      <c r="Z22" s="28" t="s">
        <v>702</v>
      </c>
      <c r="AA22" s="28" t="s">
        <v>1099</v>
      </c>
      <c r="AB22" s="28" t="s">
        <v>702</v>
      </c>
      <c r="AC22" s="28" t="s">
        <v>700</v>
      </c>
      <c r="AD22" s="28" t="s">
        <v>1167</v>
      </c>
      <c r="AE22" s="28" t="s">
        <v>1168</v>
      </c>
      <c r="AF22" s="28" t="s">
        <v>1169</v>
      </c>
      <c r="AG22" s="28" t="s">
        <v>702</v>
      </c>
      <c r="AH22" s="28" t="s">
        <v>702</v>
      </c>
      <c r="AI22" s="28" t="s">
        <v>702</v>
      </c>
      <c r="AJ22" s="28" t="s">
        <v>702</v>
      </c>
      <c r="AK22" s="28" t="s">
        <v>1099</v>
      </c>
      <c r="AL22" s="28" t="s">
        <v>1170</v>
      </c>
      <c r="AM22" s="28" t="s">
        <v>1170</v>
      </c>
      <c r="AN22" s="28" t="s">
        <v>1099</v>
      </c>
      <c r="AO22" s="28" t="s">
        <v>1099</v>
      </c>
      <c r="AP22" s="28" t="s">
        <v>1099</v>
      </c>
      <c r="AQ22" s="28" t="s">
        <v>1099</v>
      </c>
      <c r="AR22" s="28" t="s">
        <v>1099</v>
      </c>
      <c r="AS22" s="28" t="s">
        <v>1170</v>
      </c>
      <c r="AT22" s="28" t="s">
        <v>1171</v>
      </c>
      <c r="AU22" s="28" t="s">
        <v>1172</v>
      </c>
      <c r="AV22" s="28" t="s">
        <v>1173</v>
      </c>
      <c r="AW22" s="28" t="s">
        <v>1173</v>
      </c>
      <c r="AX22" s="28" t="s">
        <v>1173</v>
      </c>
      <c r="AY22" s="28" t="s">
        <v>1173</v>
      </c>
      <c r="AZ22" s="28" t="s">
        <v>1173</v>
      </c>
      <c r="BA22" s="28" t="s">
        <v>1173</v>
      </c>
      <c r="BB22" s="28" t="s">
        <v>1170</v>
      </c>
      <c r="BC22" s="28" t="s">
        <v>1170</v>
      </c>
      <c r="BD22" s="28" t="s">
        <v>1172</v>
      </c>
      <c r="BE22" s="28" t="s">
        <v>1172</v>
      </c>
      <c r="BF22" s="28" t="s">
        <v>1172</v>
      </c>
      <c r="BG22" s="28" t="s">
        <v>1174</v>
      </c>
      <c r="BH22" s="28" t="s">
        <v>1174</v>
      </c>
      <c r="BI22" s="28" t="s">
        <v>1174</v>
      </c>
      <c r="BJ22" s="28" t="s">
        <v>1174</v>
      </c>
      <c r="BK22" s="28" t="s">
        <v>1175</v>
      </c>
      <c r="BM22" s="28" t="s">
        <v>1099</v>
      </c>
      <c r="BN22" s="28" t="s">
        <v>1099</v>
      </c>
      <c r="BO22" s="28" t="s">
        <v>1173</v>
      </c>
      <c r="BP22" s="28" t="s">
        <v>1173</v>
      </c>
      <c r="BQ22" s="28" t="s">
        <v>1173</v>
      </c>
    </row>
    <row r="23" spans="1:69">
      <c r="A23" s="5" t="s">
        <v>1176</v>
      </c>
      <c r="B23" s="28" t="s">
        <v>1172</v>
      </c>
      <c r="C23" s="28" t="s">
        <v>1172</v>
      </c>
      <c r="D23" s="28" t="s">
        <v>702</v>
      </c>
      <c r="E23" s="28" t="s">
        <v>702</v>
      </c>
      <c r="F23" s="28" t="s">
        <v>702</v>
      </c>
      <c r="G23" s="28" t="s">
        <v>1177</v>
      </c>
      <c r="H23" s="28" t="s">
        <v>1178</v>
      </c>
      <c r="I23" s="28" t="s">
        <v>1169</v>
      </c>
      <c r="J23" s="28" t="s">
        <v>1172</v>
      </c>
      <c r="K23" s="28" t="s">
        <v>702</v>
      </c>
      <c r="L23" s="28" t="s">
        <v>702</v>
      </c>
      <c r="M23" s="28" t="s">
        <v>702</v>
      </c>
      <c r="N23" s="28" t="s">
        <v>1177</v>
      </c>
      <c r="O23" s="28" t="s">
        <v>1178</v>
      </c>
      <c r="P23" s="28" t="s">
        <v>1169</v>
      </c>
      <c r="Q23" s="28" t="s">
        <v>1169</v>
      </c>
      <c r="R23" s="28" t="s">
        <v>1169</v>
      </c>
      <c r="S23" s="28" t="s">
        <v>1169</v>
      </c>
      <c r="T23" s="28" t="s">
        <v>1172</v>
      </c>
      <c r="U23" s="28" t="s">
        <v>702</v>
      </c>
      <c r="V23" s="28" t="s">
        <v>702</v>
      </c>
      <c r="W23" s="28" t="s">
        <v>702</v>
      </c>
      <c r="X23" s="28" t="s">
        <v>1177</v>
      </c>
      <c r="Y23" s="28" t="s">
        <v>1178</v>
      </c>
      <c r="Z23" s="28" t="s">
        <v>1169</v>
      </c>
      <c r="AA23" s="28" t="s">
        <v>1172</v>
      </c>
      <c r="AB23" s="28" t="s">
        <v>702</v>
      </c>
      <c r="AC23" s="28" t="s">
        <v>702</v>
      </c>
      <c r="AD23" s="28" t="s">
        <v>702</v>
      </c>
      <c r="AE23" s="28" t="s">
        <v>1177</v>
      </c>
      <c r="AF23" s="28" t="s">
        <v>1178</v>
      </c>
      <c r="AG23" s="28" t="s">
        <v>1169</v>
      </c>
      <c r="AH23" s="28" t="s">
        <v>1169</v>
      </c>
      <c r="AI23" s="28" t="s">
        <v>1169</v>
      </c>
      <c r="AJ23" s="28" t="s">
        <v>1169</v>
      </c>
      <c r="AK23" s="28" t="s">
        <v>1172</v>
      </c>
      <c r="AL23" s="28" t="s">
        <v>1172</v>
      </c>
      <c r="AM23" s="28" t="s">
        <v>1172</v>
      </c>
      <c r="AN23" s="28" t="s">
        <v>1172</v>
      </c>
      <c r="AO23" s="28" t="s">
        <v>1172</v>
      </c>
      <c r="AP23" s="28" t="s">
        <v>1172</v>
      </c>
      <c r="AQ23" s="28" t="s">
        <v>1172</v>
      </c>
      <c r="AR23" s="28" t="s">
        <v>1179</v>
      </c>
      <c r="AS23" s="28" t="s">
        <v>1171</v>
      </c>
      <c r="AT23" s="28" t="s">
        <v>1179</v>
      </c>
      <c r="AU23" s="28" t="s">
        <v>1171</v>
      </c>
      <c r="AV23" s="28" t="s">
        <v>1172</v>
      </c>
      <c r="AW23" s="28" t="s">
        <v>1172</v>
      </c>
      <c r="AX23" s="28" t="s">
        <v>1172</v>
      </c>
      <c r="AY23" s="28" t="s">
        <v>1172</v>
      </c>
      <c r="AZ23" s="28" t="s">
        <v>1172</v>
      </c>
      <c r="BA23" s="28" t="s">
        <v>1172</v>
      </c>
      <c r="BB23" s="28" t="s">
        <v>1173</v>
      </c>
      <c r="BC23" s="28" t="s">
        <v>1172</v>
      </c>
      <c r="BD23" s="28" t="s">
        <v>1170</v>
      </c>
      <c r="BE23" s="28" t="s">
        <v>1171</v>
      </c>
      <c r="BF23" s="28" t="s">
        <v>1171</v>
      </c>
      <c r="BG23" s="28" t="s">
        <v>1172</v>
      </c>
      <c r="BH23" s="28" t="s">
        <v>1172</v>
      </c>
      <c r="BI23" s="28" t="s">
        <v>1172</v>
      </c>
      <c r="BJ23" s="28" t="s">
        <v>1172</v>
      </c>
      <c r="BK23" s="28" t="s">
        <v>1172</v>
      </c>
      <c r="BM23" s="28" t="s">
        <v>1172</v>
      </c>
      <c r="BN23" s="28" t="s">
        <v>1172</v>
      </c>
      <c r="BO23" s="28" t="s">
        <v>1172</v>
      </c>
      <c r="BP23" s="28" t="s">
        <v>1172</v>
      </c>
      <c r="BQ23" s="28" t="s">
        <v>1172</v>
      </c>
    </row>
    <row r="24" spans="1:69">
      <c r="A24" s="5" t="s">
        <v>1180</v>
      </c>
      <c r="B24" s="5" t="s">
        <v>1181</v>
      </c>
      <c r="C24" s="5" t="s">
        <v>1181</v>
      </c>
      <c r="D24" s="5" t="s">
        <v>1181</v>
      </c>
      <c r="E24" s="5" t="s">
        <v>1181</v>
      </c>
      <c r="F24" s="5" t="s">
        <v>1181</v>
      </c>
      <c r="G24" s="5" t="s">
        <v>1181</v>
      </c>
      <c r="H24" s="5" t="s">
        <v>1181</v>
      </c>
      <c r="I24" s="5" t="s">
        <v>1181</v>
      </c>
      <c r="J24" s="5" t="s">
        <v>1181</v>
      </c>
      <c r="K24" s="5" t="s">
        <v>1181</v>
      </c>
      <c r="L24" s="5" t="s">
        <v>1181</v>
      </c>
      <c r="M24" s="5" t="s">
        <v>1181</v>
      </c>
      <c r="N24" s="5" t="s">
        <v>1181</v>
      </c>
      <c r="O24" s="5" t="s">
        <v>1181</v>
      </c>
      <c r="P24" s="5" t="s">
        <v>1181</v>
      </c>
      <c r="Q24" s="5" t="s">
        <v>1181</v>
      </c>
      <c r="R24" s="5" t="s">
        <v>1181</v>
      </c>
      <c r="S24" s="5" t="s">
        <v>1181</v>
      </c>
      <c r="T24" s="5" t="s">
        <v>1182</v>
      </c>
      <c r="U24" s="5" t="s">
        <v>1182</v>
      </c>
      <c r="V24" s="5" t="s">
        <v>1182</v>
      </c>
      <c r="W24" s="5" t="s">
        <v>1182</v>
      </c>
      <c r="X24" s="5" t="s">
        <v>1182</v>
      </c>
      <c r="Y24" s="5" t="s">
        <v>1182</v>
      </c>
      <c r="Z24" s="5" t="s">
        <v>1182</v>
      </c>
      <c r="AA24" s="5" t="s">
        <v>1182</v>
      </c>
      <c r="AB24" s="5" t="s">
        <v>1182</v>
      </c>
      <c r="AC24" s="5" t="s">
        <v>1182</v>
      </c>
      <c r="AD24" s="5" t="s">
        <v>1182</v>
      </c>
      <c r="AE24" s="5" t="s">
        <v>1182</v>
      </c>
      <c r="AF24" s="5" t="s">
        <v>1182</v>
      </c>
      <c r="AG24" s="5" t="s">
        <v>1182</v>
      </c>
      <c r="AH24" s="5" t="s">
        <v>1182</v>
      </c>
      <c r="AI24" s="5" t="s">
        <v>1182</v>
      </c>
      <c r="AJ24" s="5" t="s">
        <v>1182</v>
      </c>
      <c r="AK24" s="5" t="s">
        <v>1181</v>
      </c>
      <c r="AL24" s="5" t="s">
        <v>1181</v>
      </c>
      <c r="AM24" s="5" t="s">
        <v>1182</v>
      </c>
      <c r="AN24" s="5" t="s">
        <v>1181</v>
      </c>
      <c r="AO24" s="5" t="s">
        <v>1181</v>
      </c>
      <c r="AP24" s="5" t="s">
        <v>1181</v>
      </c>
      <c r="AQ24" s="5" t="s">
        <v>1182</v>
      </c>
      <c r="AR24" s="5" t="s">
        <v>1182</v>
      </c>
      <c r="AS24" s="5" t="s">
        <v>1182</v>
      </c>
      <c r="AT24" s="5" t="s">
        <v>1182</v>
      </c>
      <c r="AU24" s="5" t="s">
        <v>1182</v>
      </c>
      <c r="AV24" s="5" t="s">
        <v>1181</v>
      </c>
      <c r="AW24" s="5" t="s">
        <v>1181</v>
      </c>
      <c r="AX24" s="5" t="s">
        <v>1181</v>
      </c>
      <c r="AY24" s="5" t="s">
        <v>1181</v>
      </c>
      <c r="AZ24" s="5" t="s">
        <v>1181</v>
      </c>
      <c r="BA24" s="5" t="s">
        <v>1182</v>
      </c>
      <c r="BB24" s="5" t="s">
        <v>1181</v>
      </c>
      <c r="BC24" s="5" t="s">
        <v>1181</v>
      </c>
      <c r="BD24" s="5" t="s">
        <v>1181</v>
      </c>
      <c r="BE24" s="5" t="s">
        <v>1181</v>
      </c>
      <c r="BF24" s="5" t="s">
        <v>1181</v>
      </c>
      <c r="BG24" s="5" t="s">
        <v>1182</v>
      </c>
      <c r="BH24" s="5" t="s">
        <v>1182</v>
      </c>
      <c r="BI24" s="5" t="s">
        <v>1182</v>
      </c>
      <c r="BJ24" s="5" t="s">
        <v>1182</v>
      </c>
      <c r="BK24" s="5" t="s">
        <v>1181</v>
      </c>
      <c r="BM24" s="5" t="s">
        <v>1182</v>
      </c>
      <c r="BN24" s="5" t="s">
        <v>1181</v>
      </c>
      <c r="BO24" s="5" t="s">
        <v>1181</v>
      </c>
      <c r="BP24" s="5" t="s">
        <v>1181</v>
      </c>
      <c r="BQ24" s="5" t="s">
        <v>1181</v>
      </c>
    </row>
    <row r="25" spans="1:69">
      <c r="A25" s="5" t="s">
        <v>1183</v>
      </c>
      <c r="B25" s="5"/>
      <c r="C25" s="5">
        <v>2000</v>
      </c>
      <c r="D25" s="5">
        <v>2000</v>
      </c>
      <c r="E25" s="5">
        <v>2000</v>
      </c>
      <c r="F25" s="5">
        <v>2000</v>
      </c>
      <c r="G25" s="5">
        <v>2000</v>
      </c>
      <c r="H25" s="5">
        <v>2000</v>
      </c>
      <c r="I25" s="5">
        <v>2000</v>
      </c>
      <c r="J25" s="5">
        <v>2000</v>
      </c>
      <c r="K25" s="5">
        <v>2000</v>
      </c>
      <c r="L25" s="5">
        <v>2000</v>
      </c>
      <c r="M25" s="5">
        <v>2000</v>
      </c>
      <c r="N25" s="5">
        <v>2000</v>
      </c>
      <c r="O25" s="5">
        <v>2000</v>
      </c>
      <c r="P25" s="5">
        <v>2000</v>
      </c>
      <c r="Q25" s="5">
        <v>2000</v>
      </c>
      <c r="R25" s="5">
        <v>2000</v>
      </c>
      <c r="S25" s="5">
        <v>2000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10</v>
      </c>
      <c r="AJ25" s="5">
        <v>10</v>
      </c>
      <c r="AK25" s="5">
        <v>150</v>
      </c>
      <c r="AL25" s="5">
        <v>0</v>
      </c>
      <c r="AM25" s="5">
        <v>15</v>
      </c>
      <c r="AN25" s="5">
        <v>150</v>
      </c>
      <c r="AO25" s="5">
        <v>150</v>
      </c>
      <c r="AP25" s="5">
        <v>150</v>
      </c>
      <c r="AQ25" s="5">
        <v>150</v>
      </c>
      <c r="AR25" s="5">
        <v>50</v>
      </c>
      <c r="AS25" s="5">
        <v>10</v>
      </c>
      <c r="AT25" s="5">
        <v>10</v>
      </c>
      <c r="AU25" s="5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">
        <v>25</v>
      </c>
      <c r="BH25" s="5">
        <v>25</v>
      </c>
      <c r="BI25" s="5">
        <v>25</v>
      </c>
      <c r="BJ25" s="5">
        <v>25</v>
      </c>
      <c r="BK25">
        <v>250</v>
      </c>
      <c r="BM25" s="5">
        <v>25</v>
      </c>
      <c r="BN25" s="5">
        <v>150</v>
      </c>
      <c r="BO25">
        <v>250</v>
      </c>
      <c r="BP25">
        <v>250</v>
      </c>
      <c r="BQ25">
        <v>250</v>
      </c>
    </row>
    <row r="26" spans="1:69">
      <c r="A26" s="5" t="s">
        <v>1184</v>
      </c>
      <c r="B26" s="5">
        <v>5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  <c r="AA26" s="5">
        <v>5</v>
      </c>
      <c r="AB26" s="5">
        <v>5</v>
      </c>
      <c r="AC26" s="5">
        <v>5</v>
      </c>
      <c r="AD26" s="5">
        <v>5</v>
      </c>
      <c r="AE26" s="5">
        <v>5</v>
      </c>
      <c r="AF26" s="5">
        <v>5</v>
      </c>
      <c r="AG26" s="5">
        <v>5</v>
      </c>
      <c r="AH26" s="5">
        <v>5</v>
      </c>
      <c r="AI26" s="5">
        <v>5</v>
      </c>
      <c r="AJ26" s="5">
        <v>5</v>
      </c>
      <c r="AK26" s="5">
        <v>5</v>
      </c>
      <c r="AL26" s="5">
        <v>5</v>
      </c>
      <c r="AM26" s="5">
        <v>0</v>
      </c>
      <c r="AN26" s="5">
        <v>5</v>
      </c>
      <c r="AO26" s="5">
        <v>5</v>
      </c>
      <c r="AP26" s="5">
        <v>5</v>
      </c>
      <c r="AQ26" s="5">
        <v>5</v>
      </c>
      <c r="AR26" s="5">
        <v>5</v>
      </c>
      <c r="AS26" s="5">
        <v>5</v>
      </c>
      <c r="AT26" s="5">
        <v>5</v>
      </c>
      <c r="AU26" s="5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">
        <v>5</v>
      </c>
      <c r="BH26" s="5">
        <v>5</v>
      </c>
      <c r="BI26" s="5">
        <v>5</v>
      </c>
      <c r="BJ26" s="5">
        <v>5</v>
      </c>
      <c r="BK26">
        <v>3</v>
      </c>
      <c r="BM26" s="5">
        <v>5</v>
      </c>
      <c r="BN26" s="5">
        <v>5</v>
      </c>
      <c r="BO26">
        <v>3</v>
      </c>
      <c r="BP26">
        <v>3</v>
      </c>
      <c r="BQ26">
        <v>3</v>
      </c>
    </row>
    <row r="27" spans="1:69">
      <c r="A27" s="5" t="s">
        <v>1185</v>
      </c>
      <c r="B27" s="5">
        <v>5</v>
      </c>
      <c r="C27" s="5">
        <v>5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5</v>
      </c>
      <c r="M27" s="5">
        <v>5</v>
      </c>
      <c r="N27" s="5">
        <v>5</v>
      </c>
      <c r="O27" s="5">
        <v>5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  <c r="V27" s="5">
        <v>5</v>
      </c>
      <c r="W27" s="5">
        <v>5</v>
      </c>
      <c r="X27" s="5">
        <v>5</v>
      </c>
      <c r="Y27" s="5">
        <v>5</v>
      </c>
      <c r="Z27" s="5">
        <v>5</v>
      </c>
      <c r="AA27" s="5">
        <v>5</v>
      </c>
      <c r="AB27" s="5">
        <v>5</v>
      </c>
      <c r="AC27" s="5">
        <v>5</v>
      </c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  <c r="AN27" s="5">
        <v>0</v>
      </c>
      <c r="AO27" s="5">
        <v>10</v>
      </c>
      <c r="AP27" s="5">
        <v>5</v>
      </c>
      <c r="AQ27" s="5">
        <v>5</v>
      </c>
      <c r="AR27" s="5">
        <v>5</v>
      </c>
      <c r="AS27" s="5">
        <v>5</v>
      </c>
      <c r="AT27" s="5">
        <v>5</v>
      </c>
      <c r="AU27" s="5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">
        <v>5</v>
      </c>
      <c r="BH27" s="5">
        <v>5</v>
      </c>
      <c r="BI27" s="5">
        <v>5</v>
      </c>
      <c r="BJ27" s="5">
        <v>5</v>
      </c>
      <c r="BK27">
        <v>3</v>
      </c>
      <c r="BM27" s="5">
        <v>5</v>
      </c>
      <c r="BN27" s="5">
        <v>5</v>
      </c>
      <c r="BO27">
        <v>3</v>
      </c>
      <c r="BP27">
        <v>3</v>
      </c>
      <c r="BQ27">
        <v>3</v>
      </c>
    </row>
    <row r="28" spans="1:69">
      <c r="A28" s="5" t="s">
        <v>1186</v>
      </c>
      <c r="B28" s="5">
        <v>300</v>
      </c>
      <c r="C28" s="5">
        <v>300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300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300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300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300</v>
      </c>
      <c r="AL28" s="5">
        <v>300</v>
      </c>
      <c r="AM28" s="5">
        <v>300</v>
      </c>
      <c r="AN28" s="5">
        <v>300</v>
      </c>
      <c r="AO28" s="5">
        <v>300</v>
      </c>
      <c r="AP28" s="5">
        <v>300</v>
      </c>
      <c r="AQ28" s="5">
        <v>300</v>
      </c>
      <c r="AR28" s="5">
        <v>150</v>
      </c>
      <c r="AS28" s="5">
        <v>150</v>
      </c>
      <c r="AT28" s="5">
        <v>150</v>
      </c>
      <c r="AU28" s="5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">
        <v>300</v>
      </c>
      <c r="BH28" s="5">
        <v>300</v>
      </c>
      <c r="BI28" s="5">
        <v>300</v>
      </c>
      <c r="BJ28" s="5">
        <v>300</v>
      </c>
      <c r="BK28">
        <v>500</v>
      </c>
      <c r="BM28" s="5">
        <v>0</v>
      </c>
      <c r="BN28" s="5">
        <v>300</v>
      </c>
      <c r="BO28">
        <v>0</v>
      </c>
      <c r="BP28">
        <v>500</v>
      </c>
      <c r="BQ28">
        <v>500</v>
      </c>
    </row>
    <row r="29" spans="1:69">
      <c r="A29" s="5" t="s">
        <v>731</v>
      </c>
      <c r="B29" s="5" t="s">
        <v>213</v>
      </c>
      <c r="C29" s="5" t="s">
        <v>213</v>
      </c>
      <c r="D29" s="5" t="s">
        <v>213</v>
      </c>
      <c r="E29" s="5" t="s">
        <v>213</v>
      </c>
      <c r="F29" s="5" t="s">
        <v>213</v>
      </c>
      <c r="G29" s="5" t="s">
        <v>213</v>
      </c>
      <c r="H29" s="5" t="s">
        <v>213</v>
      </c>
      <c r="I29" s="5" t="s">
        <v>213</v>
      </c>
      <c r="J29" s="5" t="s">
        <v>213</v>
      </c>
      <c r="K29" s="5" t="s">
        <v>213</v>
      </c>
      <c r="L29" s="5" t="s">
        <v>213</v>
      </c>
      <c r="M29" s="5" t="s">
        <v>213</v>
      </c>
      <c r="N29" s="5" t="s">
        <v>213</v>
      </c>
      <c r="O29" s="5" t="s">
        <v>213</v>
      </c>
      <c r="P29" s="5" t="s">
        <v>213</v>
      </c>
      <c r="Q29" s="5" t="s">
        <v>213</v>
      </c>
      <c r="R29" s="5" t="s">
        <v>213</v>
      </c>
      <c r="S29" s="5" t="s">
        <v>213</v>
      </c>
      <c r="T29" s="5" t="s">
        <v>213</v>
      </c>
      <c r="U29" s="5" t="s">
        <v>213</v>
      </c>
      <c r="V29" s="5" t="s">
        <v>213</v>
      </c>
      <c r="W29" s="5" t="s">
        <v>213</v>
      </c>
      <c r="X29" s="5" t="s">
        <v>213</v>
      </c>
      <c r="Y29" s="5" t="s">
        <v>213</v>
      </c>
      <c r="Z29" s="5" t="s">
        <v>213</v>
      </c>
      <c r="AA29" s="5" t="s">
        <v>213</v>
      </c>
      <c r="AB29" s="5" t="s">
        <v>213</v>
      </c>
      <c r="AC29" s="5" t="s">
        <v>213</v>
      </c>
      <c r="AD29" s="5" t="s">
        <v>213</v>
      </c>
      <c r="AE29" s="5" t="s">
        <v>213</v>
      </c>
      <c r="AF29" s="5" t="s">
        <v>213</v>
      </c>
      <c r="AG29" s="5" t="s">
        <v>213</v>
      </c>
      <c r="AH29" s="5" t="s">
        <v>213</v>
      </c>
      <c r="AI29" s="5" t="s">
        <v>213</v>
      </c>
      <c r="AJ29" s="5" t="s">
        <v>213</v>
      </c>
      <c r="AK29" s="5" t="s">
        <v>213</v>
      </c>
      <c r="AL29" s="5" t="s">
        <v>213</v>
      </c>
      <c r="AM29" s="5" t="s">
        <v>213</v>
      </c>
      <c r="AN29" s="5" t="s">
        <v>213</v>
      </c>
      <c r="AO29" s="5" t="s">
        <v>213</v>
      </c>
      <c r="AP29" s="5" t="s">
        <v>213</v>
      </c>
      <c r="AQ29" s="5" t="s">
        <v>213</v>
      </c>
      <c r="AR29" s="5" t="s">
        <v>213</v>
      </c>
      <c r="AS29" s="5" t="s">
        <v>213</v>
      </c>
      <c r="AT29" s="5" t="s">
        <v>213</v>
      </c>
      <c r="AU29" s="5" t="s">
        <v>213</v>
      </c>
      <c r="AV29" s="5" t="s">
        <v>213</v>
      </c>
      <c r="AW29" s="5" t="s">
        <v>213</v>
      </c>
      <c r="AX29" s="5" t="s">
        <v>213</v>
      </c>
      <c r="AY29" s="5" t="s">
        <v>213</v>
      </c>
      <c r="AZ29" s="5" t="s">
        <v>213</v>
      </c>
      <c r="BA29" s="5" t="s">
        <v>213</v>
      </c>
      <c r="BB29" s="5" t="s">
        <v>213</v>
      </c>
      <c r="BC29" s="5" t="s">
        <v>213</v>
      </c>
      <c r="BD29" s="5" t="s">
        <v>213</v>
      </c>
      <c r="BE29" s="5" t="s">
        <v>213</v>
      </c>
      <c r="BF29" s="5" t="s">
        <v>213</v>
      </c>
      <c r="BG29" s="5" t="s">
        <v>213</v>
      </c>
      <c r="BH29" s="5" t="s">
        <v>213</v>
      </c>
      <c r="BI29" s="5" t="s">
        <v>213</v>
      </c>
      <c r="BJ29" s="5" t="s">
        <v>213</v>
      </c>
      <c r="BK29" s="5" t="s">
        <v>213</v>
      </c>
      <c r="BL29" s="5" t="s">
        <v>213</v>
      </c>
      <c r="BM29" s="5" t="s">
        <v>213</v>
      </c>
      <c r="BN29" s="5" t="s">
        <v>213</v>
      </c>
      <c r="BO29" s="5" t="s">
        <v>213</v>
      </c>
      <c r="BP29" s="5" t="s">
        <v>1187</v>
      </c>
      <c r="BQ29" s="5" t="s">
        <v>213</v>
      </c>
    </row>
    <row r="30" s="1" customFormat="1" spans="1:1">
      <c r="A30" s="3" t="s">
        <v>1188</v>
      </c>
    </row>
    <row r="31" spans="1:69">
      <c r="A31" s="5" t="s">
        <v>1189</v>
      </c>
      <c r="B31" t="s">
        <v>66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65</v>
      </c>
      <c r="S31" t="s">
        <v>65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  <c r="AC31" t="s">
        <v>66</v>
      </c>
      <c r="AD31" t="s">
        <v>66</v>
      </c>
      <c r="AE31" t="s">
        <v>66</v>
      </c>
      <c r="AF31" t="s">
        <v>66</v>
      </c>
      <c r="AG31" t="s">
        <v>66</v>
      </c>
      <c r="AH31" t="s">
        <v>66</v>
      </c>
      <c r="AI31" t="s">
        <v>65</v>
      </c>
      <c r="AJ31" t="s">
        <v>65</v>
      </c>
      <c r="AK31" t="s">
        <v>66</v>
      </c>
      <c r="AL31" t="s">
        <v>66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t="s">
        <v>66</v>
      </c>
      <c r="AW31" t="s">
        <v>66</v>
      </c>
      <c r="AX31" t="s">
        <v>66</v>
      </c>
      <c r="AY31" t="s">
        <v>66</v>
      </c>
      <c r="AZ31" t="s">
        <v>66</v>
      </c>
      <c r="BA31" t="s">
        <v>66</v>
      </c>
      <c r="BB31" t="s">
        <v>66</v>
      </c>
      <c r="BC31" t="s">
        <v>66</v>
      </c>
      <c r="BD31" t="s">
        <v>66</v>
      </c>
      <c r="BE31" t="s">
        <v>66</v>
      </c>
      <c r="BF31" t="s">
        <v>66</v>
      </c>
      <c r="BG31" t="s">
        <v>66</v>
      </c>
      <c r="BH31" t="s">
        <v>66</v>
      </c>
      <c r="BI31" t="s">
        <v>66</v>
      </c>
      <c r="BJ31" t="s">
        <v>66</v>
      </c>
      <c r="BK31" t="s">
        <v>66</v>
      </c>
      <c r="BL31" t="s">
        <v>65</v>
      </c>
      <c r="BM31" t="s">
        <v>66</v>
      </c>
      <c r="BN31" t="s">
        <v>66</v>
      </c>
      <c r="BO31" t="s">
        <v>66</v>
      </c>
      <c r="BP31" t="s">
        <v>66</v>
      </c>
      <c r="BQ31" t="s">
        <v>66</v>
      </c>
    </row>
    <row r="32" s="1" customFormat="1" spans="1:3">
      <c r="A32" s="3" t="s">
        <v>250</v>
      </c>
      <c r="B32" s="3"/>
      <c r="C32" s="3"/>
    </row>
    <row r="33" ht="29" spans="1:3">
      <c r="A33" s="14" t="s">
        <v>885</v>
      </c>
      <c r="B33" s="8" t="s">
        <v>959</v>
      </c>
      <c r="C33" s="8"/>
    </row>
    <row r="34" spans="1:2">
      <c r="A34" s="14" t="s">
        <v>886</v>
      </c>
      <c r="B34" s="15" t="s">
        <v>54</v>
      </c>
    </row>
  </sheetData>
  <conditionalFormatting sqref="B1:BQ1">
    <cfRule type="expression" dxfId="3" priority="3">
      <formula>OR(B$1="",B$1="Unexecuted")</formula>
    </cfRule>
    <cfRule type="expression" dxfId="2" priority="4">
      <formula>B1="Warning"</formula>
    </cfRule>
    <cfRule type="expression" dxfId="1" priority="5">
      <formula>B1=B4</formula>
    </cfRule>
    <cfRule type="expression" dxfId="0" priority="6">
      <formula>B1&lt;&gt;B4</formula>
    </cfRule>
  </conditionalFormatting>
  <conditionalFormatting sqref="AV15:BE15">
    <cfRule type="expression" dxfId="4" priority="2">
      <formula>AV$8="Detail"</formula>
    </cfRule>
  </conditionalFormatting>
  <conditionalFormatting sqref="R15 $A20:$XFD29">
    <cfRule type="expression" dxfId="4" priority="7">
      <formula>A$8="Detail"</formula>
    </cfRule>
  </conditionalFormatting>
  <dataValidations count="8">
    <dataValidation type="list" allowBlank="1" showInputMessage="1" showErrorMessage="1" sqref="B8:BQ8">
      <formula1>"New,Edit,Detail"</formula1>
    </dataValidation>
    <dataValidation type="list" allowBlank="1" showInputMessage="1" showErrorMessage="1" sqref="B11:BK11 BM11:BQ11">
      <formula1>"All,Cashback,Discount"</formula1>
    </dataValidation>
    <dataValidation type="list" allowBlank="1" showInputMessage="1" showErrorMessage="1" sqref="B12:BK12 BM12:BQ12">
      <formula1>"All,Nominal,Percentage"</formula1>
    </dataValidation>
    <dataValidation type="list" allowBlank="1" showInputMessage="1" showErrorMessage="1" sqref="B16:BK16 BM16:BQ16">
      <formula1>"All,Belum Terpakai,Terpakai Sebagian,Habis Terpakai"</formula1>
    </dataValidation>
    <dataValidation type="list" allowBlank="1" showInputMessage="1" showErrorMessage="1" sqref="B20:BK20 BM20:BQ20">
      <formula1>"Cashback,Discount"</formula1>
    </dataValidation>
    <dataValidation type="list" allowBlank="1" showInputMessage="1" showErrorMessage="1" sqref="B24:BK24 BM24:BQ24">
      <formula1>"Nominal,Percentage"</formula1>
    </dataValidation>
    <dataValidation type="list" allowBlank="1" showInputMessage="1" showErrorMessage="1" sqref="B30:AU30 BG30:BJ30 BM30:BN30">
      <formula1>"Active, Inactive"</formula1>
    </dataValidation>
    <dataValidation type="list" allowBlank="1" showInputMessage="1" showErrorMessage="1" sqref="B31:BQ31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zoomScale="92" zoomScaleNormal="92" workbookViewId="0">
      <pane xSplit="1" topLeftCell="L1" activePane="topRight" state="frozen"/>
      <selection/>
      <selection pane="topRight" activeCell="N21" sqref="N21"/>
    </sheetView>
  </sheetViews>
  <sheetFormatPr defaultColWidth="42.1818181818182" defaultRowHeight="14.5"/>
  <cols>
    <col min="1" max="1" width="19.4545454545455" customWidth="1" collapsed="1"/>
  </cols>
  <sheetData>
    <row r="1" spans="1:18">
      <c r="A1" t="s">
        <v>0</v>
      </c>
      <c r="B1" t="s">
        <v>1</v>
      </c>
      <c r="C1" t="s">
        <v>77</v>
      </c>
      <c r="D1" t="s">
        <v>1</v>
      </c>
      <c r="E1" t="s">
        <v>77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78</v>
      </c>
      <c r="P1" t="s">
        <v>79</v>
      </c>
      <c r="Q1" t="s">
        <v>79</v>
      </c>
      <c r="R1" t="s">
        <v>3</v>
      </c>
    </row>
    <row r="2" spans="1:17">
      <c r="A2" t="s">
        <v>4</v>
      </c>
      <c r="I2" t="s">
        <v>80</v>
      </c>
      <c r="J2" t="s">
        <v>81</v>
      </c>
      <c r="K2" t="s">
        <v>81</v>
      </c>
      <c r="M2" t="s">
        <v>82</v>
      </c>
      <c r="N2" t="s">
        <v>83</v>
      </c>
      <c r="P2" t="s">
        <v>84</v>
      </c>
      <c r="Q2" t="s">
        <v>85</v>
      </c>
    </row>
    <row r="3" ht="43.5" spans="1:18">
      <c r="A3" t="s">
        <v>10</v>
      </c>
      <c r="B3" s="2" t="s">
        <v>86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90</v>
      </c>
      <c r="H3" s="2" t="s">
        <v>91</v>
      </c>
      <c r="I3" t="s">
        <v>92</v>
      </c>
      <c r="J3" t="s">
        <v>93</v>
      </c>
      <c r="K3" t="s">
        <v>93</v>
      </c>
      <c r="L3" s="8" t="s">
        <v>94</v>
      </c>
      <c r="M3" s="8" t="s">
        <v>95</v>
      </c>
      <c r="N3" s="2" t="s">
        <v>86</v>
      </c>
      <c r="O3" s="2" t="s">
        <v>87</v>
      </c>
      <c r="P3" s="2" t="s">
        <v>88</v>
      </c>
      <c r="Q3" s="2" t="s">
        <v>89</v>
      </c>
      <c r="R3" s="2" t="s">
        <v>90</v>
      </c>
    </row>
    <row r="4" spans="1:18">
      <c r="A4" s="5" t="s">
        <v>32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2" t="s">
        <v>2</v>
      </c>
      <c r="M4" s="2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3</v>
      </c>
    </row>
    <row r="5" spans="1:18">
      <c r="A5" t="s">
        <v>33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="1" customFormat="1" spans="1:1">
      <c r="A8" s="3" t="s">
        <v>96</v>
      </c>
    </row>
    <row r="9" spans="1:18">
      <c r="A9" t="s">
        <v>97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98</v>
      </c>
      <c r="J9" s="40" t="s">
        <v>99</v>
      </c>
      <c r="K9" s="40" t="s">
        <v>100</v>
      </c>
      <c r="L9" s="40" t="s">
        <v>98</v>
      </c>
      <c r="M9" s="40" t="s">
        <v>98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</row>
    <row r="10" spans="1:18">
      <c r="A10" t="s">
        <v>101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102</v>
      </c>
      <c r="J10" t="s">
        <v>103</v>
      </c>
      <c r="K10" t="s">
        <v>103</v>
      </c>
      <c r="L10" s="40" t="s">
        <v>102</v>
      </c>
      <c r="M10" s="40" t="s">
        <v>102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</row>
    <row r="11" spans="1:18">
      <c r="A11" t="s">
        <v>104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J11" t="s">
        <v>106</v>
      </c>
      <c r="K11" t="s">
        <v>107</v>
      </c>
      <c r="L11" t="s">
        <v>108</v>
      </c>
      <c r="M11" t="s">
        <v>108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</row>
    <row r="12" spans="1:18">
      <c r="A12" t="s">
        <v>110</v>
      </c>
      <c r="B12" t="s">
        <v>111</v>
      </c>
      <c r="C12" t="s">
        <v>111</v>
      </c>
      <c r="D12" t="s">
        <v>111</v>
      </c>
      <c r="E12" t="s">
        <v>111</v>
      </c>
      <c r="F12" t="s">
        <v>111</v>
      </c>
      <c r="G12" t="s">
        <v>111</v>
      </c>
      <c r="H12" t="s">
        <v>111</v>
      </c>
      <c r="J12" t="s">
        <v>112</v>
      </c>
      <c r="K12" t="s">
        <v>113</v>
      </c>
      <c r="L12" t="s">
        <v>114</v>
      </c>
      <c r="M12" t="s">
        <v>114</v>
      </c>
      <c r="N12" t="s">
        <v>111</v>
      </c>
      <c r="O12" t="s">
        <v>111</v>
      </c>
      <c r="P12" t="s">
        <v>111</v>
      </c>
      <c r="Q12" t="s">
        <v>111</v>
      </c>
      <c r="R12" t="s">
        <v>111</v>
      </c>
    </row>
    <row r="13" spans="1:18">
      <c r="A13" t="s">
        <v>115</v>
      </c>
      <c r="B13" t="s">
        <v>116</v>
      </c>
      <c r="C13" t="s">
        <v>116</v>
      </c>
      <c r="D13" s="5" t="s">
        <v>117</v>
      </c>
      <c r="E13" t="s">
        <v>116</v>
      </c>
      <c r="F13" t="s">
        <v>116</v>
      </c>
      <c r="G13" t="s">
        <v>116</v>
      </c>
      <c r="H13" t="s">
        <v>116</v>
      </c>
      <c r="I13" t="s">
        <v>117</v>
      </c>
      <c r="J13" t="s">
        <v>118</v>
      </c>
      <c r="K13" t="s">
        <v>118</v>
      </c>
      <c r="L13" t="s">
        <v>117</v>
      </c>
      <c r="M13" t="s">
        <v>117</v>
      </c>
      <c r="O13" s="5" t="s">
        <v>119</v>
      </c>
      <c r="P13" s="5" t="s">
        <v>117</v>
      </c>
      <c r="Q13" s="5" t="s">
        <v>120</v>
      </c>
      <c r="R13" s="5" t="s">
        <v>120</v>
      </c>
    </row>
    <row r="14" spans="1:18">
      <c r="A14" t="s">
        <v>121</v>
      </c>
      <c r="B14" t="s">
        <v>122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 t="s">
        <v>122</v>
      </c>
      <c r="J14" t="s">
        <v>123</v>
      </c>
      <c r="K14" t="s">
        <v>123</v>
      </c>
      <c r="L14" t="s">
        <v>124</v>
      </c>
      <c r="N14" t="s">
        <v>122</v>
      </c>
      <c r="O14" t="s">
        <v>122</v>
      </c>
      <c r="P14" t="s">
        <v>122</v>
      </c>
      <c r="Q14" t="s">
        <v>122</v>
      </c>
      <c r="R14" t="s">
        <v>122</v>
      </c>
    </row>
    <row r="15" spans="1:18">
      <c r="A15" t="s">
        <v>125</v>
      </c>
      <c r="B15" s="58" t="s">
        <v>126</v>
      </c>
      <c r="C15" s="58" t="s">
        <v>126</v>
      </c>
      <c r="D15" s="58" t="s">
        <v>126</v>
      </c>
      <c r="E15" s="58" t="s">
        <v>126</v>
      </c>
      <c r="F15" s="58" t="s">
        <v>126</v>
      </c>
      <c r="G15" s="58" t="s">
        <v>126</v>
      </c>
      <c r="H15" s="58" t="s">
        <v>126</v>
      </c>
      <c r="I15" s="58" t="s">
        <v>126</v>
      </c>
      <c r="J15" s="58" t="s">
        <v>126</v>
      </c>
      <c r="K15" s="58" t="s">
        <v>126</v>
      </c>
      <c r="L15" s="58" t="s">
        <v>126</v>
      </c>
      <c r="M15" s="58" t="s">
        <v>126</v>
      </c>
      <c r="N15" s="58" t="s">
        <v>126</v>
      </c>
      <c r="O15" s="58" t="s">
        <v>126</v>
      </c>
      <c r="P15" s="58" t="s">
        <v>126</v>
      </c>
      <c r="Q15" s="58" t="s">
        <v>126</v>
      </c>
      <c r="R15" s="58" t="s">
        <v>126</v>
      </c>
    </row>
    <row r="16" spans="1:18">
      <c r="A16" t="s">
        <v>127</v>
      </c>
      <c r="B16" s="64" t="s">
        <v>128</v>
      </c>
      <c r="C16" s="65" t="s">
        <v>128</v>
      </c>
      <c r="D16" s="64" t="s">
        <v>128</v>
      </c>
      <c r="E16" s="64" t="s">
        <v>128</v>
      </c>
      <c r="F16" s="64" t="s">
        <v>128</v>
      </c>
      <c r="G16" s="64" t="s">
        <v>128</v>
      </c>
      <c r="H16" s="64" t="s">
        <v>128</v>
      </c>
      <c r="I16" t="s">
        <v>129</v>
      </c>
      <c r="J16" t="s">
        <v>130</v>
      </c>
      <c r="K16" t="s">
        <v>130</v>
      </c>
      <c r="L16" t="s">
        <v>131</v>
      </c>
      <c r="M16" t="s">
        <v>131</v>
      </c>
      <c r="N16" s="64" t="s">
        <v>128</v>
      </c>
      <c r="O16" s="64" t="s">
        <v>128</v>
      </c>
      <c r="P16" s="64" t="s">
        <v>128</v>
      </c>
      <c r="Q16" s="64" t="s">
        <v>128</v>
      </c>
      <c r="R16" s="64" t="s">
        <v>128</v>
      </c>
    </row>
    <row r="17" spans="1:18">
      <c r="A17" t="s">
        <v>132</v>
      </c>
      <c r="B17" s="58">
        <v>123456789012</v>
      </c>
      <c r="C17" s="68" t="s">
        <v>133</v>
      </c>
      <c r="D17" s="58">
        <v>123456789012</v>
      </c>
      <c r="E17" s="58">
        <v>123456789012</v>
      </c>
      <c r="F17" s="58">
        <v>123456789012</v>
      </c>
      <c r="G17" s="58">
        <v>123456789012</v>
      </c>
      <c r="H17" s="58">
        <v>123456789012</v>
      </c>
      <c r="I17" s="58">
        <v>123456789012</v>
      </c>
      <c r="J17" s="69" t="s">
        <v>134</v>
      </c>
      <c r="K17" s="69" t="s">
        <v>134</v>
      </c>
      <c r="L17" s="58">
        <v>123456788012</v>
      </c>
      <c r="M17" s="58">
        <v>123456788012</v>
      </c>
      <c r="N17" s="58">
        <v>123456789012</v>
      </c>
      <c r="O17" s="68" t="s">
        <v>133</v>
      </c>
      <c r="P17" s="58">
        <v>123456789012</v>
      </c>
      <c r="Q17" s="58">
        <v>123456789012</v>
      </c>
      <c r="R17" s="58">
        <v>123456789012</v>
      </c>
    </row>
    <row r="18" spans="1:18">
      <c r="A18" t="s">
        <v>135</v>
      </c>
      <c r="B18" s="5" t="s">
        <v>136</v>
      </c>
      <c r="C18" s="5" t="s">
        <v>136</v>
      </c>
      <c r="D18" s="5" t="s">
        <v>136</v>
      </c>
      <c r="E18" s="5" t="s">
        <v>136</v>
      </c>
      <c r="F18" s="5" t="s">
        <v>136</v>
      </c>
      <c r="G18" s="5" t="s">
        <v>136</v>
      </c>
      <c r="H18" s="5" t="s">
        <v>136</v>
      </c>
      <c r="I18" t="s">
        <v>136</v>
      </c>
      <c r="J18" t="s">
        <v>137</v>
      </c>
      <c r="K18" t="s">
        <v>137</v>
      </c>
      <c r="L18" t="s">
        <v>138</v>
      </c>
      <c r="M18" t="s">
        <v>138</v>
      </c>
      <c r="N18" s="5" t="s">
        <v>136</v>
      </c>
      <c r="O18" s="5" t="s">
        <v>136</v>
      </c>
      <c r="P18" s="5" t="s">
        <v>136</v>
      </c>
      <c r="Q18" s="5" t="s">
        <v>136</v>
      </c>
      <c r="R18" s="5" t="s">
        <v>136</v>
      </c>
    </row>
    <row r="19" spans="1:18">
      <c r="A19" t="s">
        <v>139</v>
      </c>
      <c r="B19" s="6" t="s">
        <v>140</v>
      </c>
      <c r="C19" s="6" t="s">
        <v>140</v>
      </c>
      <c r="D19" s="6" t="s">
        <v>140</v>
      </c>
      <c r="E19" s="6" t="s">
        <v>140</v>
      </c>
      <c r="F19" s="6" t="s">
        <v>140</v>
      </c>
      <c r="G19" s="6" t="s">
        <v>140</v>
      </c>
      <c r="H19" s="6" t="s">
        <v>140</v>
      </c>
      <c r="I19" s="6" t="s">
        <v>140</v>
      </c>
      <c r="J19" s="6" t="s">
        <v>140</v>
      </c>
      <c r="K19" s="6" t="s">
        <v>140</v>
      </c>
      <c r="L19" s="6" t="s">
        <v>140</v>
      </c>
      <c r="M19" s="6" t="s">
        <v>140</v>
      </c>
      <c r="N19" s="6" t="s">
        <v>140</v>
      </c>
      <c r="O19" s="6" t="s">
        <v>140</v>
      </c>
      <c r="P19" s="6" t="s">
        <v>140</v>
      </c>
      <c r="Q19" s="6" t="s">
        <v>140</v>
      </c>
      <c r="R19" s="6" t="s">
        <v>140</v>
      </c>
    </row>
    <row r="20" spans="1:18">
      <c r="A20" t="s">
        <v>141</v>
      </c>
      <c r="J20" s="70" t="s">
        <v>142</v>
      </c>
      <c r="K20" s="70" t="s">
        <v>143</v>
      </c>
      <c r="L20" t="s">
        <v>144</v>
      </c>
      <c r="N20" s="5" t="s">
        <v>145</v>
      </c>
      <c r="O20" s="5" t="s">
        <v>145</v>
      </c>
      <c r="P20" s="5" t="s">
        <v>146</v>
      </c>
      <c r="Q20" s="70" t="s">
        <v>143</v>
      </c>
      <c r="R20" s="5" t="s">
        <v>147</v>
      </c>
    </row>
    <row r="21" ht="43.5" spans="1:18">
      <c r="A21" t="s">
        <v>148</v>
      </c>
      <c r="J21" t="s">
        <v>149</v>
      </c>
      <c r="L21" s="2" t="s">
        <v>150</v>
      </c>
      <c r="N21" s="2" t="s">
        <v>151</v>
      </c>
      <c r="O21" s="2" t="s">
        <v>151</v>
      </c>
      <c r="P21" s="2" t="s">
        <v>151</v>
      </c>
      <c r="Q21" s="2" t="s">
        <v>151</v>
      </c>
      <c r="R21" s="2" t="s">
        <v>151</v>
      </c>
    </row>
    <row r="22" spans="1:18">
      <c r="A22" t="s">
        <v>152</v>
      </c>
      <c r="J22" t="s">
        <v>153</v>
      </c>
      <c r="K22" t="s">
        <v>153</v>
      </c>
      <c r="L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</row>
  </sheetData>
  <conditionalFormatting sqref="P1">
    <cfRule type="expression" dxfId="0" priority="4">
      <formula>P1&lt;&gt;P4</formula>
    </cfRule>
    <cfRule type="expression" dxfId="1" priority="3">
      <formula>P1=P4</formula>
    </cfRule>
    <cfRule type="expression" dxfId="2" priority="2">
      <formula>P1="Warning"</formula>
    </cfRule>
    <cfRule type="expression" dxfId="3" priority="1">
      <formula>OR(P1="",P1="Unexecuted")</formula>
    </cfRule>
  </conditionalFormatting>
  <conditionalFormatting sqref="A1:O1 Q1:XFD1">
    <cfRule type="expression" dxfId="3" priority="5">
      <formula>OR(A1="",A1="Unexecuted")</formula>
    </cfRule>
    <cfRule type="expression" dxfId="2" priority="6">
      <formula>A1="Warning"</formula>
    </cfRule>
    <cfRule type="expression" dxfId="1" priority="7">
      <formula>A1=A4</formula>
    </cfRule>
  </conditionalFormatting>
  <conditionalFormatting sqref="B1:O1 Q1:XFD1">
    <cfRule type="expression" dxfId="0" priority="8">
      <formula>B1&lt;&gt;B4</formula>
    </cfRule>
  </conditionalFormatting>
  <dataValidations count="1">
    <dataValidation type="list" allowBlank="1" showInputMessage="1" showErrorMessage="1" sqref="B15:K15 L15:R15">
      <formula1>"M,W"</formula1>
    </dataValidation>
  </dataValidations>
  <hyperlinks>
    <hyperlink ref="B16" r:id="rId1" display="HTTPS://WWW.GOOGLE.COM/"/>
    <hyperlink ref="F16" r:id="rId1" display="HTTPS://WWW.GOOGLE.COM/"/>
    <hyperlink ref="C16" r:id="rId1" display="HTTPS://WWW.GOOGLE.COM/"/>
    <hyperlink ref="D16" r:id="rId1" display="HTTPS://WWW.GOOGLE.COM/"/>
    <hyperlink ref="E16" r:id="rId1" display="HTTPS://WWW.GOOGLE.COM/"/>
    <hyperlink ref="N16" r:id="rId1" display="HTTPS://WWW.GOOGLE.COM/"/>
    <hyperlink ref="R16" r:id="rId1" display="HTTPS://WWW.GOOGLE.COM/"/>
    <hyperlink ref="O16" r:id="rId1" display="HTTPS://WWW.GOOGLE.COM/"/>
    <hyperlink ref="P16" r:id="rId1" display="HTTPS://WWW.GOOGLE.COM/"/>
    <hyperlink ref="Q16" r:id="rId1" display="HTTPS://WWW.GOOGLE.COM/"/>
    <hyperlink ref="G16" r:id="rId1" display="HTTPS://WWW.GOOGLE.COM/"/>
    <hyperlink ref="H16" r:id="rId1" display="HTTPS://WWW.GOOGLE.COM/"/>
  </hyperlinks>
  <pageMargins left="0.75" right="0.75" top="1" bottom="1" header="0.5" footer="0.5"/>
  <pageSetup paperSize="1" orientation="portrait" horizontalDpi="200" verticalDpi="200"/>
  <headerFooter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topLeftCell="A10" workbookViewId="0">
      <pane xSplit="1" topLeftCell="B1" activePane="topRight" state="frozen"/>
      <selection/>
      <selection pane="topRight" activeCell="D17" sqref="D17"/>
    </sheetView>
  </sheetViews>
  <sheetFormatPr defaultColWidth="25.1818181818182" defaultRowHeight="14.5"/>
  <sheetData>
    <row r="1" spans="1:4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254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3</v>
      </c>
      <c r="AR1" t="s">
        <v>3</v>
      </c>
      <c r="AS1" t="s">
        <v>254</v>
      </c>
    </row>
    <row r="2" spans="1:41">
      <c r="A2" t="s">
        <v>710</v>
      </c>
      <c r="B2" t="s">
        <v>1190</v>
      </c>
      <c r="AG2" t="s">
        <v>1191</v>
      </c>
      <c r="AH2" t="s">
        <v>1192</v>
      </c>
      <c r="AI2" t="s">
        <v>1191</v>
      </c>
      <c r="AJ2" t="s">
        <v>1193</v>
      </c>
      <c r="AK2" t="s">
        <v>1194</v>
      </c>
      <c r="AL2" t="s">
        <v>1195</v>
      </c>
      <c r="AM2" t="s">
        <v>1196</v>
      </c>
      <c r="AN2" t="s">
        <v>1197</v>
      </c>
      <c r="AO2" t="s">
        <v>1198</v>
      </c>
    </row>
    <row r="3" ht="58" spans="1:45">
      <c r="A3" s="8" t="s">
        <v>10</v>
      </c>
      <c r="B3" s="2" t="s">
        <v>1199</v>
      </c>
      <c r="C3" s="2" t="s">
        <v>1200</v>
      </c>
      <c r="D3" s="2" t="s">
        <v>1201</v>
      </c>
      <c r="E3" s="2" t="s">
        <v>1202</v>
      </c>
      <c r="F3" s="2" t="s">
        <v>1203</v>
      </c>
      <c r="G3" s="2" t="s">
        <v>1204</v>
      </c>
      <c r="H3" s="2" t="s">
        <v>1205</v>
      </c>
      <c r="I3" s="2" t="s">
        <v>1206</v>
      </c>
      <c r="J3" s="2" t="s">
        <v>1207</v>
      </c>
      <c r="K3" s="2" t="s">
        <v>1208</v>
      </c>
      <c r="L3" s="2" t="s">
        <v>1209</v>
      </c>
      <c r="M3" s="2" t="s">
        <v>1210</v>
      </c>
      <c r="N3" s="2" t="s">
        <v>1211</v>
      </c>
      <c r="O3" s="2" t="s">
        <v>1212</v>
      </c>
      <c r="P3" s="2" t="s">
        <v>1213</v>
      </c>
      <c r="Q3" s="2" t="s">
        <v>1214</v>
      </c>
      <c r="R3" s="2" t="s">
        <v>1215</v>
      </c>
      <c r="S3" s="2" t="s">
        <v>1216</v>
      </c>
      <c r="T3" s="2" t="s">
        <v>1217</v>
      </c>
      <c r="U3" s="2" t="s">
        <v>1218</v>
      </c>
      <c r="V3" s="2" t="s">
        <v>1219</v>
      </c>
      <c r="W3" s="2" t="s">
        <v>1220</v>
      </c>
      <c r="X3" s="2" t="s">
        <v>1221</v>
      </c>
      <c r="Y3" s="2" t="s">
        <v>1222</v>
      </c>
      <c r="Z3" s="2" t="s">
        <v>1223</v>
      </c>
      <c r="AA3" s="2" t="s">
        <v>1224</v>
      </c>
      <c r="AB3" s="2" t="s">
        <v>1225</v>
      </c>
      <c r="AC3" s="2" t="s">
        <v>1226</v>
      </c>
      <c r="AD3" s="2" t="s">
        <v>1227</v>
      </c>
      <c r="AE3" s="2" t="s">
        <v>1228</v>
      </c>
      <c r="AF3" s="2" t="s">
        <v>1229</v>
      </c>
      <c r="AG3" s="8" t="s">
        <v>1230</v>
      </c>
      <c r="AH3" s="2" t="s">
        <v>1231</v>
      </c>
      <c r="AI3" s="2" t="s">
        <v>1232</v>
      </c>
      <c r="AJ3" s="2" t="s">
        <v>1233</v>
      </c>
      <c r="AK3" s="2" t="s">
        <v>1234</v>
      </c>
      <c r="AL3" s="8" t="s">
        <v>1235</v>
      </c>
      <c r="AM3" s="2" t="s">
        <v>1236</v>
      </c>
      <c r="AN3" s="2" t="s">
        <v>1237</v>
      </c>
      <c r="AO3" s="2" t="s">
        <v>1238</v>
      </c>
      <c r="AP3" s="41" t="s">
        <v>1239</v>
      </c>
      <c r="AQ3" s="2" t="s">
        <v>1240</v>
      </c>
      <c r="AR3" s="2" t="s">
        <v>1241</v>
      </c>
      <c r="AS3" s="2" t="s">
        <v>1242</v>
      </c>
    </row>
    <row r="4" spans="1:45">
      <c r="A4" t="s">
        <v>32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t="s">
        <v>2</v>
      </c>
      <c r="AH4" s="5" t="s">
        <v>2</v>
      </c>
      <c r="AI4" s="5" t="s">
        <v>2</v>
      </c>
      <c r="AJ4" t="s">
        <v>2</v>
      </c>
      <c r="AK4" t="s">
        <v>2</v>
      </c>
      <c r="AL4" t="s">
        <v>2</v>
      </c>
      <c r="AM4" s="5" t="s">
        <v>3</v>
      </c>
      <c r="AN4" s="5" t="s">
        <v>2</v>
      </c>
      <c r="AO4" s="5" t="s">
        <v>2</v>
      </c>
      <c r="AP4" s="42" t="s">
        <v>3</v>
      </c>
      <c r="AQ4" s="42" t="s">
        <v>3</v>
      </c>
      <c r="AR4" s="42" t="s">
        <v>3</v>
      </c>
      <c r="AS4" s="42" t="s">
        <v>3</v>
      </c>
    </row>
    <row r="5" spans="1:45">
      <c r="A5" t="s">
        <v>724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="1" customFormat="1" spans="1:45">
      <c r="A8" s="3" t="s">
        <v>1243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Q8" s="3"/>
      <c r="AR8" s="3"/>
      <c r="AS8" s="3"/>
    </row>
    <row r="9" spans="1:45">
      <c r="A9" t="s">
        <v>695</v>
      </c>
      <c r="B9" s="8"/>
      <c r="C9" s="8" t="s">
        <v>197</v>
      </c>
      <c r="D9" s="8" t="s">
        <v>197</v>
      </c>
      <c r="E9" s="8" t="s">
        <v>197</v>
      </c>
      <c r="F9" s="8" t="s">
        <v>197</v>
      </c>
      <c r="G9" s="8" t="s">
        <v>197</v>
      </c>
      <c r="H9" s="8" t="s">
        <v>197</v>
      </c>
      <c r="I9" s="8" t="s">
        <v>197</v>
      </c>
      <c r="J9" s="8" t="s">
        <v>197</v>
      </c>
      <c r="K9" s="8" t="s">
        <v>197</v>
      </c>
      <c r="L9" s="8" t="s">
        <v>197</v>
      </c>
      <c r="M9" s="8" t="s">
        <v>197</v>
      </c>
      <c r="N9" s="8" t="s">
        <v>197</v>
      </c>
      <c r="O9" s="8" t="s">
        <v>197</v>
      </c>
      <c r="P9" s="8" t="s">
        <v>197</v>
      </c>
      <c r="Q9" s="8" t="s">
        <v>197</v>
      </c>
      <c r="R9" s="8" t="s">
        <v>197</v>
      </c>
      <c r="S9" s="8" t="s">
        <v>197</v>
      </c>
      <c r="T9" s="8" t="s">
        <v>197</v>
      </c>
      <c r="U9" s="8" t="s">
        <v>197</v>
      </c>
      <c r="V9" s="8" t="s">
        <v>197</v>
      </c>
      <c r="W9" s="8" t="s">
        <v>197</v>
      </c>
      <c r="X9" s="8" t="s">
        <v>197</v>
      </c>
      <c r="Y9" s="8" t="s">
        <v>197</v>
      </c>
      <c r="Z9" s="8" t="s">
        <v>197</v>
      </c>
      <c r="AA9" s="8" t="s">
        <v>197</v>
      </c>
      <c r="AB9" s="8" t="s">
        <v>197</v>
      </c>
      <c r="AC9" s="8" t="s">
        <v>197</v>
      </c>
      <c r="AD9" s="8" t="s">
        <v>197</v>
      </c>
      <c r="AE9" s="8" t="s">
        <v>197</v>
      </c>
      <c r="AF9" s="8" t="s">
        <v>197</v>
      </c>
      <c r="AG9" s="8" t="s">
        <v>198</v>
      </c>
      <c r="AH9" s="8" t="s">
        <v>198</v>
      </c>
      <c r="AI9" s="8" t="s">
        <v>198</v>
      </c>
      <c r="AJ9" s="8" t="s">
        <v>198</v>
      </c>
      <c r="AK9" s="8" t="s">
        <v>198</v>
      </c>
      <c r="AL9" s="8" t="s">
        <v>198</v>
      </c>
      <c r="AM9" s="8" t="s">
        <v>198</v>
      </c>
      <c r="AN9" s="8"/>
      <c r="AO9" s="8" t="s">
        <v>198</v>
      </c>
      <c r="AP9" s="8" t="s">
        <v>198</v>
      </c>
      <c r="AQ9" s="8" t="s">
        <v>198</v>
      </c>
      <c r="AR9" s="8" t="s">
        <v>198</v>
      </c>
      <c r="AS9" s="8" t="s">
        <v>198</v>
      </c>
    </row>
    <row r="10" spans="1:45">
      <c r="A10" t="s">
        <v>1244</v>
      </c>
      <c r="B10" t="s">
        <v>1245</v>
      </c>
      <c r="C10" t="s">
        <v>1245</v>
      </c>
      <c r="D10" t="s">
        <v>1245</v>
      </c>
      <c r="E10" t="s">
        <v>1245</v>
      </c>
      <c r="F10" t="s">
        <v>1245</v>
      </c>
      <c r="G10" t="s">
        <v>1245</v>
      </c>
      <c r="H10" t="s">
        <v>1245</v>
      </c>
      <c r="I10" t="s">
        <v>1245</v>
      </c>
      <c r="J10" t="s">
        <v>1245</v>
      </c>
      <c r="K10" t="s">
        <v>1245</v>
      </c>
      <c r="L10" t="s">
        <v>1245</v>
      </c>
      <c r="M10" t="s">
        <v>1245</v>
      </c>
      <c r="N10" t="s">
        <v>1245</v>
      </c>
      <c r="O10" t="s">
        <v>1245</v>
      </c>
      <c r="P10" t="s">
        <v>1245</v>
      </c>
      <c r="Q10" t="s">
        <v>1245</v>
      </c>
      <c r="R10" t="s">
        <v>1245</v>
      </c>
      <c r="S10" t="s">
        <v>1245</v>
      </c>
      <c r="T10" t="s">
        <v>1245</v>
      </c>
      <c r="U10" t="s">
        <v>1245</v>
      </c>
      <c r="V10" t="s">
        <v>1245</v>
      </c>
      <c r="W10" t="s">
        <v>1245</v>
      </c>
      <c r="X10" t="s">
        <v>1245</v>
      </c>
      <c r="Y10" t="s">
        <v>1245</v>
      </c>
      <c r="Z10" t="s">
        <v>1245</v>
      </c>
      <c r="AA10" t="s">
        <v>1245</v>
      </c>
      <c r="AB10" t="s">
        <v>1245</v>
      </c>
      <c r="AC10" t="s">
        <v>1245</v>
      </c>
      <c r="AD10" t="s">
        <v>1245</v>
      </c>
      <c r="AE10" t="s">
        <v>1245</v>
      </c>
      <c r="AF10" t="s">
        <v>1245</v>
      </c>
      <c r="AG10" t="s">
        <v>1245</v>
      </c>
      <c r="AH10" t="s">
        <v>1245</v>
      </c>
      <c r="AI10" t="s">
        <v>1245</v>
      </c>
      <c r="AJ10" t="s">
        <v>1245</v>
      </c>
      <c r="AK10" t="s">
        <v>1245</v>
      </c>
      <c r="AL10" t="s">
        <v>1245</v>
      </c>
      <c r="AM10" t="s">
        <v>1245</v>
      </c>
      <c r="AN10" t="s">
        <v>1245</v>
      </c>
      <c r="AO10" t="s">
        <v>1245</v>
      </c>
      <c r="AP10" t="s">
        <v>1245</v>
      </c>
      <c r="AQ10" t="s">
        <v>1245</v>
      </c>
      <c r="AR10" t="s">
        <v>1245</v>
      </c>
      <c r="AS10" t="s">
        <v>1245</v>
      </c>
    </row>
    <row r="11" spans="1:45">
      <c r="A11" s="8" t="s">
        <v>1246</v>
      </c>
      <c r="B11" s="36" t="s">
        <v>1247</v>
      </c>
      <c r="C11" s="36" t="s">
        <v>1247</v>
      </c>
      <c r="D11" s="36" t="s">
        <v>1247</v>
      </c>
      <c r="E11" s="36" t="s">
        <v>1247</v>
      </c>
      <c r="F11" s="36" t="s">
        <v>1247</v>
      </c>
      <c r="G11" s="36" t="s">
        <v>1247</v>
      </c>
      <c r="H11" s="36" t="s">
        <v>1247</v>
      </c>
      <c r="I11" s="36" t="s">
        <v>1247</v>
      </c>
      <c r="J11" s="36" t="s">
        <v>1247</v>
      </c>
      <c r="K11" s="36" t="s">
        <v>1247</v>
      </c>
      <c r="L11" s="36" t="s">
        <v>1247</v>
      </c>
      <c r="M11" s="36" t="s">
        <v>1247</v>
      </c>
      <c r="N11" s="36" t="s">
        <v>1247</v>
      </c>
      <c r="O11" s="36" t="s">
        <v>1247</v>
      </c>
      <c r="P11" s="36" t="s">
        <v>1247</v>
      </c>
      <c r="Q11" s="36" t="s">
        <v>1247</v>
      </c>
      <c r="R11" s="36" t="s">
        <v>1247</v>
      </c>
      <c r="S11" s="36" t="s">
        <v>1247</v>
      </c>
      <c r="T11" s="36" t="s">
        <v>1247</v>
      </c>
      <c r="U11" s="36" t="s">
        <v>1247</v>
      </c>
      <c r="V11" s="36" t="s">
        <v>1247</v>
      </c>
      <c r="W11" s="36" t="s">
        <v>1247</v>
      </c>
      <c r="X11" s="36" t="s">
        <v>1247</v>
      </c>
      <c r="Y11" s="36" t="s">
        <v>1247</v>
      </c>
      <c r="Z11" s="36" t="s">
        <v>1247</v>
      </c>
      <c r="AA11" s="36" t="s">
        <v>1247</v>
      </c>
      <c r="AB11" s="36" t="s">
        <v>1247</v>
      </c>
      <c r="AC11" s="36" t="s">
        <v>1247</v>
      </c>
      <c r="AD11" s="36" t="s">
        <v>1247</v>
      </c>
      <c r="AE11" s="36" t="s">
        <v>1247</v>
      </c>
      <c r="AF11" s="36" t="s">
        <v>1247</v>
      </c>
      <c r="AG11" s="36" t="s">
        <v>1247</v>
      </c>
      <c r="AH11" s="36" t="s">
        <v>1247</v>
      </c>
      <c r="AI11" s="36" t="s">
        <v>1247</v>
      </c>
      <c r="AJ11" s="36" t="s">
        <v>1247</v>
      </c>
      <c r="AK11" s="36" t="s">
        <v>1247</v>
      </c>
      <c r="AL11" s="36" t="s">
        <v>1247</v>
      </c>
      <c r="AM11" s="36" t="s">
        <v>1247</v>
      </c>
      <c r="AN11" s="36" t="s">
        <v>1247</v>
      </c>
      <c r="AO11" s="36" t="s">
        <v>1247</v>
      </c>
      <c r="AP11" s="36" t="s">
        <v>1247</v>
      </c>
      <c r="AQ11" s="36" t="s">
        <v>1247</v>
      </c>
      <c r="AR11" s="36" t="s">
        <v>1247</v>
      </c>
      <c r="AS11" s="36" t="s">
        <v>1247</v>
      </c>
    </row>
    <row r="12" spans="1:45">
      <c r="A12" s="8" t="s">
        <v>1248</v>
      </c>
      <c r="B12" s="5" t="s">
        <v>1249</v>
      </c>
      <c r="C12" s="5" t="s">
        <v>1249</v>
      </c>
      <c r="D12" s="5" t="s">
        <v>1249</v>
      </c>
      <c r="E12" s="5" t="s">
        <v>1249</v>
      </c>
      <c r="F12" s="5" t="s">
        <v>1249</v>
      </c>
      <c r="G12" s="5" t="s">
        <v>1249</v>
      </c>
      <c r="H12" s="5" t="s">
        <v>1249</v>
      </c>
      <c r="I12" s="5" t="s">
        <v>1249</v>
      </c>
      <c r="J12" s="5" t="s">
        <v>1249</v>
      </c>
      <c r="K12" s="5" t="s">
        <v>1249</v>
      </c>
      <c r="L12" s="5" t="s">
        <v>1249</v>
      </c>
      <c r="M12" s="5" t="s">
        <v>243</v>
      </c>
      <c r="N12" s="5" t="s">
        <v>244</v>
      </c>
      <c r="O12" s="5" t="s">
        <v>300</v>
      </c>
      <c r="P12" s="5" t="s">
        <v>247</v>
      </c>
      <c r="Q12" s="5" t="s">
        <v>589</v>
      </c>
      <c r="R12" s="5" t="s">
        <v>628</v>
      </c>
      <c r="S12" s="5" t="s">
        <v>300</v>
      </c>
      <c r="T12" s="5" t="s">
        <v>300</v>
      </c>
      <c r="U12" s="5" t="s">
        <v>300</v>
      </c>
      <c r="V12" s="5" t="s">
        <v>300</v>
      </c>
      <c r="W12" s="5" t="s">
        <v>1249</v>
      </c>
      <c r="X12" s="5" t="s">
        <v>1249</v>
      </c>
      <c r="Y12" s="5" t="s">
        <v>1249</v>
      </c>
      <c r="Z12" s="5" t="s">
        <v>1249</v>
      </c>
      <c r="AA12" s="5" t="s">
        <v>1249</v>
      </c>
      <c r="AB12" s="5" t="s">
        <v>1249</v>
      </c>
      <c r="AC12" s="5" t="s">
        <v>1249</v>
      </c>
      <c r="AD12" s="5" t="s">
        <v>1249</v>
      </c>
      <c r="AE12" s="5" t="s">
        <v>1249</v>
      </c>
      <c r="AF12" s="5" t="s">
        <v>1249</v>
      </c>
      <c r="AG12" s="5" t="s">
        <v>1249</v>
      </c>
      <c r="AH12" s="5" t="s">
        <v>1249</v>
      </c>
      <c r="AI12" s="5" t="s">
        <v>1249</v>
      </c>
      <c r="AJ12" s="5" t="s">
        <v>1249</v>
      </c>
      <c r="AK12" s="5" t="s">
        <v>1249</v>
      </c>
      <c r="AL12" s="5" t="s">
        <v>1249</v>
      </c>
      <c r="AM12" s="5" t="s">
        <v>300</v>
      </c>
      <c r="AN12" s="5" t="s">
        <v>1249</v>
      </c>
      <c r="AO12" s="5" t="s">
        <v>1249</v>
      </c>
      <c r="AP12" s="5" t="s">
        <v>1250</v>
      </c>
      <c r="AQ12" s="5" t="s">
        <v>1251</v>
      </c>
      <c r="AR12" s="5" t="s">
        <v>1251</v>
      </c>
      <c r="AS12" s="5" t="s">
        <v>1251</v>
      </c>
    </row>
    <row r="13" spans="1:45">
      <c r="A13" t="s">
        <v>1252</v>
      </c>
      <c r="B13" s="5" t="s">
        <v>1253</v>
      </c>
      <c r="C13" s="5" t="s">
        <v>1253</v>
      </c>
      <c r="D13" s="5" t="s">
        <v>1253</v>
      </c>
      <c r="E13" s="5" t="s">
        <v>1254</v>
      </c>
      <c r="F13" s="5" t="s">
        <v>1255</v>
      </c>
      <c r="G13" s="5" t="s">
        <v>1255</v>
      </c>
      <c r="H13" s="5" t="s">
        <v>1255</v>
      </c>
      <c r="I13" s="5" t="s">
        <v>1255</v>
      </c>
      <c r="J13" s="5" t="s">
        <v>1255</v>
      </c>
      <c r="K13" s="5" t="s">
        <v>1255</v>
      </c>
      <c r="L13" s="5" t="s">
        <v>1255</v>
      </c>
      <c r="M13" s="5">
        <v>3</v>
      </c>
      <c r="N13" s="5">
        <v>1</v>
      </c>
      <c r="O13" s="5">
        <v>1000</v>
      </c>
      <c r="P13" s="5">
        <v>1</v>
      </c>
      <c r="Q13" s="5">
        <v>3</v>
      </c>
      <c r="R13" s="5">
        <v>3</v>
      </c>
      <c r="S13" s="5">
        <v>500</v>
      </c>
      <c r="T13" s="5">
        <v>500</v>
      </c>
      <c r="U13" s="5">
        <v>500</v>
      </c>
      <c r="V13" s="5">
        <v>500</v>
      </c>
      <c r="W13" s="5" t="s">
        <v>1253</v>
      </c>
      <c r="X13" s="5" t="s">
        <v>1253</v>
      </c>
      <c r="Y13" s="5" t="s">
        <v>1254</v>
      </c>
      <c r="Z13" s="5" t="s">
        <v>1255</v>
      </c>
      <c r="AA13" s="5" t="s">
        <v>1255</v>
      </c>
      <c r="AB13" s="5" t="s">
        <v>1255</v>
      </c>
      <c r="AC13" s="5" t="s">
        <v>1255</v>
      </c>
      <c r="AD13" s="5" t="s">
        <v>1255</v>
      </c>
      <c r="AE13" s="5" t="s">
        <v>1255</v>
      </c>
      <c r="AF13" s="5" t="s">
        <v>1255</v>
      </c>
      <c r="AG13" s="5" t="s">
        <v>1256</v>
      </c>
      <c r="AH13" s="5" t="s">
        <v>1253</v>
      </c>
      <c r="AI13" s="5" t="s">
        <v>1257</v>
      </c>
      <c r="AJ13" s="5" t="s">
        <v>1258</v>
      </c>
      <c r="AK13" s="5" t="s">
        <v>1259</v>
      </c>
      <c r="AL13" s="5" t="s">
        <v>1253</v>
      </c>
      <c r="AM13" s="5">
        <v>10</v>
      </c>
      <c r="AN13" s="5" t="s">
        <v>1253</v>
      </c>
      <c r="AO13" s="5" t="s">
        <v>1253</v>
      </c>
      <c r="AP13" s="5" t="s">
        <v>1260</v>
      </c>
      <c r="AQ13" s="5" t="s">
        <v>1261</v>
      </c>
      <c r="AR13" s="5" t="s">
        <v>1255</v>
      </c>
      <c r="AS13" s="5" t="s">
        <v>1255</v>
      </c>
    </row>
    <row r="14" spans="1:45">
      <c r="A14" s="8" t="s">
        <v>1102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8" t="s">
        <v>1262</v>
      </c>
      <c r="AH14" s="2" t="s">
        <v>1106</v>
      </c>
      <c r="AI14" s="2" t="s">
        <v>1150</v>
      </c>
      <c r="AJ14" s="8" t="s">
        <v>1263</v>
      </c>
      <c r="AK14" s="8" t="s">
        <v>1264</v>
      </c>
      <c r="AL14" s="5" t="s">
        <v>1265</v>
      </c>
      <c r="AM14" s="5"/>
      <c r="AN14" s="5"/>
      <c r="AO14" s="5" t="s">
        <v>1266</v>
      </c>
      <c r="AP14" s="5" t="s">
        <v>1267</v>
      </c>
      <c r="AQ14" s="2" t="s">
        <v>1268</v>
      </c>
      <c r="AR14" s="2" t="s">
        <v>1269</v>
      </c>
      <c r="AS14" s="2" t="s">
        <v>1270</v>
      </c>
    </row>
    <row r="15" s="1" customFormat="1" spans="1:45">
      <c r="A15" s="3" t="s">
        <v>1188</v>
      </c>
      <c r="AG15" s="3"/>
      <c r="AH15" s="3"/>
      <c r="AI15" s="3"/>
      <c r="AJ15" s="3"/>
      <c r="AK15" s="3"/>
      <c r="AQ15" s="3"/>
      <c r="AR15" s="3"/>
      <c r="AS15" s="3"/>
    </row>
    <row r="16" spans="1:45">
      <c r="A16" s="5" t="s">
        <v>1271</v>
      </c>
      <c r="B16" t="s">
        <v>65</v>
      </c>
      <c r="C16" t="s">
        <v>66</v>
      </c>
      <c r="D16" t="s">
        <v>66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65</v>
      </c>
      <c r="V16" t="s">
        <v>65</v>
      </c>
      <c r="W16" t="s">
        <v>66</v>
      </c>
      <c r="X16" t="s">
        <v>66</v>
      </c>
      <c r="Y16" t="s">
        <v>65</v>
      </c>
      <c r="Z16" t="s">
        <v>65</v>
      </c>
      <c r="AA16" t="s">
        <v>65</v>
      </c>
      <c r="AB16" t="s">
        <v>65</v>
      </c>
      <c r="AC16" t="s">
        <v>65</v>
      </c>
      <c r="AD16" t="s">
        <v>65</v>
      </c>
      <c r="AE16" t="s">
        <v>65</v>
      </c>
      <c r="AF16" t="s">
        <v>65</v>
      </c>
      <c r="AG16" t="s">
        <v>65</v>
      </c>
      <c r="AH16" t="s">
        <v>65</v>
      </c>
      <c r="AI16" t="s">
        <v>65</v>
      </c>
      <c r="AJ16" t="s">
        <v>65</v>
      </c>
      <c r="AK16" t="s">
        <v>65</v>
      </c>
      <c r="AL16" t="s">
        <v>65</v>
      </c>
      <c r="AM16" t="s">
        <v>65</v>
      </c>
      <c r="AN16" t="s">
        <v>66</v>
      </c>
      <c r="AO16" t="s">
        <v>66</v>
      </c>
      <c r="AP16" t="s">
        <v>65</v>
      </c>
      <c r="AQ16" t="s">
        <v>65</v>
      </c>
      <c r="AR16" t="s">
        <v>65</v>
      </c>
      <c r="AS16" t="s">
        <v>65</v>
      </c>
    </row>
    <row r="17" spans="1:45">
      <c r="A17" s="5" t="s">
        <v>1272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  <c r="U17" t="s">
        <v>66</v>
      </c>
      <c r="V17" t="s">
        <v>66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66</v>
      </c>
      <c r="AN17" t="s">
        <v>65</v>
      </c>
      <c r="AO17" t="s">
        <v>66</v>
      </c>
      <c r="AP17" t="s">
        <v>65</v>
      </c>
      <c r="AQ17" t="s">
        <v>65</v>
      </c>
      <c r="AR17" t="s">
        <v>65</v>
      </c>
      <c r="AS17" t="s">
        <v>65</v>
      </c>
    </row>
    <row r="18" s="1" customFormat="1" spans="1:33">
      <c r="A18" s="3" t="s">
        <v>250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29" spans="1:33">
      <c r="A19" s="5" t="s">
        <v>885</v>
      </c>
      <c r="B19" s="8" t="s">
        <v>252</v>
      </c>
      <c r="D19" s="8"/>
      <c r="E19" s="8"/>
      <c r="F19" s="8"/>
      <c r="G19" s="8"/>
      <c r="H19" s="8"/>
      <c r="I19" s="8"/>
      <c r="J19" s="8"/>
      <c r="W19" s="8"/>
      <c r="X19" s="8"/>
      <c r="Y19" s="8"/>
      <c r="Z19" s="8"/>
      <c r="AA19" s="39"/>
      <c r="AB19" s="39"/>
      <c r="AC19" s="39"/>
      <c r="AD19" s="39"/>
      <c r="AE19" s="39"/>
      <c r="AF19" s="8"/>
      <c r="AG19" s="8"/>
    </row>
    <row r="20" spans="1:31">
      <c r="A20" s="5" t="s">
        <v>886</v>
      </c>
      <c r="B20" t="s">
        <v>54</v>
      </c>
      <c r="AA20" s="40"/>
      <c r="AB20" s="40"/>
      <c r="AC20" s="40"/>
      <c r="AD20" s="40"/>
      <c r="AE20" s="40"/>
    </row>
    <row r="21" s="1" customFormat="1" spans="1:34">
      <c r="A21" s="3" t="s">
        <v>1273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G21" s="3"/>
      <c r="AH21" s="3"/>
    </row>
    <row r="22" spans="1:34">
      <c r="A22" s="37" t="s">
        <v>1274</v>
      </c>
      <c r="B22" t="str">
        <f>Register!$I$9</f>
        <v>TESTFF@GMAIL.COM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G22" s="38"/>
      <c r="AH22" s="38"/>
    </row>
    <row r="23" spans="1:2">
      <c r="A23" s="15" t="s">
        <v>806</v>
      </c>
      <c r="B23" t="str">
        <f>Register!$I$11</f>
        <v>P@ssw0rd123</v>
      </c>
    </row>
    <row r="24" spans="1:1">
      <c r="A24" s="15" t="s">
        <v>1275</v>
      </c>
    </row>
    <row r="25" spans="1:1">
      <c r="A25" s="15" t="s">
        <v>1276</v>
      </c>
    </row>
    <row r="26" spans="1:1">
      <c r="A26" s="15" t="s">
        <v>810</v>
      </c>
    </row>
    <row r="27" spans="1:1">
      <c r="A27" s="15" t="s">
        <v>1277</v>
      </c>
    </row>
    <row r="28" spans="1:1">
      <c r="A28" s="15" t="s">
        <v>1278</v>
      </c>
    </row>
    <row r="29" spans="1:1">
      <c r="A29" s="15" t="s">
        <v>816</v>
      </c>
    </row>
    <row r="30" spans="1:1">
      <c r="A30" s="15" t="s">
        <v>300</v>
      </c>
    </row>
    <row r="31" spans="1:1">
      <c r="A31" s="15" t="s">
        <v>812</v>
      </c>
    </row>
    <row r="32" spans="1:1">
      <c r="A32" s="15" t="s">
        <v>804</v>
      </c>
    </row>
    <row r="33" spans="1:1">
      <c r="A33" s="15" t="s">
        <v>241</v>
      </c>
    </row>
    <row r="34" spans="1:1">
      <c r="A34" s="15" t="s">
        <v>1279</v>
      </c>
    </row>
    <row r="35" spans="1:1">
      <c r="A35" s="15" t="s">
        <v>1280</v>
      </c>
    </row>
    <row r="36" spans="1:1">
      <c r="A36" s="15" t="s">
        <v>242</v>
      </c>
    </row>
    <row r="37" spans="1:1">
      <c r="A37" s="15" t="s">
        <v>243</v>
      </c>
    </row>
    <row r="38" spans="1:1">
      <c r="A38" s="15" t="s">
        <v>244</v>
      </c>
    </row>
    <row r="39" spans="1:1">
      <c r="A39" s="15" t="s">
        <v>628</v>
      </c>
    </row>
    <row r="40" spans="1:1">
      <c r="A40" s="15" t="s">
        <v>589</v>
      </c>
    </row>
    <row r="41" spans="1:1">
      <c r="A41" s="15" t="s">
        <v>247</v>
      </c>
    </row>
    <row r="42" spans="1:1">
      <c r="A42" s="15" t="s">
        <v>744</v>
      </c>
    </row>
    <row r="43" spans="1:1">
      <c r="A43" s="15" t="s">
        <v>1281</v>
      </c>
    </row>
    <row r="44" spans="1:1">
      <c r="A44" s="15" t="s">
        <v>1282</v>
      </c>
    </row>
    <row r="45" spans="1:1">
      <c r="A45" s="15" t="s">
        <v>1283</v>
      </c>
    </row>
    <row r="46" spans="1:1">
      <c r="A46" s="15" t="s">
        <v>799</v>
      </c>
    </row>
    <row r="47" spans="1:1">
      <c r="A47" s="15" t="s">
        <v>801</v>
      </c>
    </row>
    <row r="48" spans="1:1">
      <c r="A48" s="15" t="s">
        <v>1284</v>
      </c>
    </row>
    <row r="49" spans="1:1">
      <c r="A49" s="15" t="s">
        <v>808</v>
      </c>
    </row>
    <row r="50" spans="1:1">
      <c r="A50" s="15" t="s">
        <v>786</v>
      </c>
    </row>
    <row r="51" spans="1:1">
      <c r="A51" s="15" t="s">
        <v>1285</v>
      </c>
    </row>
    <row r="52" spans="1:1">
      <c r="A52" s="15" t="s">
        <v>789</v>
      </c>
    </row>
    <row r="53" spans="1:1">
      <c r="A53" s="15" t="s">
        <v>674</v>
      </c>
    </row>
  </sheetData>
  <conditionalFormatting sqref="B1:A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">
    <cfRule type="expression" dxfId="4" priority="9">
      <formula>A$17="No"</formula>
    </cfRule>
  </conditionalFormatting>
  <conditionalFormatting sqref="B9:AS11 A9:A12">
    <cfRule type="expression" dxfId="4" priority="12">
      <formula>#REF!="Detail"</formula>
    </cfRule>
  </conditionalFormatting>
  <conditionalFormatting sqref="$A12:$XFD13">
    <cfRule type="expression" dxfId="4" priority="10">
      <formula>A$16="No"</formula>
    </cfRule>
  </conditionalFormatting>
  <conditionalFormatting sqref="A14 AG14:AK14 AQ14:AS14">
    <cfRule type="expression" dxfId="4" priority="11">
      <formula>#REF!="Detail"</formula>
    </cfRule>
  </conditionalFormatting>
  <dataValidations count="5">
    <dataValidation type="list" allowBlank="1" showInputMessage="1" showErrorMessage="1" sqref="B9 AN9">
      <formula1>"Production,Trial"</formula1>
    </dataValidation>
    <dataValidation type="list" allowBlank="1" showInputMessage="1" showErrorMessage="1" sqref="C9:AM9 AO9:AS9">
      <formula1>"PRODUCTION,TRIAL"</formula1>
    </dataValidation>
    <dataValidation type="list" allowBlank="1" showInputMessage="1" showErrorMessage="1" sqref="B10:AS10">
      <formula1>"All,Manual Bank Transfer"</formula1>
    </dataValidation>
    <dataValidation type="list" allowBlank="1" showInputMessage="1" showErrorMessage="1" sqref="B11:AS11">
      <formula1>"All, Bank ABC"</formula1>
    </dataValidation>
    <dataValidation type="list" allowBlank="1" showInputMessage="1" showErrorMessage="1" sqref="B16:AS1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"/>
  <sheetViews>
    <sheetView topLeftCell="AF1" workbookViewId="0">
      <selection activeCell="AH14" sqref="AH14"/>
    </sheetView>
  </sheetViews>
  <sheetFormatPr defaultColWidth="23.4545454545455" defaultRowHeight="14.5"/>
  <sheetData>
    <row r="1" spans="1:47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3</v>
      </c>
      <c r="AG1" t="s">
        <v>2</v>
      </c>
      <c r="AH1" t="s">
        <v>2</v>
      </c>
      <c r="AI1" t="s">
        <v>2</v>
      </c>
      <c r="AJ1" t="s">
        <v>2</v>
      </c>
      <c r="AK1" t="s">
        <v>3</v>
      </c>
      <c r="AM1" t="s">
        <v>254</v>
      </c>
      <c r="AN1" t="s">
        <v>254</v>
      </c>
      <c r="AO1" t="s">
        <v>254</v>
      </c>
      <c r="AP1" t="s">
        <v>254</v>
      </c>
      <c r="AQ1" t="s">
        <v>254</v>
      </c>
      <c r="AR1" t="s">
        <v>254</v>
      </c>
      <c r="AS1" t="s">
        <v>254</v>
      </c>
      <c r="AT1" t="s">
        <v>254</v>
      </c>
      <c r="AU1" t="s">
        <v>254</v>
      </c>
    </row>
    <row r="2" spans="1:36">
      <c r="A2" t="s">
        <v>4</v>
      </c>
      <c r="AA2" t="s">
        <v>1286</v>
      </c>
      <c r="AB2" t="s">
        <v>1287</v>
      </c>
      <c r="AC2" t="s">
        <v>1288</v>
      </c>
      <c r="AD2" t="s">
        <v>1289</v>
      </c>
      <c r="AE2" t="s">
        <v>82</v>
      </c>
      <c r="AG2" t="s">
        <v>82</v>
      </c>
      <c r="AH2" t="s">
        <v>1290</v>
      </c>
      <c r="AI2" t="s">
        <v>1291</v>
      </c>
      <c r="AJ2" t="s">
        <v>1291</v>
      </c>
    </row>
    <row r="3" ht="58" spans="1:47">
      <c r="A3" t="s">
        <v>10</v>
      </c>
      <c r="B3" s="8" t="s">
        <v>1292</v>
      </c>
      <c r="C3" s="8" t="s">
        <v>1293</v>
      </c>
      <c r="D3" s="8" t="s">
        <v>1294</v>
      </c>
      <c r="E3" s="8" t="s">
        <v>1295</v>
      </c>
      <c r="F3" s="8" t="s">
        <v>1296</v>
      </c>
      <c r="G3" s="8" t="s">
        <v>1297</v>
      </c>
      <c r="H3" s="8" t="s">
        <v>1298</v>
      </c>
      <c r="I3" s="8" t="s">
        <v>1299</v>
      </c>
      <c r="J3" s="8" t="s">
        <v>1300</v>
      </c>
      <c r="K3" s="8" t="s">
        <v>1301</v>
      </c>
      <c r="L3" s="8" t="s">
        <v>1302</v>
      </c>
      <c r="M3" s="8" t="s">
        <v>1303</v>
      </c>
      <c r="N3" s="8" t="s">
        <v>1304</v>
      </c>
      <c r="O3" s="8" t="s">
        <v>1305</v>
      </c>
      <c r="P3" s="8" t="s">
        <v>1306</v>
      </c>
      <c r="Q3" s="8" t="s">
        <v>1307</v>
      </c>
      <c r="R3" s="8" t="s">
        <v>1308</v>
      </c>
      <c r="S3" s="8" t="s">
        <v>1309</v>
      </c>
      <c r="T3" s="8" t="s">
        <v>1310</v>
      </c>
      <c r="U3" s="8" t="s">
        <v>1311</v>
      </c>
      <c r="V3" s="8" t="s">
        <v>1312</v>
      </c>
      <c r="W3" s="8" t="s">
        <v>1313</v>
      </c>
      <c r="X3" s="8" t="s">
        <v>1314</v>
      </c>
      <c r="Y3" s="8" t="s">
        <v>1315</v>
      </c>
      <c r="Z3" s="8" t="s">
        <v>1316</v>
      </c>
      <c r="AA3" s="8" t="s">
        <v>1317</v>
      </c>
      <c r="AB3" s="8" t="s">
        <v>1318</v>
      </c>
      <c r="AC3" s="8" t="s">
        <v>1318</v>
      </c>
      <c r="AD3" s="8" t="s">
        <v>1319</v>
      </c>
      <c r="AE3" s="8" t="s">
        <v>1320</v>
      </c>
      <c r="AF3" s="8" t="s">
        <v>1321</v>
      </c>
      <c r="AG3" s="8" t="s">
        <v>1292</v>
      </c>
      <c r="AH3" s="8" t="s">
        <v>1293</v>
      </c>
      <c r="AI3" s="8" t="s">
        <v>1294</v>
      </c>
      <c r="AJ3" s="8" t="s">
        <v>1295</v>
      </c>
      <c r="AK3" s="8" t="s">
        <v>1296</v>
      </c>
      <c r="AL3" s="8" t="s">
        <v>1297</v>
      </c>
      <c r="AM3" s="8" t="s">
        <v>1298</v>
      </c>
      <c r="AN3" s="8" t="s">
        <v>1299</v>
      </c>
      <c r="AO3" s="8" t="s">
        <v>1300</v>
      </c>
      <c r="AP3" s="8" t="s">
        <v>1301</v>
      </c>
      <c r="AQ3" s="8" t="s">
        <v>1302</v>
      </c>
      <c r="AR3" s="8" t="s">
        <v>1303</v>
      </c>
      <c r="AS3" s="8" t="s">
        <v>1304</v>
      </c>
      <c r="AT3" s="8" t="s">
        <v>1305</v>
      </c>
      <c r="AU3" s="8" t="s">
        <v>1306</v>
      </c>
    </row>
    <row r="4" spans="1:47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2</v>
      </c>
      <c r="M4" t="s">
        <v>2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3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2</v>
      </c>
      <c r="AR4" t="s">
        <v>2</v>
      </c>
      <c r="AS4" t="s">
        <v>2</v>
      </c>
      <c r="AT4" t="s">
        <v>2</v>
      </c>
      <c r="AU4" t="s">
        <v>3</v>
      </c>
    </row>
    <row r="5" spans="1:47">
      <c r="A5" t="s">
        <v>33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="1" customFormat="1" spans="1:1">
      <c r="A8" s="3" t="s">
        <v>250</v>
      </c>
    </row>
    <row r="9" spans="1:47">
      <c r="A9" s="5" t="s">
        <v>885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tr">
        <f>Register!$V$9</f>
        <v>TESTTRACKER8@GMAIL.COM</v>
      </c>
      <c r="AH9" t="str">
        <f>Register!$V$9</f>
        <v>TESTTRACKER8@GMAIL.COM</v>
      </c>
      <c r="AI9" t="str">
        <f>Register!$V$9</f>
        <v>TESTTRACKER8@GMAIL.COM</v>
      </c>
      <c r="AJ9" t="str">
        <f>Register!$V$9</f>
        <v>TESTTRACKER8@GMAIL.COM</v>
      </c>
      <c r="AK9" t="str">
        <f>Register!$V$9</f>
        <v>TESTTRACKER8@GMAIL.COM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5" t="s">
        <v>886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1322</v>
      </c>
      <c r="AB10" t="s">
        <v>1323</v>
      </c>
      <c r="AC10" t="s">
        <v>1323</v>
      </c>
      <c r="AD10" t="s">
        <v>1323</v>
      </c>
      <c r="AE10" t="s">
        <v>1323</v>
      </c>
      <c r="AF10" t="s">
        <v>1324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5" t="s">
        <v>1325</v>
      </c>
      <c r="B11" t="s">
        <v>996</v>
      </c>
      <c r="C11" t="s">
        <v>996</v>
      </c>
      <c r="D11" t="s">
        <v>996</v>
      </c>
      <c r="E11" t="s">
        <v>996</v>
      </c>
      <c r="F11" t="s">
        <v>996</v>
      </c>
      <c r="G11" t="s">
        <v>996</v>
      </c>
      <c r="H11" t="s">
        <v>996</v>
      </c>
      <c r="I11" t="s">
        <v>996</v>
      </c>
      <c r="J11" t="s">
        <v>996</v>
      </c>
      <c r="K11" t="s">
        <v>996</v>
      </c>
      <c r="L11" t="s">
        <v>996</v>
      </c>
      <c r="M11" t="s">
        <v>996</v>
      </c>
      <c r="N11" t="s">
        <v>996</v>
      </c>
      <c r="O11" t="s">
        <v>996</v>
      </c>
      <c r="P11" t="s">
        <v>996</v>
      </c>
      <c r="Q11" t="s">
        <v>996</v>
      </c>
      <c r="R11" t="s">
        <v>996</v>
      </c>
      <c r="S11" t="s">
        <v>996</v>
      </c>
      <c r="T11" t="s">
        <v>996</v>
      </c>
      <c r="U11" t="s">
        <v>996</v>
      </c>
      <c r="V11" t="s">
        <v>996</v>
      </c>
      <c r="W11" t="s">
        <v>996</v>
      </c>
      <c r="X11" t="s">
        <v>996</v>
      </c>
      <c r="Y11" t="s">
        <v>996</v>
      </c>
      <c r="Z11" t="s">
        <v>996</v>
      </c>
      <c r="AA11" t="s">
        <v>1326</v>
      </c>
      <c r="AB11" t="s">
        <v>996</v>
      </c>
      <c r="AC11" t="s">
        <v>996</v>
      </c>
      <c r="AD11" t="s">
        <v>996</v>
      </c>
      <c r="AE11" t="s">
        <v>996</v>
      </c>
      <c r="AF11" t="s">
        <v>996</v>
      </c>
      <c r="AG11" t="s">
        <v>996</v>
      </c>
      <c r="AH11" t="s">
        <v>996</v>
      </c>
      <c r="AI11" t="s">
        <v>996</v>
      </c>
      <c r="AJ11" t="s">
        <v>996</v>
      </c>
      <c r="AK11" t="s">
        <v>996</v>
      </c>
      <c r="AL11" t="s">
        <v>996</v>
      </c>
      <c r="AM11" t="s">
        <v>996</v>
      </c>
      <c r="AN11" t="s">
        <v>996</v>
      </c>
      <c r="AO11" t="s">
        <v>996</v>
      </c>
      <c r="AP11" t="s">
        <v>996</v>
      </c>
      <c r="AQ11" t="s">
        <v>996</v>
      </c>
      <c r="AR11" t="s">
        <v>996</v>
      </c>
      <c r="AS11" t="s">
        <v>996</v>
      </c>
      <c r="AT11" t="s">
        <v>996</v>
      </c>
      <c r="AU11" t="s">
        <v>996</v>
      </c>
    </row>
    <row r="12" spans="1:47">
      <c r="A12" t="s">
        <v>1327</v>
      </c>
      <c r="C12" t="s">
        <v>1328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1328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1328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1328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1328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1323</v>
      </c>
      <c r="AB12" t="s">
        <v>1323</v>
      </c>
      <c r="AC12" t="s">
        <v>1323</v>
      </c>
      <c r="AD12" t="s">
        <v>1323</v>
      </c>
      <c r="AE12" t="s">
        <v>1324</v>
      </c>
      <c r="AH12" t="s">
        <v>1328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1328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1328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1329</v>
      </c>
      <c r="C13" t="s">
        <v>1330</v>
      </c>
      <c r="D13" t="s">
        <v>1330</v>
      </c>
      <c r="E13" t="s">
        <v>1331</v>
      </c>
      <c r="F13" t="s">
        <v>1330</v>
      </c>
      <c r="H13" t="s">
        <v>1332</v>
      </c>
      <c r="I13" t="s">
        <v>1332</v>
      </c>
      <c r="J13" t="s">
        <v>1331</v>
      </c>
      <c r="K13" t="s">
        <v>1332</v>
      </c>
      <c r="M13" t="s">
        <v>1332</v>
      </c>
      <c r="N13" t="s">
        <v>1333</v>
      </c>
      <c r="O13" t="s">
        <v>1331</v>
      </c>
      <c r="P13" t="s">
        <v>1333</v>
      </c>
      <c r="R13" t="s">
        <v>1332</v>
      </c>
      <c r="S13" t="s">
        <v>1332</v>
      </c>
      <c r="T13" t="s">
        <v>1331</v>
      </c>
      <c r="U13" t="s">
        <v>1332</v>
      </c>
      <c r="W13" t="s">
        <v>1332</v>
      </c>
      <c r="X13" t="s">
        <v>1333</v>
      </c>
      <c r="Y13" t="s">
        <v>1331</v>
      </c>
      <c r="Z13" t="s">
        <v>1333</v>
      </c>
      <c r="AA13" t="s">
        <v>1334</v>
      </c>
      <c r="AB13" t="s">
        <v>1334</v>
      </c>
      <c r="AC13" t="s">
        <v>1323</v>
      </c>
      <c r="AE13" t="s">
        <v>1322</v>
      </c>
      <c r="AH13" t="s">
        <v>1330</v>
      </c>
      <c r="AI13" t="s">
        <v>1330</v>
      </c>
      <c r="AJ13" t="s">
        <v>1331</v>
      </c>
      <c r="AK13" t="s">
        <v>1330</v>
      </c>
      <c r="AM13" t="s">
        <v>1332</v>
      </c>
      <c r="AN13" t="s">
        <v>1332</v>
      </c>
      <c r="AO13" t="s">
        <v>1331</v>
      </c>
      <c r="AP13" t="s">
        <v>1332</v>
      </c>
      <c r="AR13" t="s">
        <v>1332</v>
      </c>
      <c r="AS13" t="s">
        <v>1333</v>
      </c>
      <c r="AT13" t="s">
        <v>1331</v>
      </c>
      <c r="AU13" t="s">
        <v>1333</v>
      </c>
    </row>
    <row r="14" spans="1:47">
      <c r="A14" t="s">
        <v>1335</v>
      </c>
      <c r="C14" t="s">
        <v>1330</v>
      </c>
      <c r="D14" t="s">
        <v>1331</v>
      </c>
      <c r="E14" t="s">
        <v>1330</v>
      </c>
      <c r="F14" t="s">
        <v>1330</v>
      </c>
      <c r="H14" t="s">
        <v>1332</v>
      </c>
      <c r="I14" t="s">
        <v>1331</v>
      </c>
      <c r="J14" t="s">
        <v>1332</v>
      </c>
      <c r="K14" t="s">
        <v>1332</v>
      </c>
      <c r="M14" t="s">
        <v>1332</v>
      </c>
      <c r="N14" t="s">
        <v>1331</v>
      </c>
      <c r="O14" t="s">
        <v>1332</v>
      </c>
      <c r="P14" t="s">
        <v>1333</v>
      </c>
      <c r="R14" t="s">
        <v>1332</v>
      </c>
      <c r="S14" t="s">
        <v>1331</v>
      </c>
      <c r="T14" t="s">
        <v>1332</v>
      </c>
      <c r="U14" t="s">
        <v>1332</v>
      </c>
      <c r="W14" t="s">
        <v>1332</v>
      </c>
      <c r="X14" t="s">
        <v>1331</v>
      </c>
      <c r="Y14" t="s">
        <v>1332</v>
      </c>
      <c r="Z14" t="s">
        <v>1333</v>
      </c>
      <c r="AA14" t="s">
        <v>1334</v>
      </c>
      <c r="AB14" t="s">
        <v>1334</v>
      </c>
      <c r="AC14" t="s">
        <v>1336</v>
      </c>
      <c r="AD14" t="s">
        <v>102</v>
      </c>
      <c r="AE14" t="s">
        <v>1322</v>
      </c>
      <c r="AH14" t="s">
        <v>1330</v>
      </c>
      <c r="AI14" t="s">
        <v>1331</v>
      </c>
      <c r="AJ14" t="s">
        <v>1330</v>
      </c>
      <c r="AK14" t="s">
        <v>1330</v>
      </c>
      <c r="AM14" t="s">
        <v>1332</v>
      </c>
      <c r="AN14" t="s">
        <v>1331</v>
      </c>
      <c r="AO14" t="s">
        <v>1332</v>
      </c>
      <c r="AP14" t="s">
        <v>1332</v>
      </c>
      <c r="AR14" t="s">
        <v>1332</v>
      </c>
      <c r="AS14" t="s">
        <v>1331</v>
      </c>
      <c r="AT14" t="s">
        <v>1332</v>
      </c>
      <c r="AU14" t="s">
        <v>1333</v>
      </c>
    </row>
  </sheetData>
  <conditionalFormatting sqref="AH1">
    <cfRule type="expression" dxfId="0" priority="4">
      <formula>AH1&lt;&gt;AH4</formula>
    </cfRule>
    <cfRule type="expression" dxfId="1" priority="3">
      <formula>AH1=AH4</formula>
    </cfRule>
    <cfRule type="expression" dxfId="2" priority="2">
      <formula>AH1="Warning"</formula>
    </cfRule>
    <cfRule type="expression" dxfId="3" priority="1">
      <formula>OR(AH$1="",AH$1="Unexecuted")</formula>
    </cfRule>
  </conditionalFormatting>
  <conditionalFormatting sqref="B1:AG1 AI1:AU1">
    <cfRule type="expression" dxfId="3" priority="5">
      <formula>OR(B$1="",B$1="Unexecuted")</formula>
    </cfRule>
    <cfRule type="expression" dxfId="2" priority="6">
      <formula>B1="Warning"</formula>
    </cfRule>
    <cfRule type="expression" dxfId="1" priority="7">
      <formula>B1=B4</formula>
    </cfRule>
    <cfRule type="expression" dxfId="0" priority="8">
      <formula>B1&lt;&gt;B4</formula>
    </cfRule>
  </conditionalFormatting>
  <dataValidations count="1">
    <dataValidation type="list" allowBlank="1" showInputMessage="1" showErrorMessage="1" sqref="AB11:AF11">
      <formula1>"Admin Client, Admin Finance Eendigo"</formula1>
    </dataValidation>
  </dataValidation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" sqref="D1:D2"/>
    </sheetView>
  </sheetViews>
  <sheetFormatPr defaultColWidth="9" defaultRowHeight="14.5" outlineLevelCol="7"/>
  <cols>
    <col min="1" max="1" width="25" customWidth="1" collapsed="1"/>
    <col min="2" max="8" width="17.2727272727273" customWidth="1" collapsed="1"/>
  </cols>
  <sheetData>
    <row r="1" spans="1:8">
      <c r="A1" s="31" t="s">
        <v>0</v>
      </c>
      <c r="B1" t="s">
        <v>2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s="15"/>
    </row>
    <row r="2" spans="1:8">
      <c r="A2" s="31" t="s">
        <v>710</v>
      </c>
      <c r="B2" t="s">
        <v>1337</v>
      </c>
      <c r="C2" t="s">
        <v>1338</v>
      </c>
      <c r="D2" t="s">
        <v>1337</v>
      </c>
      <c r="E2" t="s">
        <v>5</v>
      </c>
      <c r="F2" t="s">
        <v>5</v>
      </c>
      <c r="G2" s="15" t="s">
        <v>5</v>
      </c>
      <c r="H2" s="15"/>
    </row>
    <row r="3" s="30" customFormat="1" ht="58" spans="1:8">
      <c r="A3" s="32" t="s">
        <v>255</v>
      </c>
      <c r="B3" s="33" t="s">
        <v>1339</v>
      </c>
      <c r="C3" s="33" t="s">
        <v>1340</v>
      </c>
      <c r="D3" s="33" t="s">
        <v>1341</v>
      </c>
      <c r="E3" s="33" t="s">
        <v>1342</v>
      </c>
      <c r="F3" s="33" t="s">
        <v>1343</v>
      </c>
      <c r="G3" s="32" t="s">
        <v>1344</v>
      </c>
      <c r="H3" s="32"/>
    </row>
    <row r="4" spans="1:8">
      <c r="A4" s="31" t="s">
        <v>1345</v>
      </c>
      <c r="B4" s="31" t="s">
        <v>1346</v>
      </c>
      <c r="C4" s="31" t="s">
        <v>1346</v>
      </c>
      <c r="D4" s="31" t="s">
        <v>1346</v>
      </c>
      <c r="E4" s="31" t="s">
        <v>253</v>
      </c>
      <c r="F4" s="31" t="s">
        <v>253</v>
      </c>
      <c r="G4" s="31" t="s">
        <v>253</v>
      </c>
      <c r="H4" s="31"/>
    </row>
    <row r="5" spans="1:8">
      <c r="A5" s="31" t="s">
        <v>724</v>
      </c>
      <c r="B5" s="31">
        <v>0</v>
      </c>
      <c r="C5" s="31">
        <v>0</v>
      </c>
      <c r="D5" s="31"/>
      <c r="E5" s="31"/>
      <c r="F5" s="31"/>
      <c r="G5" s="31"/>
      <c r="H5" s="31"/>
    </row>
    <row r="6" spans="1:8">
      <c r="A6" s="31" t="s">
        <v>1347</v>
      </c>
      <c r="B6" s="31"/>
      <c r="C6" s="31"/>
      <c r="D6" s="31"/>
      <c r="E6" s="31"/>
      <c r="F6" s="31"/>
      <c r="G6" s="31"/>
      <c r="H6" s="31"/>
    </row>
    <row r="7" spans="1:8">
      <c r="A7" s="31"/>
      <c r="B7" s="31"/>
      <c r="C7" s="31"/>
      <c r="D7" s="31"/>
      <c r="E7" s="31"/>
      <c r="F7" s="31"/>
      <c r="G7" s="31"/>
      <c r="H7" s="31"/>
    </row>
    <row r="8" spans="1:8">
      <c r="A8" s="34" t="s">
        <v>1348</v>
      </c>
      <c r="B8" s="35"/>
      <c r="C8" s="35"/>
      <c r="D8" s="35"/>
      <c r="E8" s="35"/>
      <c r="F8" s="35"/>
      <c r="G8" s="35"/>
      <c r="H8" s="35"/>
    </row>
    <row r="9" spans="1:8">
      <c r="A9" s="31" t="s">
        <v>1349</v>
      </c>
      <c r="B9" s="15" t="s">
        <v>1350</v>
      </c>
      <c r="C9" s="15" t="s">
        <v>1351</v>
      </c>
      <c r="D9" s="15" t="s">
        <v>1350</v>
      </c>
      <c r="E9" s="15" t="s">
        <v>1352</v>
      </c>
      <c r="F9" s="15" t="s">
        <v>1353</v>
      </c>
      <c r="G9" s="15" t="s">
        <v>1354</v>
      </c>
      <c r="H9" s="15"/>
    </row>
  </sheetData>
  <conditionalFormatting sqref="$A1:$XFD1">
    <cfRule type="expression" dxfId="3" priority="1">
      <formula>OR(A1="",A1="Unexecuted")</formula>
    </cfRule>
    <cfRule type="expression" dxfId="5" priority="2">
      <formula>A1="WARNING"</formula>
    </cfRule>
    <cfRule type="expression" dxfId="1" priority="3">
      <formula>A1=A4</formula>
    </cfRule>
  </conditionalFormatting>
  <conditionalFormatting sqref="B1:XFD1"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85" zoomScaleNormal="85" workbookViewId="0">
      <selection activeCell="T2" sqref="T2"/>
    </sheetView>
  </sheetViews>
  <sheetFormatPr defaultColWidth="23.5454545454545" defaultRowHeight="14.5"/>
  <sheetData>
    <row r="1" spans="1:29">
      <c r="A1" t="s">
        <v>0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3</v>
      </c>
      <c r="I1" t="s">
        <v>3</v>
      </c>
      <c r="J1" t="s">
        <v>3</v>
      </c>
      <c r="K1" s="5" t="s">
        <v>3</v>
      </c>
      <c r="L1" t="s">
        <v>2</v>
      </c>
      <c r="M1" t="s">
        <v>2</v>
      </c>
      <c r="N1" t="s">
        <v>3</v>
      </c>
      <c r="O1" t="s">
        <v>77</v>
      </c>
      <c r="P1" t="s">
        <v>2</v>
      </c>
      <c r="Q1" t="s">
        <v>77</v>
      </c>
      <c r="R1" t="s">
        <v>2</v>
      </c>
      <c r="S1" t="s">
        <v>3</v>
      </c>
      <c r="T1" t="s">
        <v>2</v>
      </c>
      <c r="U1" t="s">
        <v>77</v>
      </c>
      <c r="V1" t="s">
        <v>3</v>
      </c>
      <c r="W1" t="s">
        <v>77</v>
      </c>
      <c r="X1" t="s">
        <v>3</v>
      </c>
      <c r="Y1" t="s">
        <v>3</v>
      </c>
      <c r="Z1" t="s">
        <v>77</v>
      </c>
      <c r="AA1" t="s">
        <v>3</v>
      </c>
      <c r="AB1" t="s">
        <v>77</v>
      </c>
      <c r="AC1" t="s">
        <v>3</v>
      </c>
    </row>
    <row r="2" spans="1:20">
      <c r="A2" t="s">
        <v>710</v>
      </c>
      <c r="G2" t="s">
        <v>1355</v>
      </c>
      <c r="I2" t="s">
        <v>1356</v>
      </c>
      <c r="L2" t="s">
        <v>1357</v>
      </c>
      <c r="M2" t="s">
        <v>1357</v>
      </c>
      <c r="P2" t="s">
        <v>1357</v>
      </c>
      <c r="R2" t="s">
        <v>1357</v>
      </c>
      <c r="T2" t="s">
        <v>1358</v>
      </c>
    </row>
    <row r="3" ht="58" spans="1:29">
      <c r="A3" s="8" t="s">
        <v>10</v>
      </c>
      <c r="B3" s="2" t="s">
        <v>1359</v>
      </c>
      <c r="C3" s="2" t="s">
        <v>1360</v>
      </c>
      <c r="D3" s="2" t="s">
        <v>1361</v>
      </c>
      <c r="E3" s="2" t="s">
        <v>1362</v>
      </c>
      <c r="F3" s="2" t="s">
        <v>1363</v>
      </c>
      <c r="G3" s="2" t="s">
        <v>1364</v>
      </c>
      <c r="H3" s="2" t="s">
        <v>1365</v>
      </c>
      <c r="I3" s="2" t="s">
        <v>1366</v>
      </c>
      <c r="J3" s="2" t="s">
        <v>1367</v>
      </c>
      <c r="K3" s="8" t="s">
        <v>1368</v>
      </c>
      <c r="L3" s="8" t="s">
        <v>1369</v>
      </c>
      <c r="M3" s="8" t="s">
        <v>1370</v>
      </c>
      <c r="N3" s="2" t="s">
        <v>1371</v>
      </c>
      <c r="O3" s="2" t="s">
        <v>1372</v>
      </c>
      <c r="P3" s="2" t="s">
        <v>1373</v>
      </c>
      <c r="Q3" s="2" t="s">
        <v>1374</v>
      </c>
      <c r="R3" s="2" t="s">
        <v>1375</v>
      </c>
      <c r="S3" s="8" t="s">
        <v>1376</v>
      </c>
      <c r="T3" s="2" t="s">
        <v>1377</v>
      </c>
      <c r="U3" s="2" t="s">
        <v>1378</v>
      </c>
      <c r="V3" s="2" t="s">
        <v>1379</v>
      </c>
      <c r="W3" s="2" t="s">
        <v>1380</v>
      </c>
      <c r="X3" s="2" t="s">
        <v>1381</v>
      </c>
      <c r="Y3" s="2" t="s">
        <v>1382</v>
      </c>
      <c r="Z3" s="2" t="s">
        <v>1383</v>
      </c>
      <c r="AA3" s="2" t="s">
        <v>1384</v>
      </c>
      <c r="AB3" s="2" t="s">
        <v>1385</v>
      </c>
      <c r="AC3" s="2" t="s">
        <v>1386</v>
      </c>
    </row>
    <row r="4" spans="1:29">
      <c r="A4" t="s">
        <v>32</v>
      </c>
      <c r="B4" s="5" t="s">
        <v>2</v>
      </c>
      <c r="C4" s="5" t="s">
        <v>2</v>
      </c>
      <c r="D4" s="5" t="s">
        <v>2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2</v>
      </c>
      <c r="J4" s="5" t="s">
        <v>2</v>
      </c>
      <c r="K4" t="s">
        <v>3</v>
      </c>
      <c r="L4" t="s">
        <v>3</v>
      </c>
      <c r="M4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2</v>
      </c>
      <c r="AA4" s="5" t="s">
        <v>3</v>
      </c>
      <c r="AB4" s="5" t="s">
        <v>3</v>
      </c>
      <c r="AC4" s="5" t="s">
        <v>3</v>
      </c>
    </row>
    <row r="5" spans="1:29">
      <c r="A5" t="s">
        <v>724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="1" customFormat="1" spans="1:11">
      <c r="A8" s="3" t="s">
        <v>250</v>
      </c>
      <c r="K8" s="3"/>
    </row>
    <row r="9" ht="29" spans="1:29">
      <c r="A9" s="5" t="s">
        <v>885</v>
      </c>
      <c r="B9" s="8" t="s">
        <v>1387</v>
      </c>
      <c r="C9" s="8" t="s">
        <v>1387</v>
      </c>
      <c r="D9" s="8" t="s">
        <v>1387</v>
      </c>
      <c r="E9" s="8" t="s">
        <v>1387</v>
      </c>
      <c r="F9" s="8" t="s">
        <v>1388</v>
      </c>
      <c r="G9" s="8" t="s">
        <v>252</v>
      </c>
      <c r="H9" s="8" t="s">
        <v>252</v>
      </c>
      <c r="I9" s="8" t="s">
        <v>252</v>
      </c>
      <c r="J9" s="8" t="s">
        <v>252</v>
      </c>
      <c r="K9" s="8" t="s">
        <v>252</v>
      </c>
      <c r="L9" s="8" t="s">
        <v>1388</v>
      </c>
      <c r="M9" s="8" t="s">
        <v>1387</v>
      </c>
      <c r="N9" s="8" t="s">
        <v>252</v>
      </c>
      <c r="O9" s="8" t="s">
        <v>1387</v>
      </c>
      <c r="P9" s="8" t="s">
        <v>1387</v>
      </c>
      <c r="Q9" s="8" t="s">
        <v>1388</v>
      </c>
      <c r="R9" s="8" t="s">
        <v>1388</v>
      </c>
      <c r="S9" s="8" t="s">
        <v>252</v>
      </c>
      <c r="T9" s="8" t="s">
        <v>252</v>
      </c>
      <c r="U9" s="8" t="s">
        <v>1387</v>
      </c>
      <c r="V9" s="8" t="s">
        <v>1387</v>
      </c>
      <c r="W9" s="8" t="s">
        <v>1388</v>
      </c>
      <c r="X9" s="8" t="s">
        <v>1388</v>
      </c>
      <c r="Y9" s="8" t="s">
        <v>252</v>
      </c>
      <c r="Z9" s="8" t="s">
        <v>1387</v>
      </c>
      <c r="AA9" s="8" t="s">
        <v>1387</v>
      </c>
      <c r="AB9" s="8" t="s">
        <v>1388</v>
      </c>
      <c r="AC9" s="8" t="s">
        <v>1388</v>
      </c>
    </row>
    <row r="10" spans="1:29">
      <c r="A10" s="5" t="s">
        <v>886</v>
      </c>
      <c r="B10" t="s">
        <v>103</v>
      </c>
      <c r="C10" t="s">
        <v>103</v>
      </c>
      <c r="D10" t="s">
        <v>103</v>
      </c>
      <c r="E10" t="s">
        <v>103</v>
      </c>
      <c r="F10" t="s">
        <v>1389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1389</v>
      </c>
      <c r="M10" t="s">
        <v>103</v>
      </c>
      <c r="N10" t="s">
        <v>54</v>
      </c>
      <c r="O10" t="s">
        <v>103</v>
      </c>
      <c r="P10" t="s">
        <v>103</v>
      </c>
      <c r="Q10" t="s">
        <v>1389</v>
      </c>
      <c r="R10" t="s">
        <v>1389</v>
      </c>
      <c r="S10" t="s">
        <v>54</v>
      </c>
      <c r="T10" t="s">
        <v>54</v>
      </c>
      <c r="U10" t="s">
        <v>103</v>
      </c>
      <c r="V10" t="s">
        <v>103</v>
      </c>
      <c r="W10" t="s">
        <v>1389</v>
      </c>
      <c r="X10" t="s">
        <v>1389</v>
      </c>
      <c r="Y10" t="s">
        <v>54</v>
      </c>
      <c r="Z10" t="s">
        <v>103</v>
      </c>
      <c r="AA10" t="s">
        <v>103</v>
      </c>
      <c r="AB10" t="s">
        <v>1389</v>
      </c>
      <c r="AC10" t="s">
        <v>1389</v>
      </c>
    </row>
    <row r="11" spans="1:29">
      <c r="A11" s="5" t="s">
        <v>1390</v>
      </c>
      <c r="B11" t="s">
        <v>998</v>
      </c>
      <c r="C11" t="s">
        <v>998</v>
      </c>
      <c r="D11" t="s">
        <v>998</v>
      </c>
      <c r="E11" t="s">
        <v>998</v>
      </c>
      <c r="F11" t="s">
        <v>1391</v>
      </c>
      <c r="G11" t="s">
        <v>996</v>
      </c>
      <c r="H11" t="s">
        <v>996</v>
      </c>
      <c r="I11" t="s">
        <v>996</v>
      </c>
      <c r="J11" t="s">
        <v>996</v>
      </c>
      <c r="K11" t="s">
        <v>996</v>
      </c>
      <c r="L11" t="s">
        <v>1391</v>
      </c>
      <c r="M11" t="s">
        <v>998</v>
      </c>
      <c r="N11" t="s">
        <v>996</v>
      </c>
      <c r="O11" t="s">
        <v>998</v>
      </c>
      <c r="P11" t="s">
        <v>998</v>
      </c>
      <c r="Q11" t="s">
        <v>1391</v>
      </c>
      <c r="R11" t="s">
        <v>1391</v>
      </c>
      <c r="S11" t="s">
        <v>996</v>
      </c>
      <c r="T11" t="s">
        <v>996</v>
      </c>
      <c r="U11" t="s">
        <v>998</v>
      </c>
      <c r="V11" t="s">
        <v>998</v>
      </c>
      <c r="W11" t="s">
        <v>1391</v>
      </c>
      <c r="X11" t="s">
        <v>1391</v>
      </c>
      <c r="Y11" t="s">
        <v>996</v>
      </c>
      <c r="Z11" t="s">
        <v>998</v>
      </c>
      <c r="AA11" t="s">
        <v>998</v>
      </c>
      <c r="AB11" t="s">
        <v>1391</v>
      </c>
      <c r="AC11" t="s">
        <v>1391</v>
      </c>
    </row>
    <row r="12" s="1" customFormat="1" spans="1:11">
      <c r="A12" s="3" t="s">
        <v>704</v>
      </c>
      <c r="K12" s="3"/>
    </row>
    <row r="13" spans="1:29">
      <c r="A13" t="s">
        <v>1392</v>
      </c>
      <c r="B13" s="28"/>
      <c r="C13" s="28"/>
      <c r="D13" s="28"/>
      <c r="E13" s="28"/>
      <c r="F13" s="28"/>
      <c r="G13" s="28" t="s">
        <v>1393</v>
      </c>
      <c r="H13" s="28"/>
      <c r="I13" s="28"/>
      <c r="J13" s="28" t="s">
        <v>1394</v>
      </c>
      <c r="K13" s="28" t="s">
        <v>1395</v>
      </c>
      <c r="L13" s="28" t="s">
        <v>1394</v>
      </c>
      <c r="M13" s="28" t="s">
        <v>1394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t="s">
        <v>1396</v>
      </c>
      <c r="H14" s="28" t="s">
        <v>1397</v>
      </c>
      <c r="I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>
      <c r="A15" t="s">
        <v>1398</v>
      </c>
      <c r="B15" s="8" t="s">
        <v>213</v>
      </c>
      <c r="C15" s="8" t="s">
        <v>213</v>
      </c>
      <c r="D15" s="8" t="s">
        <v>213</v>
      </c>
      <c r="E15" s="8" t="s">
        <v>213</v>
      </c>
      <c r="F15" s="8" t="s">
        <v>213</v>
      </c>
      <c r="G15" s="8" t="s">
        <v>213</v>
      </c>
      <c r="H15" s="8" t="s">
        <v>213</v>
      </c>
      <c r="I15" s="8" t="s">
        <v>213</v>
      </c>
      <c r="J15" s="8" t="s">
        <v>1399</v>
      </c>
      <c r="K15" s="8" t="s">
        <v>1399</v>
      </c>
      <c r="L15" s="8" t="s">
        <v>1399</v>
      </c>
      <c r="M15" s="8" t="s">
        <v>1399</v>
      </c>
      <c r="N15" s="8" t="s">
        <v>1399</v>
      </c>
      <c r="O15" s="8" t="s">
        <v>1399</v>
      </c>
      <c r="P15" s="8" t="s">
        <v>1399</v>
      </c>
      <c r="Q15" s="8" t="s">
        <v>1399</v>
      </c>
      <c r="R15" s="8" t="s">
        <v>1399</v>
      </c>
      <c r="S15" s="8" t="s">
        <v>213</v>
      </c>
      <c r="T15" s="8" t="s">
        <v>213</v>
      </c>
      <c r="U15" s="8" t="s">
        <v>213</v>
      </c>
      <c r="V15" s="8" t="s">
        <v>213</v>
      </c>
      <c r="W15" s="8" t="s">
        <v>213</v>
      </c>
      <c r="X15" s="8" t="s">
        <v>213</v>
      </c>
      <c r="Y15" s="8" t="s">
        <v>213</v>
      </c>
      <c r="Z15" s="8" t="s">
        <v>213</v>
      </c>
      <c r="AA15" s="8" t="s">
        <v>213</v>
      </c>
      <c r="AB15" s="8" t="s">
        <v>213</v>
      </c>
      <c r="AC15" s="8" t="s">
        <v>213</v>
      </c>
    </row>
    <row r="16" ht="29" spans="1:29">
      <c r="A16" s="8" t="s">
        <v>0</v>
      </c>
      <c r="B16" s="29" t="s">
        <v>1400</v>
      </c>
      <c r="C16" s="29" t="s">
        <v>1401</v>
      </c>
      <c r="D16" s="29" t="s">
        <v>1401</v>
      </c>
      <c r="E16" s="29" t="s">
        <v>213</v>
      </c>
      <c r="F16" s="29" t="s">
        <v>213</v>
      </c>
      <c r="G16" s="29" t="s">
        <v>1400</v>
      </c>
      <c r="H16" s="29" t="s">
        <v>1400</v>
      </c>
      <c r="I16" s="29" t="s">
        <v>1400</v>
      </c>
      <c r="J16" s="29" t="s">
        <v>1400</v>
      </c>
      <c r="K16" s="29" t="s">
        <v>1400</v>
      </c>
      <c r="L16" s="29" t="s">
        <v>1401</v>
      </c>
      <c r="M16" s="29" t="s">
        <v>1401</v>
      </c>
      <c r="N16" s="29" t="s">
        <v>1400</v>
      </c>
      <c r="O16" s="29" t="s">
        <v>1400</v>
      </c>
      <c r="P16" s="29" t="s">
        <v>1400</v>
      </c>
      <c r="Q16" s="29" t="s">
        <v>1400</v>
      </c>
      <c r="R16" s="29" t="s">
        <v>1400</v>
      </c>
      <c r="S16" s="29" t="s">
        <v>213</v>
      </c>
      <c r="T16" s="29" t="s">
        <v>213</v>
      </c>
      <c r="U16" s="29" t="s">
        <v>213</v>
      </c>
      <c r="V16" s="29" t="s">
        <v>213</v>
      </c>
      <c r="W16" s="29" t="s">
        <v>213</v>
      </c>
      <c r="X16" s="29" t="s">
        <v>213</v>
      </c>
      <c r="Y16" s="29" t="s">
        <v>213</v>
      </c>
      <c r="Z16" s="29" t="s">
        <v>213</v>
      </c>
      <c r="AA16" s="29" t="s">
        <v>213</v>
      </c>
      <c r="AB16" s="29" t="s">
        <v>213</v>
      </c>
      <c r="AC16" s="29" t="s">
        <v>1402</v>
      </c>
    </row>
    <row r="17" spans="1:29">
      <c r="A17" s="8" t="s">
        <v>1403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1245</v>
      </c>
      <c r="K17" t="s">
        <v>1245</v>
      </c>
      <c r="L17" t="s">
        <v>1245</v>
      </c>
      <c r="M17" t="s">
        <v>1245</v>
      </c>
      <c r="N17" t="s">
        <v>1245</v>
      </c>
      <c r="O17" t="s">
        <v>1245</v>
      </c>
      <c r="P17" t="s">
        <v>1245</v>
      </c>
      <c r="Q17" t="s">
        <v>1245</v>
      </c>
      <c r="R17" t="s">
        <v>1245</v>
      </c>
      <c r="S17" t="s">
        <v>213</v>
      </c>
      <c r="T17" t="s">
        <v>213</v>
      </c>
      <c r="U17" t="s">
        <v>213</v>
      </c>
      <c r="V17" t="s">
        <v>213</v>
      </c>
      <c r="W17" t="s">
        <v>213</v>
      </c>
      <c r="X17" t="s">
        <v>213</v>
      </c>
      <c r="Y17" t="s">
        <v>213</v>
      </c>
      <c r="Z17" t="s">
        <v>213</v>
      </c>
      <c r="AA17" t="s">
        <v>213</v>
      </c>
      <c r="AB17" t="s">
        <v>213</v>
      </c>
      <c r="AC17" t="s">
        <v>213</v>
      </c>
    </row>
    <row r="18" spans="1:29">
      <c r="A18" s="8" t="s">
        <v>692</v>
      </c>
      <c r="B18" t="s">
        <v>213</v>
      </c>
      <c r="C18" t="s">
        <v>213</v>
      </c>
      <c r="D18" t="s">
        <v>213</v>
      </c>
      <c r="E18" t="s">
        <v>213</v>
      </c>
      <c r="F18" t="s">
        <v>213</v>
      </c>
      <c r="G18" t="s">
        <v>213</v>
      </c>
      <c r="H18" t="s">
        <v>213</v>
      </c>
      <c r="I18" t="s">
        <v>213</v>
      </c>
      <c r="J18" t="s">
        <v>1404</v>
      </c>
      <c r="K18" t="s">
        <v>1404</v>
      </c>
      <c r="L18" t="s">
        <v>1404</v>
      </c>
      <c r="M18" t="s">
        <v>1404</v>
      </c>
      <c r="N18" t="s">
        <v>1404</v>
      </c>
      <c r="O18" t="s">
        <v>118</v>
      </c>
      <c r="P18" t="s">
        <v>1404</v>
      </c>
      <c r="Q18" t="s">
        <v>118</v>
      </c>
      <c r="R18" t="s">
        <v>1404</v>
      </c>
      <c r="S18" t="s">
        <v>213</v>
      </c>
      <c r="T18" t="s">
        <v>213</v>
      </c>
      <c r="U18" t="s">
        <v>118</v>
      </c>
      <c r="V18" t="s">
        <v>1404</v>
      </c>
      <c r="W18" t="s">
        <v>118</v>
      </c>
      <c r="X18" t="s">
        <v>1404</v>
      </c>
      <c r="Y18" t="s">
        <v>213</v>
      </c>
      <c r="Z18" t="s">
        <v>118</v>
      </c>
      <c r="AA18" t="s">
        <v>1404</v>
      </c>
      <c r="AB18" t="s">
        <v>118</v>
      </c>
      <c r="AC18" t="s">
        <v>1404</v>
      </c>
    </row>
    <row r="19" s="1" customFormat="1" spans="1:11">
      <c r="A19" s="3" t="s">
        <v>1405</v>
      </c>
      <c r="K19" s="3"/>
    </row>
    <row r="20" spans="1:29">
      <c r="A20" s="5" t="s">
        <v>1406</v>
      </c>
      <c r="B20" s="5" t="s">
        <v>65</v>
      </c>
      <c r="C20" s="5" t="s">
        <v>66</v>
      </c>
      <c r="D20" s="5" t="s">
        <v>66</v>
      </c>
      <c r="E20" s="5" t="s">
        <v>66</v>
      </c>
      <c r="F20" s="5" t="s">
        <v>66</v>
      </c>
      <c r="G20" s="5" t="s">
        <v>66</v>
      </c>
      <c r="H20" s="5" t="s">
        <v>66</v>
      </c>
      <c r="I20" s="5" t="s">
        <v>65</v>
      </c>
      <c r="J20" s="5" t="s">
        <v>65</v>
      </c>
      <c r="K20" s="5" t="s">
        <v>65</v>
      </c>
      <c r="L20" s="5" t="s">
        <v>65</v>
      </c>
      <c r="M20" s="5" t="s">
        <v>65</v>
      </c>
      <c r="N20" s="5" t="s">
        <v>66</v>
      </c>
      <c r="O20" s="5" t="s">
        <v>66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66</v>
      </c>
      <c r="U20" s="5" t="s">
        <v>66</v>
      </c>
      <c r="V20" s="5" t="s">
        <v>66</v>
      </c>
      <c r="W20" s="5" t="s">
        <v>66</v>
      </c>
      <c r="X20" s="5" t="s">
        <v>66</v>
      </c>
      <c r="Y20" s="5" t="s">
        <v>66</v>
      </c>
      <c r="Z20" s="5" t="s">
        <v>66</v>
      </c>
      <c r="AA20" s="5" t="s">
        <v>66</v>
      </c>
      <c r="AB20" s="5" t="s">
        <v>66</v>
      </c>
      <c r="AC20" s="5" t="s">
        <v>66</v>
      </c>
    </row>
    <row r="21" ht="58" spans="1:29">
      <c r="A21" s="5" t="s">
        <v>1407</v>
      </c>
      <c r="B21" s="2" t="s">
        <v>150</v>
      </c>
      <c r="C21" s="2" t="s">
        <v>150</v>
      </c>
      <c r="D21" s="2" t="s">
        <v>150</v>
      </c>
      <c r="E21" s="2" t="s">
        <v>150</v>
      </c>
      <c r="F21" s="2" t="s">
        <v>150</v>
      </c>
      <c r="G21" s="2" t="s">
        <v>150</v>
      </c>
      <c r="H21" s="2" t="s">
        <v>150</v>
      </c>
      <c r="I21" s="2"/>
      <c r="J21" s="2" t="s">
        <v>1408</v>
      </c>
      <c r="K21" s="2" t="s">
        <v>150</v>
      </c>
      <c r="L21" s="2" t="s">
        <v>150</v>
      </c>
      <c r="M21" s="2" t="s">
        <v>150</v>
      </c>
      <c r="N21" s="2" t="s">
        <v>150</v>
      </c>
      <c r="O21" s="2" t="s">
        <v>150</v>
      </c>
      <c r="P21" s="2" t="s">
        <v>150</v>
      </c>
      <c r="Q21" s="2" t="s">
        <v>150</v>
      </c>
      <c r="R21" s="2" t="s">
        <v>150</v>
      </c>
      <c r="S21" s="2" t="s">
        <v>150</v>
      </c>
      <c r="T21" s="2" t="s">
        <v>150</v>
      </c>
      <c r="U21" s="2" t="s">
        <v>150</v>
      </c>
      <c r="V21" s="2" t="s">
        <v>150</v>
      </c>
      <c r="W21" s="2" t="s">
        <v>150</v>
      </c>
      <c r="X21" s="2" t="s">
        <v>150</v>
      </c>
      <c r="Y21" s="2" t="s">
        <v>150</v>
      </c>
      <c r="Z21" s="2" t="s">
        <v>150</v>
      </c>
      <c r="AA21" s="2" t="s">
        <v>150</v>
      </c>
      <c r="AB21" s="2" t="s">
        <v>150</v>
      </c>
      <c r="AC21" s="2" t="s">
        <v>150</v>
      </c>
    </row>
    <row r="22" s="1" customFormat="1" spans="1:11">
      <c r="A22" s="3" t="s">
        <v>1188</v>
      </c>
      <c r="K22" s="3"/>
    </row>
    <row r="23" spans="1:29">
      <c r="A23" s="5" t="s">
        <v>1409</v>
      </c>
      <c r="B23" s="5" t="s">
        <v>65</v>
      </c>
      <c r="C23" s="5" t="s">
        <v>66</v>
      </c>
      <c r="D23" s="5" t="s">
        <v>65</v>
      </c>
      <c r="E23" s="5" t="s">
        <v>66</v>
      </c>
      <c r="F23" s="5" t="s">
        <v>66</v>
      </c>
      <c r="G23" s="5" t="s">
        <v>66</v>
      </c>
      <c r="H23" s="5" t="s">
        <v>66</v>
      </c>
      <c r="I23" s="5" t="s">
        <v>66</v>
      </c>
      <c r="J23" s="5" t="s">
        <v>66</v>
      </c>
      <c r="K23" s="5" t="s">
        <v>65</v>
      </c>
      <c r="L23" s="5" t="s">
        <v>65</v>
      </c>
      <c r="M23" s="5" t="s">
        <v>65</v>
      </c>
      <c r="N23" s="5" t="s">
        <v>66</v>
      </c>
      <c r="O23" s="5" t="s">
        <v>66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65</v>
      </c>
      <c r="U23" s="5" t="s">
        <v>65</v>
      </c>
      <c r="V23" s="5" t="s">
        <v>65</v>
      </c>
      <c r="W23" s="5" t="s">
        <v>65</v>
      </c>
      <c r="X23" s="5" t="s">
        <v>65</v>
      </c>
      <c r="Y23" s="5" t="s">
        <v>66</v>
      </c>
      <c r="Z23" s="5" t="s">
        <v>66</v>
      </c>
      <c r="AA23" s="5" t="s">
        <v>66</v>
      </c>
      <c r="AB23" s="5" t="s">
        <v>66</v>
      </c>
      <c r="AC23" s="5" t="s">
        <v>66</v>
      </c>
    </row>
    <row r="24" spans="1:29">
      <c r="A24" s="5" t="s">
        <v>1410</v>
      </c>
      <c r="B24" s="5" t="s">
        <v>66</v>
      </c>
      <c r="C24" s="5" t="s">
        <v>66</v>
      </c>
      <c r="D24" s="5" t="s">
        <v>65</v>
      </c>
      <c r="E24" s="5" t="s">
        <v>66</v>
      </c>
      <c r="F24" s="5" t="s">
        <v>66</v>
      </c>
      <c r="G24" s="5" t="s">
        <v>66</v>
      </c>
      <c r="H24" s="5" t="s">
        <v>66</v>
      </c>
      <c r="I24" s="5" t="s">
        <v>66</v>
      </c>
      <c r="J24" s="5" t="s">
        <v>66</v>
      </c>
      <c r="K24" s="5" t="s">
        <v>65</v>
      </c>
      <c r="L24" s="5" t="s">
        <v>65</v>
      </c>
      <c r="M24" s="5" t="s">
        <v>65</v>
      </c>
      <c r="N24" s="5" t="s">
        <v>65</v>
      </c>
      <c r="O24" s="5" t="s">
        <v>65</v>
      </c>
      <c r="P24" s="5" t="s">
        <v>65</v>
      </c>
      <c r="Q24" s="5" t="s">
        <v>65</v>
      </c>
      <c r="R24" s="5" t="s">
        <v>65</v>
      </c>
      <c r="S24" s="5" t="s">
        <v>66</v>
      </c>
      <c r="T24" s="5" t="s">
        <v>66</v>
      </c>
      <c r="U24" s="5" t="s">
        <v>66</v>
      </c>
      <c r="V24" s="5" t="s">
        <v>66</v>
      </c>
      <c r="W24" s="5" t="s">
        <v>66</v>
      </c>
      <c r="X24" s="5" t="s">
        <v>66</v>
      </c>
      <c r="Y24" s="5" t="s">
        <v>66</v>
      </c>
      <c r="Z24" s="5" t="s">
        <v>66</v>
      </c>
      <c r="AA24" s="5" t="s">
        <v>66</v>
      </c>
      <c r="AB24" s="5" t="s">
        <v>66</v>
      </c>
      <c r="AC24" s="5" t="s">
        <v>66</v>
      </c>
    </row>
    <row r="25" spans="1:29">
      <c r="A25" s="5" t="s">
        <v>1411</v>
      </c>
      <c r="B25" s="5" t="s">
        <v>66</v>
      </c>
      <c r="C25" s="5" t="s">
        <v>66</v>
      </c>
      <c r="D25" s="5" t="s">
        <v>65</v>
      </c>
      <c r="E25" s="5" t="s">
        <v>66</v>
      </c>
      <c r="F25" s="5" t="s">
        <v>66</v>
      </c>
      <c r="G25" s="5" t="s">
        <v>66</v>
      </c>
      <c r="H25" s="5" t="s">
        <v>66</v>
      </c>
      <c r="I25" s="5" t="s">
        <v>66</v>
      </c>
      <c r="J25" s="5" t="s">
        <v>66</v>
      </c>
      <c r="K25" s="5" t="s">
        <v>65</v>
      </c>
      <c r="L25" s="5" t="s">
        <v>65</v>
      </c>
      <c r="M25" s="5" t="s">
        <v>65</v>
      </c>
      <c r="N25" s="5" t="s">
        <v>66</v>
      </c>
      <c r="O25" s="5" t="s">
        <v>66</v>
      </c>
      <c r="P25" s="5" t="s">
        <v>66</v>
      </c>
      <c r="Q25" s="5" t="s">
        <v>66</v>
      </c>
      <c r="R25" s="5" t="s">
        <v>66</v>
      </c>
      <c r="S25" s="5" t="s">
        <v>66</v>
      </c>
      <c r="T25" s="5" t="s">
        <v>66</v>
      </c>
      <c r="U25" s="5" t="s">
        <v>66</v>
      </c>
      <c r="V25" s="5" t="s">
        <v>66</v>
      </c>
      <c r="W25" s="5" t="s">
        <v>66</v>
      </c>
      <c r="X25" s="5" t="s">
        <v>66</v>
      </c>
      <c r="Y25" s="5" t="s">
        <v>65</v>
      </c>
      <c r="Z25" s="5" t="s">
        <v>65</v>
      </c>
      <c r="AA25" s="5" t="s">
        <v>65</v>
      </c>
      <c r="AB25" s="5" t="s">
        <v>65</v>
      </c>
      <c r="AC25" s="5" t="s">
        <v>65</v>
      </c>
    </row>
    <row r="26" spans="1:29">
      <c r="A26" s="5" t="s">
        <v>1412</v>
      </c>
      <c r="B26" s="5" t="s">
        <v>66</v>
      </c>
      <c r="C26" s="5" t="s">
        <v>66</v>
      </c>
      <c r="D26" s="5" t="s">
        <v>65</v>
      </c>
      <c r="E26" s="5" t="s">
        <v>66</v>
      </c>
      <c r="F26" s="5" t="s">
        <v>66</v>
      </c>
      <c r="G26" s="5" t="s">
        <v>66</v>
      </c>
      <c r="H26" s="5" t="s">
        <v>66</v>
      </c>
      <c r="I26" s="5" t="s">
        <v>66</v>
      </c>
      <c r="J26" s="5" t="s">
        <v>66</v>
      </c>
      <c r="K26" s="5" t="s">
        <v>65</v>
      </c>
      <c r="L26" s="5" t="s">
        <v>65</v>
      </c>
      <c r="M26" s="5" t="s">
        <v>65</v>
      </c>
      <c r="N26" s="5" t="s">
        <v>66</v>
      </c>
      <c r="O26" s="5" t="s">
        <v>66</v>
      </c>
      <c r="P26" s="5" t="s">
        <v>66</v>
      </c>
      <c r="Q26" s="5" t="s">
        <v>66</v>
      </c>
      <c r="R26" s="5" t="s">
        <v>66</v>
      </c>
      <c r="S26" s="5" t="s">
        <v>66</v>
      </c>
      <c r="T26" s="5" t="s">
        <v>66</v>
      </c>
      <c r="U26" s="5" t="s">
        <v>66</v>
      </c>
      <c r="V26" s="5" t="s">
        <v>66</v>
      </c>
      <c r="W26" s="5" t="s">
        <v>66</v>
      </c>
      <c r="X26" s="5" t="s">
        <v>66</v>
      </c>
      <c r="Y26" s="5" t="s">
        <v>66</v>
      </c>
      <c r="Z26" s="5" t="s">
        <v>66</v>
      </c>
      <c r="AA26" s="5" t="s">
        <v>66</v>
      </c>
      <c r="AB26" s="5" t="s">
        <v>66</v>
      </c>
      <c r="AC26" s="5" t="s">
        <v>66</v>
      </c>
    </row>
    <row r="27" spans="1:29">
      <c r="A27" s="5" t="s">
        <v>1413</v>
      </c>
      <c r="B27" s="5" t="s">
        <v>66</v>
      </c>
      <c r="C27" s="5" t="s">
        <v>65</v>
      </c>
      <c r="D27" s="5" t="s">
        <v>66</v>
      </c>
      <c r="E27" s="5" t="s">
        <v>66</v>
      </c>
      <c r="F27" s="5" t="s">
        <v>66</v>
      </c>
      <c r="G27" s="5" t="s">
        <v>66</v>
      </c>
      <c r="H27" s="5" t="s">
        <v>66</v>
      </c>
      <c r="I27" s="5" t="s">
        <v>66</v>
      </c>
      <c r="J27" s="5" t="s">
        <v>66</v>
      </c>
      <c r="K27" s="5" t="s">
        <v>65</v>
      </c>
      <c r="L27" s="5" t="s">
        <v>65</v>
      </c>
      <c r="M27" s="5" t="s">
        <v>65</v>
      </c>
      <c r="N27" s="5" t="s">
        <v>66</v>
      </c>
      <c r="O27" s="5" t="s">
        <v>66</v>
      </c>
      <c r="P27" s="5" t="s">
        <v>66</v>
      </c>
      <c r="Q27" s="5" t="s">
        <v>66</v>
      </c>
      <c r="R27" s="5" t="s">
        <v>66</v>
      </c>
      <c r="S27" s="5" t="s">
        <v>66</v>
      </c>
      <c r="T27" s="5" t="s">
        <v>66</v>
      </c>
      <c r="U27" s="5" t="s">
        <v>66</v>
      </c>
      <c r="V27" s="5" t="s">
        <v>66</v>
      </c>
      <c r="W27" s="5" t="s">
        <v>66</v>
      </c>
      <c r="X27" s="5" t="s">
        <v>66</v>
      </c>
      <c r="Y27" s="5" t="s">
        <v>66</v>
      </c>
      <c r="Z27" s="5" t="s">
        <v>66</v>
      </c>
      <c r="AA27" s="5" t="s">
        <v>66</v>
      </c>
      <c r="AB27" s="5" t="s">
        <v>66</v>
      </c>
      <c r="AC27" s="5" t="s">
        <v>66</v>
      </c>
    </row>
    <row r="28" s="1" customFormat="1" spans="1:4">
      <c r="A28" s="3" t="s">
        <v>1273</v>
      </c>
      <c r="B28" s="3"/>
      <c r="C28" s="3"/>
      <c r="D28" s="3"/>
    </row>
    <row r="29" spans="1:4">
      <c r="A29" s="5" t="s">
        <v>1414</v>
      </c>
      <c r="B29" s="5"/>
      <c r="C29" s="5"/>
      <c r="D29" s="5"/>
    </row>
    <row r="30" spans="1:4">
      <c r="A30" s="14" t="s">
        <v>1400</v>
      </c>
      <c r="B30" s="5" t="s">
        <v>1415</v>
      </c>
      <c r="C30" s="5"/>
      <c r="D30" s="5"/>
    </row>
    <row r="31" spans="1:4">
      <c r="A31" s="14" t="s">
        <v>1401</v>
      </c>
      <c r="B31" s="5" t="s">
        <v>1416</v>
      </c>
      <c r="C31" t="s">
        <v>1417</v>
      </c>
      <c r="D31" s="5"/>
    </row>
    <row r="32" spans="1:4">
      <c r="A32" s="14" t="s">
        <v>1418</v>
      </c>
      <c r="B32" s="5" t="s">
        <v>1419</v>
      </c>
      <c r="C32" t="s">
        <v>1420</v>
      </c>
      <c r="D32" s="5"/>
    </row>
    <row r="33" spans="1:4">
      <c r="A33" s="14" t="s">
        <v>1402</v>
      </c>
      <c r="B33" s="5" t="s">
        <v>1421</v>
      </c>
      <c r="C33" t="s">
        <v>1422</v>
      </c>
      <c r="D33" s="5"/>
    </row>
    <row r="34" spans="1:4">
      <c r="A34" s="14" t="s">
        <v>1423</v>
      </c>
      <c r="B34" s="5"/>
      <c r="C34" s="5"/>
      <c r="D34" s="5"/>
    </row>
  </sheetData>
  <conditionalFormatting sqref="B1:A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6">
    <dataValidation type="list" allowBlank="1" showInputMessage="1" showErrorMessage="1" sqref="B11:AC11">
      <formula1>"Admin Client,Admin Eendigo,Admin Finance Eendigo"</formula1>
    </dataValidation>
    <dataValidation type="list" allowBlank="1" showInputMessage="1" showErrorMessage="1" sqref="B15:I15 S15:AC15">
      <formula1>"All,Production,Trial"</formula1>
    </dataValidation>
    <dataValidation type="list" allowBlank="1" showInputMessage="1" showErrorMessage="1" sqref="J15:R15">
      <formula1>"Production,Trial"</formula1>
    </dataValidation>
    <dataValidation type="list" allowBlank="1" showInputMessage="1" showErrorMessage="1" sqref="B16:AC16">
      <formula1>"All, Menunggu Pembayaran,Menunggu Verifikasi Pembayaran,Transaksi Kadaluarsa,Pembayaran Berhasil,Pembayaran Ditolak"</formula1>
    </dataValidation>
    <dataValidation type="list" allowBlank="1" showInputMessage="1" showErrorMessage="1" sqref="B17:AC17">
      <formula1>"All,Manual Bank Transfer"</formula1>
    </dataValidation>
    <dataValidation type="list" allowBlank="1" showInputMessage="1" showErrorMessage="1" sqref="B20:AC20 B23:AC2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14" sqref="C14"/>
    </sheetView>
  </sheetViews>
  <sheetFormatPr defaultColWidth="26.4545454545455" defaultRowHeight="14.5" outlineLevelCol="5"/>
  <sheetData>
    <row r="1" spans="1:6">
      <c r="A1" s="15" t="s">
        <v>0</v>
      </c>
      <c r="B1" t="s">
        <v>254</v>
      </c>
      <c r="C1" t="s">
        <v>254</v>
      </c>
      <c r="D1" s="15"/>
      <c r="E1" s="15"/>
      <c r="F1" s="15"/>
    </row>
    <row r="2" spans="1:6">
      <c r="A2" s="15" t="s">
        <v>710</v>
      </c>
      <c r="B2" s="15"/>
      <c r="C2" s="15"/>
      <c r="D2" s="15"/>
      <c r="E2" s="15"/>
      <c r="F2" s="15"/>
    </row>
    <row r="3" ht="29" spans="1:6">
      <c r="A3" s="22" t="s">
        <v>10</v>
      </c>
      <c r="B3" s="23" t="s">
        <v>1424</v>
      </c>
      <c r="C3" s="22" t="s">
        <v>1425</v>
      </c>
      <c r="D3" s="15"/>
      <c r="E3" s="15"/>
      <c r="F3" s="15"/>
    </row>
    <row r="4" spans="1:6">
      <c r="A4" s="15" t="s">
        <v>32</v>
      </c>
      <c r="B4" s="14" t="s">
        <v>3</v>
      </c>
      <c r="C4" s="15" t="s">
        <v>3</v>
      </c>
      <c r="D4" s="15"/>
      <c r="E4" s="15"/>
      <c r="F4" s="15"/>
    </row>
    <row r="5" spans="1:6">
      <c r="A5" s="15" t="s">
        <v>724</v>
      </c>
      <c r="B5" s="15">
        <f t="shared" ref="B5:C5" si="0">COUNTIFS($A$9:$A$18,"*$*",B9:B18,"")</f>
        <v>0</v>
      </c>
      <c r="C5" s="15">
        <f t="shared" si="0"/>
        <v>0</v>
      </c>
      <c r="D5" s="15"/>
      <c r="E5" s="15"/>
      <c r="F5" s="15"/>
    </row>
    <row r="6" spans="1:6">
      <c r="A6" s="15"/>
      <c r="B6" s="15"/>
      <c r="C6" s="15"/>
      <c r="D6" s="15"/>
      <c r="E6" s="15"/>
      <c r="F6" s="15"/>
    </row>
    <row r="7" spans="1:6">
      <c r="A7" s="15"/>
      <c r="B7" s="15"/>
      <c r="C7" s="15"/>
      <c r="D7" s="15"/>
      <c r="E7" s="15"/>
      <c r="F7" s="15"/>
    </row>
    <row r="8" s="1" customFormat="1" spans="1:6">
      <c r="A8" s="24" t="s">
        <v>250</v>
      </c>
      <c r="B8" s="25"/>
      <c r="C8" s="25"/>
      <c r="D8" s="25"/>
      <c r="E8" s="25"/>
      <c r="F8" s="25"/>
    </row>
    <row r="9" ht="29" spans="1:6">
      <c r="A9" s="14" t="s">
        <v>885</v>
      </c>
      <c r="B9" s="22" t="s">
        <v>252</v>
      </c>
      <c r="C9" s="22" t="s">
        <v>1388</v>
      </c>
      <c r="D9" s="15"/>
      <c r="E9" s="15"/>
      <c r="F9" s="15"/>
    </row>
    <row r="10" spans="1:6">
      <c r="A10" s="14" t="s">
        <v>886</v>
      </c>
      <c r="B10" s="15" t="s">
        <v>54</v>
      </c>
      <c r="C10" s="15" t="s">
        <v>1389</v>
      </c>
      <c r="D10" s="15"/>
      <c r="E10" s="15"/>
      <c r="F10" s="15"/>
    </row>
    <row r="11" spans="1:6">
      <c r="A11" s="14" t="s">
        <v>1390</v>
      </c>
      <c r="B11" s="15" t="s">
        <v>996</v>
      </c>
      <c r="C11" s="15" t="s">
        <v>1391</v>
      </c>
      <c r="D11" s="15"/>
      <c r="E11" s="15"/>
      <c r="F11" s="15"/>
    </row>
    <row r="12" s="1" customFormat="1" spans="1:6">
      <c r="A12" s="24" t="s">
        <v>704</v>
      </c>
      <c r="B12" s="25"/>
      <c r="C12" s="25"/>
      <c r="D12" s="25"/>
      <c r="E12" s="25"/>
      <c r="F12" s="25"/>
    </row>
    <row r="13" spans="1:6">
      <c r="A13" s="15" t="s">
        <v>1392</v>
      </c>
      <c r="B13" s="26" t="s">
        <v>1426</v>
      </c>
      <c r="C13" s="26" t="s">
        <v>1426</v>
      </c>
      <c r="D13" s="15"/>
      <c r="E13" s="15"/>
      <c r="F13" s="15"/>
    </row>
    <row r="14" spans="1:6">
      <c r="A14" s="15" t="s">
        <v>1396</v>
      </c>
      <c r="B14" s="26" t="s">
        <v>1426</v>
      </c>
      <c r="C14" s="26" t="s">
        <v>1426</v>
      </c>
      <c r="D14" s="15"/>
      <c r="E14" s="15"/>
      <c r="F14" s="15"/>
    </row>
    <row r="15" spans="1:6">
      <c r="A15" s="15" t="s">
        <v>1398</v>
      </c>
      <c r="B15" s="22" t="s">
        <v>1399</v>
      </c>
      <c r="C15" s="22" t="s">
        <v>1399</v>
      </c>
      <c r="D15" s="15"/>
      <c r="E15" s="15"/>
      <c r="F15" s="15"/>
    </row>
    <row r="16" ht="29" spans="1:6">
      <c r="A16" s="22" t="s">
        <v>0</v>
      </c>
      <c r="B16" s="27" t="s">
        <v>1400</v>
      </c>
      <c r="C16" s="27" t="s">
        <v>1401</v>
      </c>
      <c r="D16" s="15"/>
      <c r="E16" s="15"/>
      <c r="F16" s="15"/>
    </row>
    <row r="17" spans="1:6">
      <c r="A17" s="22" t="s">
        <v>1403</v>
      </c>
      <c r="B17" s="15" t="s">
        <v>1245</v>
      </c>
      <c r="C17" s="15" t="s">
        <v>1245</v>
      </c>
      <c r="D17" s="15"/>
      <c r="E17" s="15"/>
      <c r="F17" s="15"/>
    </row>
    <row r="18" spans="1:6">
      <c r="A18" s="22" t="s">
        <v>692</v>
      </c>
      <c r="B18" s="15" t="s">
        <v>1404</v>
      </c>
      <c r="C18" s="15" t="s">
        <v>1404</v>
      </c>
      <c r="D18" s="15"/>
      <c r="E18" s="15"/>
      <c r="F18" s="15"/>
    </row>
    <row r="19" s="1" customFormat="1" spans="1:6">
      <c r="A19" s="24" t="s">
        <v>1405</v>
      </c>
      <c r="B19" s="25"/>
      <c r="C19" s="25"/>
      <c r="D19" s="25"/>
      <c r="E19" s="25"/>
      <c r="F19" s="25"/>
    </row>
    <row r="20" spans="1:6">
      <c r="A20" s="14" t="s">
        <v>1406</v>
      </c>
      <c r="B20" s="14" t="s">
        <v>65</v>
      </c>
      <c r="C20" s="14" t="s">
        <v>66</v>
      </c>
      <c r="D20" s="15"/>
      <c r="E20" s="15"/>
      <c r="F20" s="15"/>
    </row>
    <row r="21" ht="43.5" spans="1:6">
      <c r="A21" s="14" t="s">
        <v>1407</v>
      </c>
      <c r="B21" s="23" t="s">
        <v>150</v>
      </c>
      <c r="C21" s="23" t="s">
        <v>150</v>
      </c>
      <c r="D21" s="15"/>
      <c r="E21" s="15"/>
      <c r="F21" s="15"/>
    </row>
    <row r="22" s="1" customFormat="1" spans="1:6">
      <c r="A22" s="24" t="s">
        <v>1188</v>
      </c>
      <c r="B22" s="25"/>
      <c r="C22" s="25"/>
      <c r="D22" s="25"/>
      <c r="E22" s="25"/>
      <c r="F22" s="25"/>
    </row>
    <row r="23" spans="1:6">
      <c r="A23" s="14" t="s">
        <v>1412</v>
      </c>
      <c r="B23" s="14" t="s">
        <v>66</v>
      </c>
      <c r="C23" s="14" t="s">
        <v>65</v>
      </c>
      <c r="D23" s="15"/>
      <c r="E23" s="15"/>
      <c r="F23" s="15"/>
    </row>
    <row r="24" s="1" customFormat="1" spans="1:6">
      <c r="A24" s="24" t="s">
        <v>1273</v>
      </c>
      <c r="B24" s="24"/>
      <c r="C24" s="24"/>
      <c r="D24" s="25"/>
      <c r="E24" s="25"/>
      <c r="F24" s="25"/>
    </row>
    <row r="25" spans="1:6">
      <c r="A25" s="14" t="s">
        <v>1414</v>
      </c>
      <c r="B25" s="14"/>
      <c r="C25" s="14"/>
      <c r="D25" s="15"/>
      <c r="E25" s="15"/>
      <c r="F25" s="15"/>
    </row>
    <row r="26" spans="1:6">
      <c r="A26" s="14" t="s">
        <v>1400</v>
      </c>
      <c r="B26" s="14" t="s">
        <v>1415</v>
      </c>
      <c r="C26" s="14"/>
      <c r="D26" s="15"/>
      <c r="E26" s="15"/>
      <c r="F26" s="15"/>
    </row>
    <row r="27" spans="1:6">
      <c r="A27" s="14" t="s">
        <v>1401</v>
      </c>
      <c r="B27" s="14" t="s">
        <v>1416</v>
      </c>
      <c r="C27" s="15" t="s">
        <v>1417</v>
      </c>
      <c r="D27" s="15"/>
      <c r="E27" s="15"/>
      <c r="F27" s="15"/>
    </row>
    <row r="28" spans="1:6">
      <c r="A28" s="14" t="s">
        <v>1418</v>
      </c>
      <c r="B28" s="14" t="s">
        <v>1419</v>
      </c>
      <c r="C28" s="15" t="s">
        <v>1420</v>
      </c>
      <c r="D28" s="15"/>
      <c r="E28" s="15"/>
      <c r="F28" s="15"/>
    </row>
    <row r="29" spans="1:6">
      <c r="A29" s="14" t="s">
        <v>1402</v>
      </c>
      <c r="B29" s="14" t="s">
        <v>1421</v>
      </c>
      <c r="C29" s="15" t="s">
        <v>1422</v>
      </c>
      <c r="D29" s="15"/>
      <c r="E29" s="15"/>
      <c r="F29" s="15"/>
    </row>
    <row r="30" spans="1:6">
      <c r="A30" s="14" t="s">
        <v>1423</v>
      </c>
      <c r="B30" s="14"/>
      <c r="C30" s="14"/>
      <c r="D30" s="15"/>
      <c r="E30" s="15"/>
      <c r="F30" s="15"/>
    </row>
  </sheetData>
  <conditionalFormatting sqref="B1: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5">
    <dataValidation type="list" allowBlank="1" showInputMessage="1" showErrorMessage="1" sqref="B11:C11">
      <formula1>"Admin Client,Admin Eendigo,Admin Finance Eendigo"</formula1>
    </dataValidation>
    <dataValidation type="list" allowBlank="1" showInputMessage="1" showErrorMessage="1" sqref="B15:C15">
      <formula1>"Production,Trial"</formula1>
    </dataValidation>
    <dataValidation type="list" allowBlank="1" showInputMessage="1" showErrorMessage="1" sqref="B16:C16">
      <formula1>"All, Menunggu Pembayaran,Menunggu Verifikasi Pembayaran,Transaksi Kadaluarsa,Pembayaran Berhasil,Pembayaran Ditolak"</formula1>
    </dataValidation>
    <dataValidation type="list" allowBlank="1" showInputMessage="1" showErrorMessage="1" sqref="B17:C17">
      <formula1>"All,Manual Bank Transfer"</formula1>
    </dataValidation>
    <dataValidation type="list" allowBlank="1" showInputMessage="1" showErrorMessage="1" sqref="B20:C20 B23:C23">
      <formula1>"Yes,No"</formula1>
    </dataValidation>
  </dataValidation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8" sqref="E8"/>
    </sheetView>
  </sheetViews>
  <sheetFormatPr defaultColWidth="18.8181818181818" defaultRowHeight="14.5"/>
  <cols>
    <col min="1" max="1" width="20.6363636363636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</row>
    <row r="2" spans="1:10">
      <c r="A2" t="s">
        <v>4</v>
      </c>
      <c r="B2" t="s">
        <v>82</v>
      </c>
      <c r="C2" t="s">
        <v>1427</v>
      </c>
      <c r="D2" t="s">
        <v>1428</v>
      </c>
      <c r="E2" t="s">
        <v>1288</v>
      </c>
      <c r="F2" t="s">
        <v>1288</v>
      </c>
      <c r="G2" t="s">
        <v>1288</v>
      </c>
      <c r="H2" t="s">
        <v>1288</v>
      </c>
      <c r="I2" t="s">
        <v>1288</v>
      </c>
      <c r="J2" t="s">
        <v>1429</v>
      </c>
    </row>
    <row r="3" ht="43.5" spans="1:11">
      <c r="A3" t="s">
        <v>10</v>
      </c>
      <c r="B3" s="8" t="s">
        <v>1430</v>
      </c>
      <c r="C3" s="8" t="s">
        <v>1431</v>
      </c>
      <c r="D3" s="8" t="s">
        <v>1432</v>
      </c>
      <c r="E3" s="8" t="s">
        <v>1433</v>
      </c>
      <c r="F3" s="8" t="s">
        <v>1434</v>
      </c>
      <c r="G3" s="8" t="s">
        <v>1435</v>
      </c>
      <c r="H3" s="8" t="s">
        <v>1436</v>
      </c>
      <c r="I3" s="8" t="s">
        <v>1437</v>
      </c>
      <c r="J3" s="8" t="s">
        <v>1438</v>
      </c>
      <c r="K3" s="8" t="s">
        <v>1439</v>
      </c>
    </row>
    <row r="4" spans="1:11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3</v>
      </c>
    </row>
    <row r="5" spans="1:11">
      <c r="A5" t="s">
        <v>33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="1" customFormat="1" spans="1:1">
      <c r="A8" s="3" t="s">
        <v>250</v>
      </c>
    </row>
    <row r="9" ht="29" spans="1:11">
      <c r="A9" s="5" t="s">
        <v>1440</v>
      </c>
      <c r="B9" s="8"/>
      <c r="C9" s="8" t="s">
        <v>1441</v>
      </c>
      <c r="D9" s="8" t="s">
        <v>98</v>
      </c>
      <c r="E9" s="8" t="s">
        <v>98</v>
      </c>
      <c r="F9" s="8" t="s">
        <v>98</v>
      </c>
      <c r="G9" s="8" t="s">
        <v>98</v>
      </c>
      <c r="H9" s="8" t="s">
        <v>98</v>
      </c>
      <c r="I9" s="8" t="s">
        <v>98</v>
      </c>
      <c r="J9" s="8" t="s">
        <v>98</v>
      </c>
      <c r="K9" s="8" t="s">
        <v>98</v>
      </c>
    </row>
    <row r="10" spans="1:11">
      <c r="A10" t="s">
        <v>1329</v>
      </c>
      <c r="B10" t="s">
        <v>1442</v>
      </c>
      <c r="C10" t="s">
        <v>1442</v>
      </c>
      <c r="D10" t="s">
        <v>676</v>
      </c>
      <c r="E10" t="s">
        <v>1443</v>
      </c>
      <c r="F10" t="s">
        <v>1444</v>
      </c>
      <c r="G10" t="s">
        <v>1445</v>
      </c>
      <c r="H10" t="s">
        <v>1446</v>
      </c>
      <c r="I10" t="s">
        <v>1447</v>
      </c>
      <c r="J10" t="s">
        <v>676</v>
      </c>
      <c r="K10" t="s">
        <v>676</v>
      </c>
    </row>
    <row r="11" spans="1:11">
      <c r="A11" t="s">
        <v>1335</v>
      </c>
      <c r="B11" t="s">
        <v>1442</v>
      </c>
      <c r="C11" t="s">
        <v>1442</v>
      </c>
      <c r="D11" t="s">
        <v>676</v>
      </c>
      <c r="E11" t="s">
        <v>1443</v>
      </c>
      <c r="F11" t="s">
        <v>1444</v>
      </c>
      <c r="G11" t="s">
        <v>1445</v>
      </c>
      <c r="H11" t="s">
        <v>1446</v>
      </c>
      <c r="I11" t="s">
        <v>1447</v>
      </c>
      <c r="J11" t="s">
        <v>1448</v>
      </c>
      <c r="K11" t="s">
        <v>676</v>
      </c>
    </row>
    <row r="12" s="1" customFormat="1" spans="1:1">
      <c r="A12" s="3" t="s">
        <v>1449</v>
      </c>
    </row>
    <row r="13" spans="1:11">
      <c r="A13" s="5" t="s">
        <v>1450</v>
      </c>
      <c r="B13" s="5" t="s">
        <v>65</v>
      </c>
      <c r="C13" s="5" t="s">
        <v>65</v>
      </c>
      <c r="D13" s="5" t="s">
        <v>65</v>
      </c>
      <c r="E13" s="5" t="s">
        <v>66</v>
      </c>
      <c r="F13" s="5" t="s">
        <v>66</v>
      </c>
      <c r="G13" s="5" t="s">
        <v>66</v>
      </c>
      <c r="H13" s="5" t="s">
        <v>66</v>
      </c>
      <c r="I13" s="5" t="s">
        <v>66</v>
      </c>
      <c r="J13" s="5" t="s">
        <v>66</v>
      </c>
      <c r="K13" s="5" t="s">
        <v>65</v>
      </c>
    </row>
    <row r="14" spans="1:11">
      <c r="A14" s="5" t="s">
        <v>1451</v>
      </c>
      <c r="B14" s="21" t="s">
        <v>68</v>
      </c>
      <c r="C14" s="21" t="s">
        <v>68</v>
      </c>
      <c r="D14" s="21" t="s">
        <v>68</v>
      </c>
      <c r="E14" s="21" t="s">
        <v>68</v>
      </c>
      <c r="F14" s="21" t="s">
        <v>68</v>
      </c>
      <c r="G14" s="21" t="s">
        <v>68</v>
      </c>
      <c r="H14" s="21" t="s">
        <v>68</v>
      </c>
      <c r="I14" s="21" t="s">
        <v>68</v>
      </c>
      <c r="J14" s="21" t="s">
        <v>68</v>
      </c>
      <c r="K14" s="21" t="s">
        <v>68</v>
      </c>
    </row>
    <row r="15" spans="1:11">
      <c r="A15" s="5" t="s">
        <v>1452</v>
      </c>
      <c r="B15" s="5" t="s">
        <v>65</v>
      </c>
      <c r="C15" s="5" t="s">
        <v>65</v>
      </c>
      <c r="D15" s="5" t="s">
        <v>66</v>
      </c>
      <c r="E15" s="5" t="s">
        <v>66</v>
      </c>
      <c r="F15" s="5" t="s">
        <v>66</v>
      </c>
      <c r="G15" s="5" t="s">
        <v>66</v>
      </c>
      <c r="H15" s="5" t="s">
        <v>66</v>
      </c>
      <c r="I15" s="5" t="s">
        <v>66</v>
      </c>
      <c r="J15" s="5" t="s">
        <v>66</v>
      </c>
      <c r="K15" s="5" t="s">
        <v>65</v>
      </c>
    </row>
    <row r="16" spans="1:11">
      <c r="A16" s="5" t="s">
        <v>1453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3:K13 B15:K15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opLeftCell="B167" workbookViewId="0">
      <selection activeCell="E180" sqref="E180"/>
    </sheetView>
  </sheetViews>
  <sheetFormatPr defaultColWidth="9" defaultRowHeight="14.5" outlineLevelCol="4"/>
  <cols>
    <col min="1" max="1" width="58.5454545454545" customWidth="1" collapsed="1"/>
    <col min="2" max="2" width="62.8181818181818" customWidth="1" collapsed="1"/>
    <col min="3" max="3" width="24.4545454545455" customWidth="1" collapsed="1"/>
    <col min="4" max="4" width="36.8181818181818" customWidth="1" collapsed="1"/>
    <col min="5" max="5" width="24.5454545454545" style="10" customWidth="1" collapsed="1"/>
  </cols>
  <sheetData>
    <row r="1" spans="1:4">
      <c r="A1" s="5" t="s">
        <v>1454</v>
      </c>
      <c r="B1" s="5" t="s">
        <v>254</v>
      </c>
      <c r="C1" t="s">
        <v>254</v>
      </c>
      <c r="D1" t="s">
        <v>254</v>
      </c>
    </row>
    <row r="2" spans="1:4">
      <c r="A2" s="5" t="s">
        <v>1455</v>
      </c>
      <c r="B2" t="s">
        <v>5</v>
      </c>
      <c r="C2" t="s">
        <v>5</v>
      </c>
      <c r="D2" t="s">
        <v>5</v>
      </c>
    </row>
    <row r="3" ht="22.5" customHeight="1" spans="1:5">
      <c r="A3" s="11" t="s">
        <v>1456</v>
      </c>
      <c r="B3" s="11" t="s">
        <v>1457</v>
      </c>
      <c r="C3" s="11" t="s">
        <v>1458</v>
      </c>
      <c r="D3" s="11" t="s">
        <v>1459</v>
      </c>
      <c r="E3" s="11" t="s">
        <v>1460</v>
      </c>
    </row>
    <row r="4" s="9" customFormat="1" spans="1:5">
      <c r="A4" s="12" t="s">
        <v>1461</v>
      </c>
      <c r="B4" s="13"/>
      <c r="C4" s="13"/>
      <c r="D4" s="13"/>
      <c r="E4" s="13"/>
    </row>
    <row r="5" spans="1:5">
      <c r="A5" s="14" t="s">
        <v>1462</v>
      </c>
      <c r="B5" s="15" t="s">
        <v>1463</v>
      </c>
      <c r="C5" s="16" t="s">
        <v>66</v>
      </c>
      <c r="D5" s="15"/>
      <c r="E5" s="16" t="s">
        <v>65</v>
      </c>
    </row>
    <row r="6" spans="1:5">
      <c r="A6" s="15" t="s">
        <v>1464</v>
      </c>
      <c r="B6" s="15" t="s">
        <v>1463</v>
      </c>
      <c r="C6" s="16" t="s">
        <v>66</v>
      </c>
      <c r="D6" s="15"/>
      <c r="E6" s="17" t="s">
        <v>65</v>
      </c>
    </row>
    <row r="7" spans="1:5">
      <c r="A7" s="14" t="s">
        <v>1465</v>
      </c>
      <c r="B7" s="15" t="s">
        <v>1466</v>
      </c>
      <c r="C7" s="16" t="s">
        <v>66</v>
      </c>
      <c r="D7" s="15"/>
      <c r="E7" s="16" t="s">
        <v>65</v>
      </c>
    </row>
    <row r="8" spans="1:5">
      <c r="A8" s="14" t="s">
        <v>1467</v>
      </c>
      <c r="B8" s="15" t="s">
        <v>1466</v>
      </c>
      <c r="C8" s="16" t="s">
        <v>66</v>
      </c>
      <c r="D8" s="15"/>
      <c r="E8" s="16" t="s">
        <v>65</v>
      </c>
    </row>
    <row r="9" spans="1:5">
      <c r="A9" s="14" t="s">
        <v>1468</v>
      </c>
      <c r="B9" s="15" t="s">
        <v>1466</v>
      </c>
      <c r="C9" s="16" t="s">
        <v>65</v>
      </c>
      <c r="D9" s="14" t="s">
        <v>1469</v>
      </c>
      <c r="E9" s="16" t="s">
        <v>66</v>
      </c>
    </row>
    <row r="10" spans="1:5">
      <c r="A10" s="14" t="s">
        <v>1470</v>
      </c>
      <c r="B10" s="15" t="s">
        <v>1471</v>
      </c>
      <c r="C10" s="16" t="s">
        <v>66</v>
      </c>
      <c r="D10" s="15"/>
      <c r="E10" s="16" t="s">
        <v>65</v>
      </c>
    </row>
    <row r="11" spans="1:5">
      <c r="A11" s="14" t="s">
        <v>1472</v>
      </c>
      <c r="B11" s="15" t="s">
        <v>1471</v>
      </c>
      <c r="C11" s="16" t="s">
        <v>66</v>
      </c>
      <c r="D11" s="15"/>
      <c r="E11" s="16" t="s">
        <v>65</v>
      </c>
    </row>
    <row r="12" spans="1:5">
      <c r="A12" s="15" t="s">
        <v>1473</v>
      </c>
      <c r="B12" s="15" t="s">
        <v>1471</v>
      </c>
      <c r="C12" s="16" t="s">
        <v>66</v>
      </c>
      <c r="D12" s="15"/>
      <c r="E12" s="16" t="s">
        <v>65</v>
      </c>
    </row>
    <row r="13" spans="1:5">
      <c r="A13" s="15" t="s">
        <v>1474</v>
      </c>
      <c r="B13" s="15" t="s">
        <v>1471</v>
      </c>
      <c r="C13" s="16" t="s">
        <v>66</v>
      </c>
      <c r="D13" s="15"/>
      <c r="E13" s="16" t="s">
        <v>65</v>
      </c>
    </row>
    <row r="14" spans="1:5">
      <c r="A14" s="15" t="s">
        <v>1475</v>
      </c>
      <c r="B14" s="15" t="s">
        <v>1471</v>
      </c>
      <c r="C14" s="16" t="s">
        <v>66</v>
      </c>
      <c r="D14" s="15"/>
      <c r="E14" s="16" t="s">
        <v>65</v>
      </c>
    </row>
    <row r="15" spans="1:5">
      <c r="A15" s="15" t="s">
        <v>1476</v>
      </c>
      <c r="B15" s="15" t="s">
        <v>1471</v>
      </c>
      <c r="C15" s="16" t="s">
        <v>66</v>
      </c>
      <c r="D15" s="15"/>
      <c r="E15" s="16" t="s">
        <v>65</v>
      </c>
    </row>
    <row r="16" spans="1:5">
      <c r="A16" s="15" t="s">
        <v>1477</v>
      </c>
      <c r="B16" s="15" t="s">
        <v>1471</v>
      </c>
      <c r="C16" s="16" t="s">
        <v>66</v>
      </c>
      <c r="D16" s="15"/>
      <c r="E16" s="16" t="s">
        <v>65</v>
      </c>
    </row>
    <row r="17" spans="1:5">
      <c r="A17" s="15" t="s">
        <v>1478</v>
      </c>
      <c r="B17" s="15" t="s">
        <v>1471</v>
      </c>
      <c r="C17" s="16" t="s">
        <v>66</v>
      </c>
      <c r="D17" s="15"/>
      <c r="E17" s="16" t="s">
        <v>65</v>
      </c>
    </row>
    <row r="18" spans="1:5">
      <c r="A18" s="15" t="s">
        <v>1479</v>
      </c>
      <c r="B18" s="15" t="s">
        <v>1471</v>
      </c>
      <c r="C18" s="16" t="s">
        <v>66</v>
      </c>
      <c r="D18" s="15"/>
      <c r="E18" s="16" t="s">
        <v>65</v>
      </c>
    </row>
    <row r="19" spans="1:5">
      <c r="A19" s="15" t="s">
        <v>1480</v>
      </c>
      <c r="B19" s="15" t="s">
        <v>1471</v>
      </c>
      <c r="C19" s="16" t="s">
        <v>66</v>
      </c>
      <c r="D19" s="15"/>
      <c r="E19" s="16" t="s">
        <v>65</v>
      </c>
    </row>
    <row r="20" spans="1:5">
      <c r="A20" s="15" t="s">
        <v>1481</v>
      </c>
      <c r="B20" s="15" t="s">
        <v>1471</v>
      </c>
      <c r="C20" s="16" t="s">
        <v>65</v>
      </c>
      <c r="D20" s="15" t="s">
        <v>1482</v>
      </c>
      <c r="E20" s="16" t="s">
        <v>66</v>
      </c>
    </row>
    <row r="21" spans="1:5">
      <c r="A21" s="14" t="s">
        <v>1483</v>
      </c>
      <c r="B21" s="15" t="s">
        <v>1471</v>
      </c>
      <c r="C21" s="16" t="s">
        <v>65</v>
      </c>
      <c r="D21" s="14" t="s">
        <v>1484</v>
      </c>
      <c r="E21" s="16" t="s">
        <v>66</v>
      </c>
    </row>
    <row r="22" spans="1:5">
      <c r="A22" s="14" t="s">
        <v>1485</v>
      </c>
      <c r="B22" s="15" t="s">
        <v>1471</v>
      </c>
      <c r="C22" s="16" t="s">
        <v>65</v>
      </c>
      <c r="D22" s="14" t="s">
        <v>1486</v>
      </c>
      <c r="E22" s="16" t="s">
        <v>66</v>
      </c>
    </row>
    <row r="23" spans="1:5">
      <c r="A23" s="14" t="s">
        <v>1487</v>
      </c>
      <c r="B23" s="15" t="s">
        <v>1471</v>
      </c>
      <c r="C23" s="16" t="s">
        <v>65</v>
      </c>
      <c r="D23" s="14" t="s">
        <v>1488</v>
      </c>
      <c r="E23" s="16" t="s">
        <v>66</v>
      </c>
    </row>
    <row r="24" spans="1:5">
      <c r="A24" s="15" t="s">
        <v>1489</v>
      </c>
      <c r="B24" s="15" t="s">
        <v>1471</v>
      </c>
      <c r="C24" s="16" t="s">
        <v>66</v>
      </c>
      <c r="D24" s="15"/>
      <c r="E24" s="16" t="s">
        <v>65</v>
      </c>
    </row>
    <row r="25" spans="1:5">
      <c r="A25" s="15" t="s">
        <v>1490</v>
      </c>
      <c r="B25" s="15" t="s">
        <v>1471</v>
      </c>
      <c r="C25" s="16" t="s">
        <v>66</v>
      </c>
      <c r="D25" s="15"/>
      <c r="E25" s="16" t="s">
        <v>65</v>
      </c>
    </row>
    <row r="26" spans="1:5">
      <c r="A26" s="15" t="s">
        <v>1491</v>
      </c>
      <c r="B26" s="15" t="s">
        <v>1471</v>
      </c>
      <c r="C26" s="16" t="s">
        <v>66</v>
      </c>
      <c r="D26" s="15"/>
      <c r="E26" s="16" t="s">
        <v>65</v>
      </c>
    </row>
    <row r="27" spans="1:5">
      <c r="A27" s="15" t="s">
        <v>1492</v>
      </c>
      <c r="B27" s="15" t="s">
        <v>1471</v>
      </c>
      <c r="C27" s="16" t="s">
        <v>66</v>
      </c>
      <c r="D27" s="15"/>
      <c r="E27" s="16" t="s">
        <v>65</v>
      </c>
    </row>
    <row r="28" spans="1:5">
      <c r="A28" s="14" t="s">
        <v>1493</v>
      </c>
      <c r="B28" s="15" t="s">
        <v>1471</v>
      </c>
      <c r="C28" s="16" t="s">
        <v>66</v>
      </c>
      <c r="D28" s="15"/>
      <c r="E28" s="16" t="s">
        <v>65</v>
      </c>
    </row>
    <row r="29" spans="1:5">
      <c r="A29" s="14" t="s">
        <v>1494</v>
      </c>
      <c r="B29" s="15" t="s">
        <v>1471</v>
      </c>
      <c r="C29" s="16" t="s">
        <v>66</v>
      </c>
      <c r="D29" s="15"/>
      <c r="E29" s="16" t="s">
        <v>65</v>
      </c>
    </row>
    <row r="30" spans="1:5">
      <c r="A30" s="14" t="s">
        <v>1495</v>
      </c>
      <c r="B30" s="15" t="s">
        <v>1471</v>
      </c>
      <c r="C30" s="16" t="s">
        <v>65</v>
      </c>
      <c r="D30" s="15" t="s">
        <v>1488</v>
      </c>
      <c r="E30" s="16" t="s">
        <v>66</v>
      </c>
    </row>
    <row r="31" spans="1:5">
      <c r="A31" s="14" t="s">
        <v>1496</v>
      </c>
      <c r="B31" s="15" t="s">
        <v>1471</v>
      </c>
      <c r="C31" s="16" t="s">
        <v>66</v>
      </c>
      <c r="D31" s="15"/>
      <c r="E31" s="16" t="s">
        <v>65</v>
      </c>
    </row>
    <row r="32" spans="1:5">
      <c r="A32" s="15" t="s">
        <v>1497</v>
      </c>
      <c r="B32" s="15" t="s">
        <v>1471</v>
      </c>
      <c r="C32" s="16" t="s">
        <v>66</v>
      </c>
      <c r="D32" s="15"/>
      <c r="E32" s="16" t="s">
        <v>65</v>
      </c>
    </row>
    <row r="33" spans="1:5">
      <c r="A33" s="15" t="s">
        <v>1498</v>
      </c>
      <c r="B33" s="15" t="s">
        <v>1471</v>
      </c>
      <c r="C33" s="16" t="s">
        <v>66</v>
      </c>
      <c r="D33" s="15"/>
      <c r="E33" s="16" t="s">
        <v>65</v>
      </c>
    </row>
    <row r="34" spans="1:5">
      <c r="A34" s="15" t="s">
        <v>1499</v>
      </c>
      <c r="B34" s="15" t="s">
        <v>1471</v>
      </c>
      <c r="C34" s="16" t="s">
        <v>66</v>
      </c>
      <c r="D34" s="15"/>
      <c r="E34" s="16" t="s">
        <v>65</v>
      </c>
    </row>
    <row r="35" spans="1:5">
      <c r="A35" s="15" t="s">
        <v>1500</v>
      </c>
      <c r="B35" s="15" t="s">
        <v>1501</v>
      </c>
      <c r="C35" s="16" t="s">
        <v>65</v>
      </c>
      <c r="D35" s="15" t="s">
        <v>1488</v>
      </c>
      <c r="E35" s="16" t="s">
        <v>66</v>
      </c>
    </row>
    <row r="36" spans="1:5">
      <c r="A36" s="15" t="s">
        <v>1502</v>
      </c>
      <c r="B36" s="15" t="s">
        <v>1501</v>
      </c>
      <c r="C36" s="16" t="s">
        <v>66</v>
      </c>
      <c r="D36" s="15"/>
      <c r="E36" s="16" t="s">
        <v>65</v>
      </c>
    </row>
    <row r="37" spans="1:5">
      <c r="A37" s="15" t="s">
        <v>1503</v>
      </c>
      <c r="B37" s="15" t="s">
        <v>1501</v>
      </c>
      <c r="C37" s="16" t="s">
        <v>66</v>
      </c>
      <c r="D37" s="15"/>
      <c r="E37" s="16" t="s">
        <v>65</v>
      </c>
    </row>
    <row r="38" spans="1:5">
      <c r="A38" s="15" t="s">
        <v>1504</v>
      </c>
      <c r="B38" s="15" t="s">
        <v>1505</v>
      </c>
      <c r="C38" s="16" t="s">
        <v>66</v>
      </c>
      <c r="D38" s="15"/>
      <c r="E38" s="16" t="s">
        <v>65</v>
      </c>
    </row>
    <row r="39" spans="1:5">
      <c r="A39" s="15" t="s">
        <v>1474</v>
      </c>
      <c r="B39" s="15" t="s">
        <v>1505</v>
      </c>
      <c r="C39" s="16" t="s">
        <v>66</v>
      </c>
      <c r="D39" s="15"/>
      <c r="E39" s="16" t="s">
        <v>65</v>
      </c>
    </row>
    <row r="40" spans="1:5">
      <c r="A40" s="15" t="s">
        <v>1506</v>
      </c>
      <c r="B40" s="15" t="s">
        <v>1505</v>
      </c>
      <c r="C40" s="16" t="s">
        <v>66</v>
      </c>
      <c r="D40" s="15"/>
      <c r="E40" s="16" t="s">
        <v>65</v>
      </c>
    </row>
    <row r="41" spans="1:5">
      <c r="A41" s="15" t="s">
        <v>1507</v>
      </c>
      <c r="B41" s="15" t="s">
        <v>1505</v>
      </c>
      <c r="C41" s="16" t="s">
        <v>66</v>
      </c>
      <c r="D41" s="15"/>
      <c r="E41" s="16" t="s">
        <v>65</v>
      </c>
    </row>
    <row r="42" spans="1:5">
      <c r="A42" s="15" t="s">
        <v>1508</v>
      </c>
      <c r="B42" s="15" t="s">
        <v>1505</v>
      </c>
      <c r="C42" s="16" t="s">
        <v>66</v>
      </c>
      <c r="D42" s="15"/>
      <c r="E42" s="16" t="s">
        <v>65</v>
      </c>
    </row>
    <row r="43" spans="1:5">
      <c r="A43" s="15" t="s">
        <v>1509</v>
      </c>
      <c r="B43" s="15" t="s">
        <v>1505</v>
      </c>
      <c r="C43" s="16" t="s">
        <v>66</v>
      </c>
      <c r="D43" s="15"/>
      <c r="E43" s="16" t="s">
        <v>65</v>
      </c>
    </row>
    <row r="44" spans="1:5">
      <c r="A44" s="15" t="s">
        <v>1510</v>
      </c>
      <c r="B44" s="15" t="s">
        <v>1505</v>
      </c>
      <c r="C44" s="16" t="s">
        <v>66</v>
      </c>
      <c r="D44" s="15"/>
      <c r="E44" s="16" t="s">
        <v>65</v>
      </c>
    </row>
    <row r="45" spans="1:5">
      <c r="A45" s="15" t="s">
        <v>1511</v>
      </c>
      <c r="B45" s="15" t="s">
        <v>1512</v>
      </c>
      <c r="C45" s="16" t="s">
        <v>66</v>
      </c>
      <c r="D45" s="15"/>
      <c r="E45" s="16" t="s">
        <v>65</v>
      </c>
    </row>
    <row r="46" spans="1:5">
      <c r="A46" s="15" t="s">
        <v>1513</v>
      </c>
      <c r="B46" s="15" t="s">
        <v>1512</v>
      </c>
      <c r="C46" s="16" t="s">
        <v>66</v>
      </c>
      <c r="D46" s="15"/>
      <c r="E46" s="16" t="s">
        <v>65</v>
      </c>
    </row>
    <row r="47" spans="1:5">
      <c r="A47" s="15" t="s">
        <v>1514</v>
      </c>
      <c r="B47" s="15" t="s">
        <v>1512</v>
      </c>
      <c r="C47" s="16" t="s">
        <v>66</v>
      </c>
      <c r="D47" s="15"/>
      <c r="E47" s="16" t="s">
        <v>65</v>
      </c>
    </row>
    <row r="48" spans="1:5">
      <c r="A48" s="15" t="s">
        <v>1515</v>
      </c>
      <c r="B48" s="15" t="s">
        <v>1512</v>
      </c>
      <c r="C48" s="16" t="s">
        <v>66</v>
      </c>
      <c r="D48" s="15"/>
      <c r="E48" s="16" t="s">
        <v>65</v>
      </c>
    </row>
    <row r="49" spans="1:5">
      <c r="A49" s="14" t="s">
        <v>1516</v>
      </c>
      <c r="B49" s="15" t="s">
        <v>1512</v>
      </c>
      <c r="C49" s="16" t="s">
        <v>66</v>
      </c>
      <c r="D49" s="15"/>
      <c r="E49" s="16" t="s">
        <v>65</v>
      </c>
    </row>
    <row r="50" spans="1:5">
      <c r="A50" s="15" t="s">
        <v>1517</v>
      </c>
      <c r="B50" s="15" t="s">
        <v>1518</v>
      </c>
      <c r="C50" s="16" t="s">
        <v>66</v>
      </c>
      <c r="D50" s="15"/>
      <c r="E50" s="16" t="s">
        <v>65</v>
      </c>
    </row>
    <row r="51" spans="1:5">
      <c r="A51" s="15" t="s">
        <v>1519</v>
      </c>
      <c r="B51" s="15" t="s">
        <v>1518</v>
      </c>
      <c r="C51" s="16" t="s">
        <v>66</v>
      </c>
      <c r="D51" s="15"/>
      <c r="E51" s="16" t="s">
        <v>65</v>
      </c>
    </row>
    <row r="52" spans="1:5">
      <c r="A52" s="15" t="s">
        <v>1520</v>
      </c>
      <c r="B52" s="15" t="s">
        <v>1518</v>
      </c>
      <c r="C52" s="16" t="s">
        <v>66</v>
      </c>
      <c r="D52" s="15"/>
      <c r="E52" s="16" t="s">
        <v>65</v>
      </c>
    </row>
    <row r="53" spans="1:5">
      <c r="A53" s="15" t="s">
        <v>1521</v>
      </c>
      <c r="B53" s="15" t="s">
        <v>1518</v>
      </c>
      <c r="C53" s="16" t="s">
        <v>66</v>
      </c>
      <c r="D53" s="15"/>
      <c r="E53" s="16" t="s">
        <v>65</v>
      </c>
    </row>
    <row r="54" spans="1:5">
      <c r="A54" s="15" t="s">
        <v>1522</v>
      </c>
      <c r="B54" s="15" t="s">
        <v>1518</v>
      </c>
      <c r="C54" s="16" t="s">
        <v>66</v>
      </c>
      <c r="D54" s="15"/>
      <c r="E54" s="16" t="s">
        <v>65</v>
      </c>
    </row>
    <row r="55" spans="1:5">
      <c r="A55" s="15" t="s">
        <v>1523</v>
      </c>
      <c r="B55" s="15" t="s">
        <v>1518</v>
      </c>
      <c r="C55" s="16" t="s">
        <v>66</v>
      </c>
      <c r="D55" s="15"/>
      <c r="E55" s="16" t="s">
        <v>65</v>
      </c>
    </row>
    <row r="56" spans="1:5">
      <c r="A56" s="15" t="s">
        <v>1524</v>
      </c>
      <c r="B56" s="15" t="s">
        <v>1518</v>
      </c>
      <c r="C56" s="16" t="s">
        <v>66</v>
      </c>
      <c r="D56" s="15"/>
      <c r="E56" s="16" t="s">
        <v>65</v>
      </c>
    </row>
    <row r="57" spans="1:5">
      <c r="A57" s="15" t="s">
        <v>1525</v>
      </c>
      <c r="B57" s="15" t="s">
        <v>1518</v>
      </c>
      <c r="C57" s="16" t="s">
        <v>66</v>
      </c>
      <c r="D57" s="15"/>
      <c r="E57" s="16" t="s">
        <v>65</v>
      </c>
    </row>
    <row r="58" spans="1:5">
      <c r="A58" s="15" t="s">
        <v>1526</v>
      </c>
      <c r="B58" s="15" t="s">
        <v>1518</v>
      </c>
      <c r="C58" s="16" t="s">
        <v>66</v>
      </c>
      <c r="D58" s="15"/>
      <c r="E58" s="16" t="s">
        <v>65</v>
      </c>
    </row>
    <row r="59" spans="1:5">
      <c r="A59" s="15" t="s">
        <v>1527</v>
      </c>
      <c r="B59" s="15" t="s">
        <v>1518</v>
      </c>
      <c r="C59" s="16" t="s">
        <v>66</v>
      </c>
      <c r="D59" s="15"/>
      <c r="E59" s="16" t="s">
        <v>65</v>
      </c>
    </row>
    <row r="60" spans="1:5">
      <c r="A60" s="15" t="s">
        <v>1528</v>
      </c>
      <c r="B60" s="15" t="s">
        <v>1518</v>
      </c>
      <c r="C60" s="16" t="s">
        <v>66</v>
      </c>
      <c r="D60" s="15"/>
      <c r="E60" s="16" t="s">
        <v>65</v>
      </c>
    </row>
    <row r="61" spans="1:5">
      <c r="A61" s="15" t="s">
        <v>1529</v>
      </c>
      <c r="B61" s="15" t="s">
        <v>1518</v>
      </c>
      <c r="C61" s="16" t="s">
        <v>66</v>
      </c>
      <c r="D61" s="15"/>
      <c r="E61" s="16" t="s">
        <v>65</v>
      </c>
    </row>
    <row r="62" spans="1:5">
      <c r="A62" s="18" t="s">
        <v>1530</v>
      </c>
      <c r="B62" s="19"/>
      <c r="C62" s="20"/>
      <c r="D62" s="19"/>
      <c r="E62" s="20"/>
    </row>
    <row r="63" spans="1:5">
      <c r="A63" s="14" t="s">
        <v>1531</v>
      </c>
      <c r="B63" s="14" t="s">
        <v>1532</v>
      </c>
      <c r="C63" s="16" t="s">
        <v>65</v>
      </c>
      <c r="D63" s="15" t="s">
        <v>1533</v>
      </c>
      <c r="E63" s="16" t="s">
        <v>66</v>
      </c>
    </row>
    <row r="64" spans="1:5">
      <c r="A64" s="15" t="s">
        <v>1534</v>
      </c>
      <c r="B64" s="15" t="s">
        <v>1532</v>
      </c>
      <c r="C64" s="16" t="s">
        <v>66</v>
      </c>
      <c r="D64" s="15"/>
      <c r="E64" s="16" t="s">
        <v>65</v>
      </c>
    </row>
    <row r="65" spans="1:5">
      <c r="A65" s="15" t="s">
        <v>1535</v>
      </c>
      <c r="B65" s="15" t="s">
        <v>1536</v>
      </c>
      <c r="C65" s="16" t="s">
        <v>66</v>
      </c>
      <c r="D65" s="15"/>
      <c r="E65" s="16" t="s">
        <v>65</v>
      </c>
    </row>
    <row r="66" spans="1:5">
      <c r="A66" s="15" t="s">
        <v>1537</v>
      </c>
      <c r="B66" s="15" t="s">
        <v>1536</v>
      </c>
      <c r="C66" s="16" t="s">
        <v>66</v>
      </c>
      <c r="D66" s="15"/>
      <c r="E66" s="16" t="s">
        <v>65</v>
      </c>
    </row>
    <row r="67" s="9" customFormat="1" spans="1:5">
      <c r="A67" s="18" t="s">
        <v>1538</v>
      </c>
      <c r="B67" s="19"/>
      <c r="C67" s="20"/>
      <c r="D67" s="19"/>
      <c r="E67" s="20"/>
    </row>
    <row r="68" spans="1:5">
      <c r="A68" s="15" t="s">
        <v>1539</v>
      </c>
      <c r="B68" s="15" t="s">
        <v>1540</v>
      </c>
      <c r="C68" s="16" t="s">
        <v>66</v>
      </c>
      <c r="D68" s="15"/>
      <c r="E68" s="16" t="s">
        <v>65</v>
      </c>
    </row>
    <row r="69" spans="1:5">
      <c r="A69" s="15" t="s">
        <v>1541</v>
      </c>
      <c r="B69" s="15" t="s">
        <v>1542</v>
      </c>
      <c r="C69" s="16" t="s">
        <v>65</v>
      </c>
      <c r="D69" s="15" t="s">
        <v>1543</v>
      </c>
      <c r="E69" s="16" t="s">
        <v>66</v>
      </c>
    </row>
    <row r="70" spans="1:5">
      <c r="A70" s="15" t="s">
        <v>1544</v>
      </c>
      <c r="B70" s="15" t="s">
        <v>1540</v>
      </c>
      <c r="C70" s="16" t="s">
        <v>66</v>
      </c>
      <c r="D70" s="15"/>
      <c r="E70" s="16" t="s">
        <v>65</v>
      </c>
    </row>
    <row r="71" s="9" customFormat="1" spans="1:5">
      <c r="A71" s="18" t="s">
        <v>1545</v>
      </c>
      <c r="B71" s="19"/>
      <c r="C71" s="20"/>
      <c r="D71" s="19"/>
      <c r="E71" s="20"/>
    </row>
    <row r="72" spans="1:5">
      <c r="A72" s="15" t="s">
        <v>1546</v>
      </c>
      <c r="B72" s="15" t="s">
        <v>1547</v>
      </c>
      <c r="C72" s="16" t="s">
        <v>66</v>
      </c>
      <c r="D72" s="15"/>
      <c r="E72" s="16" t="s">
        <v>65</v>
      </c>
    </row>
    <row r="73" spans="1:5">
      <c r="A73" s="15" t="s">
        <v>1548</v>
      </c>
      <c r="B73" s="15" t="s">
        <v>1547</v>
      </c>
      <c r="C73" s="16" t="s">
        <v>66</v>
      </c>
      <c r="D73" s="15"/>
      <c r="E73" s="16" t="s">
        <v>65</v>
      </c>
    </row>
    <row r="74" spans="1:5">
      <c r="A74" s="15" t="s">
        <v>1549</v>
      </c>
      <c r="B74" s="15" t="s">
        <v>1550</v>
      </c>
      <c r="C74" s="16" t="s">
        <v>66</v>
      </c>
      <c r="D74" s="15"/>
      <c r="E74" s="16" t="s">
        <v>65</v>
      </c>
    </row>
    <row r="75" spans="1:5">
      <c r="A75" s="15" t="s">
        <v>1551</v>
      </c>
      <c r="B75" s="15" t="s">
        <v>1550</v>
      </c>
      <c r="C75" s="16" t="s">
        <v>66</v>
      </c>
      <c r="D75" s="15"/>
      <c r="E75" s="16" t="s">
        <v>65</v>
      </c>
    </row>
    <row r="76" spans="1:5">
      <c r="A76" s="15" t="s">
        <v>1552</v>
      </c>
      <c r="B76" s="15" t="s">
        <v>1550</v>
      </c>
      <c r="C76" s="16" t="s">
        <v>66</v>
      </c>
      <c r="D76" s="15"/>
      <c r="E76" s="16" t="s">
        <v>65</v>
      </c>
    </row>
    <row r="77" spans="1:5">
      <c r="A77" s="15" t="s">
        <v>1553</v>
      </c>
      <c r="B77" s="15" t="s">
        <v>1550</v>
      </c>
      <c r="C77" s="16" t="s">
        <v>66</v>
      </c>
      <c r="D77" s="15"/>
      <c r="E77" s="16" t="s">
        <v>65</v>
      </c>
    </row>
    <row r="78" spans="1:5">
      <c r="A78" s="14" t="s">
        <v>1554</v>
      </c>
      <c r="B78" s="15" t="s">
        <v>1550</v>
      </c>
      <c r="C78" s="16" t="s">
        <v>65</v>
      </c>
      <c r="D78" s="14" t="s">
        <v>1555</v>
      </c>
      <c r="E78" s="16" t="s">
        <v>66</v>
      </c>
    </row>
    <row r="79" spans="1:5">
      <c r="A79" s="15" t="s">
        <v>1556</v>
      </c>
      <c r="B79" s="15" t="s">
        <v>1550</v>
      </c>
      <c r="C79" s="16" t="s">
        <v>65</v>
      </c>
      <c r="D79" s="14" t="s">
        <v>1557</v>
      </c>
      <c r="E79" s="16" t="s">
        <v>66</v>
      </c>
    </row>
    <row r="80" spans="1:5">
      <c r="A80" s="15" t="s">
        <v>1558</v>
      </c>
      <c r="B80" s="15" t="s">
        <v>1550</v>
      </c>
      <c r="C80" s="16" t="s">
        <v>65</v>
      </c>
      <c r="D80" s="14" t="s">
        <v>1559</v>
      </c>
      <c r="E80" s="16" t="s">
        <v>66</v>
      </c>
    </row>
    <row r="81" spans="1:5">
      <c r="A81" s="15" t="s">
        <v>1560</v>
      </c>
      <c r="B81" s="15" t="s">
        <v>1550</v>
      </c>
      <c r="C81" s="16" t="s">
        <v>65</v>
      </c>
      <c r="D81" s="14" t="s">
        <v>1561</v>
      </c>
      <c r="E81" s="16" t="s">
        <v>66</v>
      </c>
    </row>
    <row r="82" spans="1:5">
      <c r="A82" s="15" t="s">
        <v>1562</v>
      </c>
      <c r="B82" s="15" t="s">
        <v>1563</v>
      </c>
      <c r="C82" s="16" t="s">
        <v>66</v>
      </c>
      <c r="D82" s="15"/>
      <c r="E82" s="16" t="s">
        <v>65</v>
      </c>
    </row>
    <row r="83" spans="1:5">
      <c r="A83" s="15" t="s">
        <v>1549</v>
      </c>
      <c r="B83" s="15" t="s">
        <v>1563</v>
      </c>
      <c r="C83" s="16" t="s">
        <v>66</v>
      </c>
      <c r="D83" s="15"/>
      <c r="E83" s="16" t="s">
        <v>65</v>
      </c>
    </row>
    <row r="84" spans="1:5">
      <c r="A84" s="15" t="s">
        <v>1564</v>
      </c>
      <c r="B84" s="15" t="s">
        <v>1565</v>
      </c>
      <c r="C84" s="16" t="s">
        <v>66</v>
      </c>
      <c r="D84" s="15"/>
      <c r="E84" s="16" t="s">
        <v>65</v>
      </c>
    </row>
    <row r="85" spans="1:5">
      <c r="A85" s="14" t="s">
        <v>1566</v>
      </c>
      <c r="B85" s="15" t="s">
        <v>1565</v>
      </c>
      <c r="C85" s="16" t="s">
        <v>66</v>
      </c>
      <c r="D85" s="15"/>
      <c r="E85" s="16" t="s">
        <v>65</v>
      </c>
    </row>
    <row r="86" s="9" customFormat="1" spans="1:5">
      <c r="A86" s="18" t="s">
        <v>1567</v>
      </c>
      <c r="B86" s="19"/>
      <c r="C86" s="20"/>
      <c r="D86" s="19"/>
      <c r="E86" s="20"/>
    </row>
    <row r="87" spans="1:5">
      <c r="A87" s="14" t="s">
        <v>1513</v>
      </c>
      <c r="B87" s="15" t="s">
        <v>1568</v>
      </c>
      <c r="C87" s="16" t="s">
        <v>66</v>
      </c>
      <c r="D87" s="15"/>
      <c r="E87" s="16" t="s">
        <v>65</v>
      </c>
    </row>
    <row r="88" spans="1:5">
      <c r="A88" s="15" t="s">
        <v>1569</v>
      </c>
      <c r="B88" s="15" t="s">
        <v>1568</v>
      </c>
      <c r="C88" s="16" t="s">
        <v>66</v>
      </c>
      <c r="D88" s="15"/>
      <c r="E88" s="16" t="s">
        <v>65</v>
      </c>
    </row>
    <row r="89" spans="1:5">
      <c r="A89" s="15" t="s">
        <v>1570</v>
      </c>
      <c r="B89" s="15" t="s">
        <v>1568</v>
      </c>
      <c r="C89" s="16" t="s">
        <v>66</v>
      </c>
      <c r="D89" s="15"/>
      <c r="E89" s="16" t="s">
        <v>65</v>
      </c>
    </row>
    <row r="90" spans="1:5">
      <c r="A90" s="15" t="s">
        <v>1571</v>
      </c>
      <c r="B90" s="15" t="s">
        <v>1568</v>
      </c>
      <c r="C90" s="16" t="s">
        <v>66</v>
      </c>
      <c r="D90" s="15"/>
      <c r="E90" s="16" t="s">
        <v>65</v>
      </c>
    </row>
    <row r="91" spans="1:5">
      <c r="A91" s="15" t="s">
        <v>1572</v>
      </c>
      <c r="B91" s="15" t="s">
        <v>1568</v>
      </c>
      <c r="C91" s="16" t="s">
        <v>66</v>
      </c>
      <c r="D91" s="15"/>
      <c r="E91" s="16" t="s">
        <v>65</v>
      </c>
    </row>
    <row r="92" spans="1:5">
      <c r="A92" s="15" t="s">
        <v>1573</v>
      </c>
      <c r="B92" s="15" t="s">
        <v>1568</v>
      </c>
      <c r="C92" s="16" t="s">
        <v>66</v>
      </c>
      <c r="D92" s="15"/>
      <c r="E92" s="16" t="s">
        <v>65</v>
      </c>
    </row>
    <row r="93" spans="1:5">
      <c r="A93" s="15" t="s">
        <v>1574</v>
      </c>
      <c r="B93" s="15" t="s">
        <v>1568</v>
      </c>
      <c r="C93" s="16" t="s">
        <v>66</v>
      </c>
      <c r="D93" s="15"/>
      <c r="E93" s="16" t="s">
        <v>65</v>
      </c>
    </row>
    <row r="94" spans="1:5">
      <c r="A94" s="15" t="s">
        <v>1575</v>
      </c>
      <c r="B94" s="15" t="s">
        <v>1568</v>
      </c>
      <c r="C94" s="16" t="s">
        <v>66</v>
      </c>
      <c r="D94" s="15"/>
      <c r="E94" s="16" t="s">
        <v>65</v>
      </c>
    </row>
    <row r="95" spans="1:5">
      <c r="A95" s="15" t="s">
        <v>1576</v>
      </c>
      <c r="B95" s="15" t="s">
        <v>1568</v>
      </c>
      <c r="C95" s="16" t="s">
        <v>66</v>
      </c>
      <c r="D95" s="15"/>
      <c r="E95" s="16" t="s">
        <v>65</v>
      </c>
    </row>
    <row r="96" spans="1:5">
      <c r="A96" s="15" t="s">
        <v>1577</v>
      </c>
      <c r="B96" s="15" t="s">
        <v>1568</v>
      </c>
      <c r="C96" s="16" t="s">
        <v>66</v>
      </c>
      <c r="D96" s="15"/>
      <c r="E96" s="16" t="s">
        <v>65</v>
      </c>
    </row>
    <row r="97" s="9" customFormat="1" spans="1:5">
      <c r="A97" s="18" t="s">
        <v>1544</v>
      </c>
      <c r="B97" s="19"/>
      <c r="C97" s="20"/>
      <c r="D97" s="19"/>
      <c r="E97" s="20"/>
    </row>
    <row r="98" spans="1:5">
      <c r="A98" s="15" t="s">
        <v>1578</v>
      </c>
      <c r="B98" s="15" t="s">
        <v>1579</v>
      </c>
      <c r="C98" s="16" t="s">
        <v>66</v>
      </c>
      <c r="D98" s="15"/>
      <c r="E98" s="16" t="s">
        <v>65</v>
      </c>
    </row>
    <row r="99" spans="1:5">
      <c r="A99" s="15" t="s">
        <v>1580</v>
      </c>
      <c r="B99" s="15" t="s">
        <v>1579</v>
      </c>
      <c r="C99" s="16" t="s">
        <v>65</v>
      </c>
      <c r="D99" s="15" t="s">
        <v>1581</v>
      </c>
      <c r="E99" s="16" t="s">
        <v>66</v>
      </c>
    </row>
    <row r="100" spans="1:5">
      <c r="A100" s="14" t="s">
        <v>1582</v>
      </c>
      <c r="B100" s="15" t="s">
        <v>1579</v>
      </c>
      <c r="C100" s="16" t="s">
        <v>65</v>
      </c>
      <c r="D100" s="15" t="s">
        <v>1583</v>
      </c>
      <c r="E100" s="16" t="s">
        <v>66</v>
      </c>
    </row>
    <row r="101" spans="1:5">
      <c r="A101" s="14" t="s">
        <v>1584</v>
      </c>
      <c r="B101" s="15" t="s">
        <v>1579</v>
      </c>
      <c r="C101" s="16" t="s">
        <v>65</v>
      </c>
      <c r="D101" s="15" t="s">
        <v>1585</v>
      </c>
      <c r="E101" s="16" t="s">
        <v>66</v>
      </c>
    </row>
    <row r="102" spans="1:5">
      <c r="A102" s="14" t="s">
        <v>1586</v>
      </c>
      <c r="B102" s="15" t="s">
        <v>1579</v>
      </c>
      <c r="C102" s="16" t="s">
        <v>65</v>
      </c>
      <c r="D102" s="15" t="s">
        <v>1587</v>
      </c>
      <c r="E102" s="16" t="s">
        <v>66</v>
      </c>
    </row>
    <row r="103" spans="1:5">
      <c r="A103" s="14" t="s">
        <v>1588</v>
      </c>
      <c r="B103" s="15" t="s">
        <v>1579</v>
      </c>
      <c r="C103" s="16" t="s">
        <v>65</v>
      </c>
      <c r="D103" s="15" t="s">
        <v>1589</v>
      </c>
      <c r="E103" s="16" t="s">
        <v>66</v>
      </c>
    </row>
    <row r="104" spans="1:5">
      <c r="A104" s="14" t="s">
        <v>1590</v>
      </c>
      <c r="B104" s="15" t="s">
        <v>1579</v>
      </c>
      <c r="C104" s="16" t="s">
        <v>65</v>
      </c>
      <c r="D104" s="15" t="s">
        <v>1591</v>
      </c>
      <c r="E104" s="16" t="s">
        <v>66</v>
      </c>
    </row>
    <row r="105" spans="1:5">
      <c r="A105" s="14" t="s">
        <v>1592</v>
      </c>
      <c r="B105" s="15" t="s">
        <v>1579</v>
      </c>
      <c r="C105" s="16" t="s">
        <v>65</v>
      </c>
      <c r="D105" s="14" t="s">
        <v>1533</v>
      </c>
      <c r="E105" s="16" t="s">
        <v>66</v>
      </c>
    </row>
    <row r="106" spans="1:5">
      <c r="A106" s="15" t="s">
        <v>1593</v>
      </c>
      <c r="B106" s="15" t="s">
        <v>1594</v>
      </c>
      <c r="C106" s="16" t="s">
        <v>66</v>
      </c>
      <c r="D106" s="15"/>
      <c r="E106" s="16" t="s">
        <v>65</v>
      </c>
    </row>
    <row r="107" spans="1:5">
      <c r="A107" s="15" t="s">
        <v>1595</v>
      </c>
      <c r="B107" s="15" t="s">
        <v>1594</v>
      </c>
      <c r="C107" s="16" t="s">
        <v>66</v>
      </c>
      <c r="D107" s="15"/>
      <c r="E107" s="16" t="s">
        <v>65</v>
      </c>
    </row>
    <row r="108" spans="1:5">
      <c r="A108" s="15" t="s">
        <v>1513</v>
      </c>
      <c r="B108" s="15" t="s">
        <v>1594</v>
      </c>
      <c r="C108" s="16" t="s">
        <v>66</v>
      </c>
      <c r="D108" s="15"/>
      <c r="E108" s="16" t="s">
        <v>65</v>
      </c>
    </row>
    <row r="109" spans="1:5">
      <c r="A109" s="15" t="s">
        <v>1572</v>
      </c>
      <c r="B109" s="15" t="s">
        <v>1594</v>
      </c>
      <c r="C109" s="16" t="s">
        <v>66</v>
      </c>
      <c r="D109" s="15"/>
      <c r="E109" s="16" t="s">
        <v>65</v>
      </c>
    </row>
    <row r="110" spans="1:5">
      <c r="A110" s="15" t="s">
        <v>1596</v>
      </c>
      <c r="B110" s="15" t="s">
        <v>1594</v>
      </c>
      <c r="C110" s="16" t="s">
        <v>66</v>
      </c>
      <c r="D110" s="15"/>
      <c r="E110" s="16" t="s">
        <v>65</v>
      </c>
    </row>
    <row r="111" spans="1:5">
      <c r="A111" s="15" t="s">
        <v>1597</v>
      </c>
      <c r="B111" s="15" t="s">
        <v>1594</v>
      </c>
      <c r="C111" s="16" t="s">
        <v>66</v>
      </c>
      <c r="D111" s="15"/>
      <c r="E111" s="16" t="s">
        <v>65</v>
      </c>
    </row>
    <row r="112" spans="1:5">
      <c r="A112" s="15" t="s">
        <v>1598</v>
      </c>
      <c r="B112" s="15" t="s">
        <v>1594</v>
      </c>
      <c r="C112" s="16" t="s">
        <v>66</v>
      </c>
      <c r="D112" s="15"/>
      <c r="E112" s="16" t="s">
        <v>65</v>
      </c>
    </row>
    <row r="113" spans="1:5">
      <c r="A113" s="15" t="s">
        <v>1599</v>
      </c>
      <c r="B113" s="15" t="s">
        <v>1594</v>
      </c>
      <c r="C113" s="16" t="s">
        <v>66</v>
      </c>
      <c r="D113" s="15"/>
      <c r="E113" s="16" t="s">
        <v>65</v>
      </c>
    </row>
    <row r="114" s="9" customFormat="1" spans="1:5">
      <c r="A114" s="18" t="s">
        <v>735</v>
      </c>
      <c r="B114" s="19"/>
      <c r="C114" s="20"/>
      <c r="D114" s="19"/>
      <c r="E114" s="20"/>
    </row>
    <row r="115" spans="1:5">
      <c r="A115" s="14" t="s">
        <v>1600</v>
      </c>
      <c r="B115" s="15" t="s">
        <v>1601</v>
      </c>
      <c r="C115" s="16" t="s">
        <v>66</v>
      </c>
      <c r="D115" s="15"/>
      <c r="E115" s="16" t="s">
        <v>65</v>
      </c>
    </row>
    <row r="116" spans="1:5">
      <c r="A116" s="15" t="s">
        <v>1602</v>
      </c>
      <c r="B116" s="15" t="s">
        <v>1601</v>
      </c>
      <c r="C116" s="16" t="s">
        <v>66</v>
      </c>
      <c r="D116" s="15"/>
      <c r="E116" s="16" t="s">
        <v>65</v>
      </c>
    </row>
    <row r="117" spans="1:5">
      <c r="A117" s="15" t="s">
        <v>1603</v>
      </c>
      <c r="B117" s="15" t="s">
        <v>1601</v>
      </c>
      <c r="C117" s="16" t="s">
        <v>66</v>
      </c>
      <c r="D117" s="15"/>
      <c r="E117" s="16" t="s">
        <v>65</v>
      </c>
    </row>
    <row r="118" spans="1:5">
      <c r="A118" s="14" t="s">
        <v>1604</v>
      </c>
      <c r="B118" s="15" t="s">
        <v>1601</v>
      </c>
      <c r="C118" s="16" t="s">
        <v>65</v>
      </c>
      <c r="D118" s="15" t="s">
        <v>1533</v>
      </c>
      <c r="E118" s="16" t="s">
        <v>66</v>
      </c>
    </row>
    <row r="119" spans="1:5">
      <c r="A119" s="15" t="s">
        <v>1605</v>
      </c>
      <c r="B119" s="15" t="s">
        <v>1606</v>
      </c>
      <c r="C119" s="16" t="s">
        <v>66</v>
      </c>
      <c r="D119" s="15"/>
      <c r="E119" s="16" t="s">
        <v>65</v>
      </c>
    </row>
    <row r="120" spans="1:5">
      <c r="A120" s="15" t="s">
        <v>1607</v>
      </c>
      <c r="B120" s="15" t="s">
        <v>1606</v>
      </c>
      <c r="C120" s="16" t="s">
        <v>66</v>
      </c>
      <c r="D120" s="15"/>
      <c r="E120" s="16" t="s">
        <v>65</v>
      </c>
    </row>
    <row r="121" spans="1:5">
      <c r="A121" s="15" t="s">
        <v>1608</v>
      </c>
      <c r="B121" s="15" t="s">
        <v>1606</v>
      </c>
      <c r="C121" s="16" t="s">
        <v>66</v>
      </c>
      <c r="D121" s="15"/>
      <c r="E121" s="16" t="s">
        <v>65</v>
      </c>
    </row>
    <row r="122" spans="1:5">
      <c r="A122" s="15" t="s">
        <v>1609</v>
      </c>
      <c r="B122" s="15" t="s">
        <v>1606</v>
      </c>
      <c r="C122" s="16" t="s">
        <v>66</v>
      </c>
      <c r="D122" s="15"/>
      <c r="E122" s="16" t="s">
        <v>65</v>
      </c>
    </row>
    <row r="123" spans="1:5">
      <c r="A123" s="15" t="s">
        <v>1610</v>
      </c>
      <c r="B123" s="15" t="s">
        <v>1606</v>
      </c>
      <c r="C123" s="16" t="s">
        <v>66</v>
      </c>
      <c r="D123" s="15"/>
      <c r="E123" s="16" t="s">
        <v>65</v>
      </c>
    </row>
    <row r="124" spans="1:5">
      <c r="A124" s="15" t="s">
        <v>1611</v>
      </c>
      <c r="B124" s="15" t="s">
        <v>1606</v>
      </c>
      <c r="C124" s="16" t="s">
        <v>66</v>
      </c>
      <c r="D124" s="15"/>
      <c r="E124" s="16" t="s">
        <v>65</v>
      </c>
    </row>
    <row r="125" spans="1:5">
      <c r="A125" s="15" t="s">
        <v>1612</v>
      </c>
      <c r="B125" s="15" t="s">
        <v>1606</v>
      </c>
      <c r="C125" s="16" t="s">
        <v>66</v>
      </c>
      <c r="D125" s="15"/>
      <c r="E125" s="16" t="s">
        <v>65</v>
      </c>
    </row>
    <row r="126" spans="1:5">
      <c r="A126" s="15" t="s">
        <v>1613</v>
      </c>
      <c r="B126" s="15" t="s">
        <v>1606</v>
      </c>
      <c r="C126" s="16" t="s">
        <v>66</v>
      </c>
      <c r="D126" s="15"/>
      <c r="E126" s="16" t="s">
        <v>65</v>
      </c>
    </row>
    <row r="127" spans="1:5">
      <c r="A127" s="15" t="s">
        <v>1614</v>
      </c>
      <c r="B127" s="15" t="s">
        <v>1606</v>
      </c>
      <c r="C127" s="16" t="s">
        <v>66</v>
      </c>
      <c r="D127" s="15"/>
      <c r="E127" s="16" t="s">
        <v>65</v>
      </c>
    </row>
    <row r="128" spans="1:5">
      <c r="A128" s="15" t="s">
        <v>1615</v>
      </c>
      <c r="B128" s="15" t="s">
        <v>1606</v>
      </c>
      <c r="C128" s="16" t="s">
        <v>66</v>
      </c>
      <c r="D128" s="15"/>
      <c r="E128" s="16" t="s">
        <v>65</v>
      </c>
    </row>
    <row r="129" spans="1:5">
      <c r="A129" s="15" t="s">
        <v>1616</v>
      </c>
      <c r="B129" s="15" t="s">
        <v>1606</v>
      </c>
      <c r="C129" s="16" t="s">
        <v>66</v>
      </c>
      <c r="D129" s="15"/>
      <c r="E129" s="16" t="s">
        <v>65</v>
      </c>
    </row>
    <row r="130" spans="1:5">
      <c r="A130" s="15" t="s">
        <v>1617</v>
      </c>
      <c r="B130" s="15" t="s">
        <v>1606</v>
      </c>
      <c r="C130" s="16" t="s">
        <v>66</v>
      </c>
      <c r="D130" s="15"/>
      <c r="E130" s="16" t="s">
        <v>65</v>
      </c>
    </row>
    <row r="131" spans="1:5">
      <c r="A131" s="15" t="s">
        <v>1618</v>
      </c>
      <c r="B131" s="15" t="s">
        <v>1606</v>
      </c>
      <c r="C131" s="16" t="s">
        <v>66</v>
      </c>
      <c r="D131" s="15"/>
      <c r="E131" s="16" t="s">
        <v>65</v>
      </c>
    </row>
    <row r="132" spans="1:5">
      <c r="A132" s="15" t="s">
        <v>1619</v>
      </c>
      <c r="B132" s="15" t="s">
        <v>1606</v>
      </c>
      <c r="C132" s="16" t="s">
        <v>66</v>
      </c>
      <c r="D132" s="15"/>
      <c r="E132" s="16" t="s">
        <v>65</v>
      </c>
    </row>
    <row r="133" spans="1:5">
      <c r="A133" s="15" t="s">
        <v>1620</v>
      </c>
      <c r="B133" s="15" t="s">
        <v>1606</v>
      </c>
      <c r="C133" s="16" t="s">
        <v>66</v>
      </c>
      <c r="D133" s="15"/>
      <c r="E133" s="16" t="s">
        <v>65</v>
      </c>
    </row>
    <row r="134" spans="1:5">
      <c r="A134" s="15" t="s">
        <v>1621</v>
      </c>
      <c r="B134" s="15" t="s">
        <v>1606</v>
      </c>
      <c r="C134" s="16" t="s">
        <v>66</v>
      </c>
      <c r="D134" s="15"/>
      <c r="E134" s="16" t="s">
        <v>65</v>
      </c>
    </row>
    <row r="135" spans="1:5">
      <c r="A135" s="15" t="s">
        <v>1622</v>
      </c>
      <c r="B135" s="15" t="s">
        <v>1623</v>
      </c>
      <c r="C135" s="16" t="s">
        <v>66</v>
      </c>
      <c r="D135" s="15"/>
      <c r="E135" s="16" t="s">
        <v>65</v>
      </c>
    </row>
    <row r="136" spans="1:5">
      <c r="A136" s="15" t="s">
        <v>1624</v>
      </c>
      <c r="B136" s="15" t="s">
        <v>1623</v>
      </c>
      <c r="C136" s="16" t="s">
        <v>66</v>
      </c>
      <c r="D136" s="15"/>
      <c r="E136" s="16" t="s">
        <v>65</v>
      </c>
    </row>
    <row r="137" spans="1:5">
      <c r="A137" s="15" t="s">
        <v>1625</v>
      </c>
      <c r="B137" s="15" t="s">
        <v>1623</v>
      </c>
      <c r="C137" s="16" t="s">
        <v>66</v>
      </c>
      <c r="D137" s="15"/>
      <c r="E137" s="16" t="s">
        <v>65</v>
      </c>
    </row>
    <row r="138" spans="1:5">
      <c r="A138" s="15" t="s">
        <v>1626</v>
      </c>
      <c r="B138" s="15" t="s">
        <v>1623</v>
      </c>
      <c r="C138" s="16" t="s">
        <v>66</v>
      </c>
      <c r="D138" s="15"/>
      <c r="E138" s="16" t="s">
        <v>65</v>
      </c>
    </row>
    <row r="139" spans="1:5">
      <c r="A139" s="15" t="s">
        <v>1627</v>
      </c>
      <c r="B139" s="15" t="s">
        <v>1623</v>
      </c>
      <c r="C139" s="16" t="s">
        <v>66</v>
      </c>
      <c r="D139" s="15"/>
      <c r="E139" s="16" t="s">
        <v>65</v>
      </c>
    </row>
    <row r="140" spans="1:5">
      <c r="A140" s="15" t="s">
        <v>1628</v>
      </c>
      <c r="B140" s="15" t="s">
        <v>1623</v>
      </c>
      <c r="C140" s="16" t="s">
        <v>66</v>
      </c>
      <c r="D140" s="15"/>
      <c r="E140" s="16" t="s">
        <v>65</v>
      </c>
    </row>
    <row r="141" spans="1:5">
      <c r="A141" s="15" t="s">
        <v>1629</v>
      </c>
      <c r="B141" s="15" t="s">
        <v>1623</v>
      </c>
      <c r="C141" s="16" t="s">
        <v>66</v>
      </c>
      <c r="D141" s="15"/>
      <c r="E141" s="16" t="s">
        <v>65</v>
      </c>
    </row>
    <row r="142" spans="1:5">
      <c r="A142" s="15" t="s">
        <v>1630</v>
      </c>
      <c r="B142" s="15" t="s">
        <v>1623</v>
      </c>
      <c r="C142" s="16" t="s">
        <v>66</v>
      </c>
      <c r="D142" s="15"/>
      <c r="E142" s="16" t="s">
        <v>65</v>
      </c>
    </row>
    <row r="143" spans="1:5">
      <c r="A143" s="15" t="s">
        <v>1631</v>
      </c>
      <c r="B143" s="15" t="s">
        <v>1623</v>
      </c>
      <c r="C143" s="16" t="s">
        <v>66</v>
      </c>
      <c r="D143" s="15"/>
      <c r="E143" s="16" t="s">
        <v>65</v>
      </c>
    </row>
    <row r="144" spans="1:5">
      <c r="A144" s="15" t="s">
        <v>1632</v>
      </c>
      <c r="B144" s="15" t="s">
        <v>1623</v>
      </c>
      <c r="C144" s="16" t="s">
        <v>66</v>
      </c>
      <c r="D144" s="15"/>
      <c r="E144" s="16" t="s">
        <v>65</v>
      </c>
    </row>
    <row r="145" spans="1:5">
      <c r="A145" s="15" t="s">
        <v>1633</v>
      </c>
      <c r="B145" s="15" t="s">
        <v>1623</v>
      </c>
      <c r="C145" s="16" t="s">
        <v>66</v>
      </c>
      <c r="D145" s="15"/>
      <c r="E145" s="16" t="s">
        <v>65</v>
      </c>
    </row>
    <row r="146" spans="1:5">
      <c r="A146" s="15" t="s">
        <v>1634</v>
      </c>
      <c r="B146" s="15" t="s">
        <v>1623</v>
      </c>
      <c r="C146" s="16" t="s">
        <v>66</v>
      </c>
      <c r="D146" s="15"/>
      <c r="E146" s="16" t="s">
        <v>65</v>
      </c>
    </row>
    <row r="147" spans="1:5">
      <c r="A147" s="15" t="s">
        <v>1635</v>
      </c>
      <c r="B147" s="15" t="s">
        <v>1623</v>
      </c>
      <c r="C147" s="16" t="s">
        <v>66</v>
      </c>
      <c r="D147" s="15"/>
      <c r="E147" s="16" t="s">
        <v>65</v>
      </c>
    </row>
    <row r="148" spans="1:5">
      <c r="A148" s="15" t="s">
        <v>1636</v>
      </c>
      <c r="B148" s="15" t="s">
        <v>1623</v>
      </c>
      <c r="C148" s="16" t="s">
        <v>66</v>
      </c>
      <c r="D148" s="15"/>
      <c r="E148" s="16" t="s">
        <v>65</v>
      </c>
    </row>
    <row r="149" spans="1:5">
      <c r="A149" s="15" t="s">
        <v>1637</v>
      </c>
      <c r="B149" s="15" t="s">
        <v>1623</v>
      </c>
      <c r="C149" s="16" t="s">
        <v>66</v>
      </c>
      <c r="D149" s="15"/>
      <c r="E149" s="16" t="s">
        <v>65</v>
      </c>
    </row>
    <row r="150" spans="1:5">
      <c r="A150" s="15" t="s">
        <v>1638</v>
      </c>
      <c r="B150" s="15" t="s">
        <v>1623</v>
      </c>
      <c r="C150" s="16" t="s">
        <v>66</v>
      </c>
      <c r="D150" s="15"/>
      <c r="E150" s="16" t="s">
        <v>65</v>
      </c>
    </row>
    <row r="151" spans="1:5">
      <c r="A151" s="15" t="s">
        <v>1639</v>
      </c>
      <c r="B151" s="15" t="s">
        <v>1623</v>
      </c>
      <c r="C151" s="16" t="s">
        <v>66</v>
      </c>
      <c r="D151" s="15"/>
      <c r="E151" s="16" t="s">
        <v>65</v>
      </c>
    </row>
    <row r="152" spans="1:5">
      <c r="A152" s="15" t="s">
        <v>1640</v>
      </c>
      <c r="B152" s="15" t="s">
        <v>1623</v>
      </c>
      <c r="C152" s="16" t="s">
        <v>66</v>
      </c>
      <c r="D152" s="15"/>
      <c r="E152" s="16" t="s">
        <v>65</v>
      </c>
    </row>
    <row r="153" spans="1:5">
      <c r="A153" s="15" t="s">
        <v>1641</v>
      </c>
      <c r="B153" s="15" t="s">
        <v>1623</v>
      </c>
      <c r="C153" s="16" t="s">
        <v>66</v>
      </c>
      <c r="D153" s="15"/>
      <c r="E153" s="16" t="s">
        <v>65</v>
      </c>
    </row>
    <row r="154" spans="1:5">
      <c r="A154" s="15" t="s">
        <v>1642</v>
      </c>
      <c r="B154" s="15" t="s">
        <v>1623</v>
      </c>
      <c r="C154" s="16" t="s">
        <v>66</v>
      </c>
      <c r="D154" s="15"/>
      <c r="E154" s="16" t="s">
        <v>65</v>
      </c>
    </row>
    <row r="155" spans="1:5">
      <c r="A155" s="15" t="s">
        <v>1643</v>
      </c>
      <c r="B155" s="15" t="s">
        <v>1623</v>
      </c>
      <c r="C155" s="16" t="s">
        <v>66</v>
      </c>
      <c r="D155" s="15"/>
      <c r="E155" s="16" t="s">
        <v>65</v>
      </c>
    </row>
    <row r="156" spans="1:5">
      <c r="A156" s="15" t="s">
        <v>1644</v>
      </c>
      <c r="B156" s="15" t="s">
        <v>1623</v>
      </c>
      <c r="C156" s="16" t="s">
        <v>66</v>
      </c>
      <c r="D156" s="15"/>
      <c r="E156" s="16" t="s">
        <v>65</v>
      </c>
    </row>
    <row r="157" spans="1:5">
      <c r="A157" s="15" t="s">
        <v>1645</v>
      </c>
      <c r="B157" s="15" t="s">
        <v>1623</v>
      </c>
      <c r="C157" s="16" t="s">
        <v>66</v>
      </c>
      <c r="D157" s="15"/>
      <c r="E157" s="16" t="s">
        <v>65</v>
      </c>
    </row>
    <row r="158" spans="1:5">
      <c r="A158" s="15" t="s">
        <v>1646</v>
      </c>
      <c r="B158" s="15" t="s">
        <v>1623</v>
      </c>
      <c r="C158" s="16" t="s">
        <v>66</v>
      </c>
      <c r="D158" s="15"/>
      <c r="E158" s="16" t="s">
        <v>65</v>
      </c>
    </row>
    <row r="159" spans="1:5">
      <c r="A159" s="15" t="s">
        <v>1647</v>
      </c>
      <c r="B159" s="15" t="s">
        <v>1623</v>
      </c>
      <c r="C159" s="16" t="s">
        <v>66</v>
      </c>
      <c r="D159" s="15"/>
      <c r="E159" s="16" t="s">
        <v>65</v>
      </c>
    </row>
    <row r="160" spans="1:5">
      <c r="A160" s="15" t="s">
        <v>1648</v>
      </c>
      <c r="B160" s="15" t="s">
        <v>1623</v>
      </c>
      <c r="C160" s="16" t="s">
        <v>66</v>
      </c>
      <c r="D160" s="15"/>
      <c r="E160" s="16" t="s">
        <v>65</v>
      </c>
    </row>
    <row r="161" spans="1:5">
      <c r="A161" s="15" t="s">
        <v>1649</v>
      </c>
      <c r="B161" s="15" t="s">
        <v>1623</v>
      </c>
      <c r="C161" s="16" t="s">
        <v>66</v>
      </c>
      <c r="D161" s="15"/>
      <c r="E161" s="16" t="s">
        <v>65</v>
      </c>
    </row>
    <row r="162" spans="1:5">
      <c r="A162" s="15" t="s">
        <v>1650</v>
      </c>
      <c r="B162" s="15" t="s">
        <v>1623</v>
      </c>
      <c r="C162" s="16" t="s">
        <v>66</v>
      </c>
      <c r="D162" s="15"/>
      <c r="E162" s="16" t="s">
        <v>65</v>
      </c>
    </row>
    <row r="163" spans="1:5">
      <c r="A163" s="15" t="s">
        <v>1651</v>
      </c>
      <c r="B163" s="15" t="s">
        <v>1623</v>
      </c>
      <c r="C163" s="16" t="s">
        <v>66</v>
      </c>
      <c r="D163" s="15"/>
      <c r="E163" s="16" t="s">
        <v>65</v>
      </c>
    </row>
    <row r="164" spans="1:5">
      <c r="A164" s="15" t="s">
        <v>1652</v>
      </c>
      <c r="B164" s="15" t="s">
        <v>1623</v>
      </c>
      <c r="C164" s="16" t="s">
        <v>66</v>
      </c>
      <c r="D164" s="15"/>
      <c r="E164" s="16" t="s">
        <v>65</v>
      </c>
    </row>
    <row r="165" spans="1:5">
      <c r="A165" s="15" t="s">
        <v>1653</v>
      </c>
      <c r="B165" s="15" t="s">
        <v>1623</v>
      </c>
      <c r="C165" s="16" t="s">
        <v>66</v>
      </c>
      <c r="D165" s="15"/>
      <c r="E165" s="16" t="s">
        <v>65</v>
      </c>
    </row>
    <row r="166" s="9" customFormat="1" spans="1:5">
      <c r="A166" s="18" t="s">
        <v>1654</v>
      </c>
      <c r="B166" s="19"/>
      <c r="C166" s="20"/>
      <c r="D166" s="19"/>
      <c r="E166" s="20"/>
    </row>
    <row r="167" spans="1:5">
      <c r="A167" s="15" t="s">
        <v>1504</v>
      </c>
      <c r="B167" s="15" t="s">
        <v>1655</v>
      </c>
      <c r="C167" s="16" t="s">
        <v>66</v>
      </c>
      <c r="D167" s="15"/>
      <c r="E167" s="16" t="s">
        <v>65</v>
      </c>
    </row>
    <row r="168" spans="1:5">
      <c r="A168" s="15" t="s">
        <v>1656</v>
      </c>
      <c r="B168" s="15" t="s">
        <v>1657</v>
      </c>
      <c r="C168" s="16" t="s">
        <v>66</v>
      </c>
      <c r="D168" s="15"/>
      <c r="E168" s="16" t="s">
        <v>65</v>
      </c>
    </row>
    <row r="169" spans="1:5">
      <c r="A169" s="15" t="s">
        <v>1658</v>
      </c>
      <c r="B169" s="15" t="s">
        <v>1657</v>
      </c>
      <c r="C169" s="16" t="s">
        <v>65</v>
      </c>
      <c r="D169" s="15" t="s">
        <v>1591</v>
      </c>
      <c r="E169" s="16" t="s">
        <v>66</v>
      </c>
    </row>
    <row r="170" spans="1:5">
      <c r="A170" s="14" t="s">
        <v>1659</v>
      </c>
      <c r="B170" s="15" t="s">
        <v>1657</v>
      </c>
      <c r="C170" s="16" t="s">
        <v>65</v>
      </c>
      <c r="D170" s="14" t="s">
        <v>1581</v>
      </c>
      <c r="E170" s="16" t="s">
        <v>66</v>
      </c>
    </row>
    <row r="171" spans="1:5">
      <c r="A171" s="14" t="s">
        <v>1660</v>
      </c>
      <c r="B171" s="15" t="s">
        <v>1657</v>
      </c>
      <c r="C171" s="16" t="s">
        <v>65</v>
      </c>
      <c r="D171" s="14" t="s">
        <v>1543</v>
      </c>
      <c r="E171" s="16" t="s">
        <v>66</v>
      </c>
    </row>
    <row r="172" spans="1:5">
      <c r="A172" s="14" t="s">
        <v>1661</v>
      </c>
      <c r="B172" s="15" t="s">
        <v>1657</v>
      </c>
      <c r="C172" s="16" t="s">
        <v>65</v>
      </c>
      <c r="D172" s="14" t="s">
        <v>1585</v>
      </c>
      <c r="E172" s="16" t="s">
        <v>66</v>
      </c>
    </row>
    <row r="173" spans="1:5">
      <c r="A173" s="14" t="s">
        <v>1662</v>
      </c>
      <c r="B173" s="15" t="s">
        <v>1657</v>
      </c>
      <c r="C173" s="16" t="s">
        <v>65</v>
      </c>
      <c r="D173" s="15" t="s">
        <v>1533</v>
      </c>
      <c r="E173" s="16" t="s">
        <v>66</v>
      </c>
    </row>
    <row r="174" spans="1:5">
      <c r="A174" s="15" t="s">
        <v>1663</v>
      </c>
      <c r="B174" s="15" t="s">
        <v>1664</v>
      </c>
      <c r="C174" s="16" t="s">
        <v>66</v>
      </c>
      <c r="D174" s="15"/>
      <c r="E174" s="16" t="s">
        <v>65</v>
      </c>
    </row>
    <row r="175" spans="1:5">
      <c r="A175" s="15" t="s">
        <v>1513</v>
      </c>
      <c r="B175" s="15" t="s">
        <v>1664</v>
      </c>
      <c r="C175" s="16" t="s">
        <v>66</v>
      </c>
      <c r="D175" s="15"/>
      <c r="E175" s="16" t="s">
        <v>65</v>
      </c>
    </row>
    <row r="176" spans="1:5">
      <c r="A176" s="15" t="s">
        <v>1665</v>
      </c>
      <c r="B176" s="15" t="s">
        <v>1664</v>
      </c>
      <c r="C176" s="16" t="s">
        <v>66</v>
      </c>
      <c r="D176" s="15"/>
      <c r="E176" s="16" t="s">
        <v>65</v>
      </c>
    </row>
    <row r="177" spans="1:5">
      <c r="A177" s="15" t="s">
        <v>1666</v>
      </c>
      <c r="B177" s="15" t="s">
        <v>1664</v>
      </c>
      <c r="C177" s="16" t="s">
        <v>66</v>
      </c>
      <c r="D177" s="15"/>
      <c r="E177" s="16" t="s">
        <v>65</v>
      </c>
    </row>
    <row r="178" spans="1:5">
      <c r="A178" s="15" t="s">
        <v>1667</v>
      </c>
      <c r="B178" s="15" t="s">
        <v>1664</v>
      </c>
      <c r="C178" s="16" t="s">
        <v>66</v>
      </c>
      <c r="D178" s="15"/>
      <c r="E178" s="16" t="s">
        <v>65</v>
      </c>
    </row>
    <row r="179" s="9" customFormat="1" spans="1:5">
      <c r="A179" s="18" t="s">
        <v>1668</v>
      </c>
      <c r="B179" s="19"/>
      <c r="C179" s="20"/>
      <c r="D179" s="19"/>
      <c r="E179" s="20"/>
    </row>
    <row r="180" spans="1:5">
      <c r="A180" s="15"/>
      <c r="B180" s="15"/>
      <c r="C180" s="16" t="s">
        <v>66</v>
      </c>
      <c r="D180" s="15"/>
      <c r="E180" s="16" t="s">
        <v>66</v>
      </c>
    </row>
    <row r="181" spans="1:5">
      <c r="A181" s="15"/>
      <c r="B181" s="15"/>
      <c r="C181" s="16"/>
      <c r="D181" s="15"/>
      <c r="E181" s="16"/>
    </row>
    <row r="182" spans="1:5">
      <c r="A182" s="15"/>
      <c r="B182" s="15"/>
      <c r="C182" s="16"/>
      <c r="D182" s="15"/>
      <c r="E182" s="16"/>
    </row>
    <row r="183" spans="1:5">
      <c r="A183" s="15"/>
      <c r="B183" s="15"/>
      <c r="C183" s="16"/>
      <c r="D183" s="15"/>
      <c r="E183" s="16"/>
    </row>
    <row r="184" spans="1:5">
      <c r="A184" s="15"/>
      <c r="B184" s="15"/>
      <c r="C184" s="16"/>
      <c r="D184" s="15"/>
      <c r="E184" s="16"/>
    </row>
    <row r="185" spans="1:5">
      <c r="A185" s="15"/>
      <c r="B185" s="15"/>
      <c r="C185" s="16"/>
      <c r="D185" s="15"/>
      <c r="E185" s="16"/>
    </row>
    <row r="186" spans="1:5">
      <c r="A186" s="15"/>
      <c r="B186" s="15"/>
      <c r="C186" s="16"/>
      <c r="D186" s="15"/>
      <c r="E186" s="16"/>
    </row>
    <row r="187" spans="1:5">
      <c r="A187" s="15"/>
      <c r="B187" s="15"/>
      <c r="C187" s="16"/>
      <c r="D187" s="15"/>
      <c r="E187" s="16"/>
    </row>
    <row r="188" spans="1:5">
      <c r="A188" s="15"/>
      <c r="B188" s="15"/>
      <c r="C188" s="16"/>
      <c r="D188" s="15"/>
      <c r="E188" s="16"/>
    </row>
    <row r="189" spans="1:5">
      <c r="A189" s="15"/>
      <c r="B189" s="15"/>
      <c r="C189" s="16"/>
      <c r="D189" s="15"/>
      <c r="E189" s="16"/>
    </row>
    <row r="190" spans="1:5">
      <c r="A190" s="15"/>
      <c r="B190" s="15"/>
      <c r="C190" s="16"/>
      <c r="D190" s="15"/>
      <c r="E190" s="16"/>
    </row>
    <row r="191" spans="1:5">
      <c r="A191" s="15"/>
      <c r="B191" s="15"/>
      <c r="C191" s="16"/>
      <c r="D191" s="15"/>
      <c r="E191" s="16"/>
    </row>
    <row r="192" spans="1:5">
      <c r="A192" s="15"/>
      <c r="B192" s="15"/>
      <c r="C192" s="16"/>
      <c r="D192" s="15"/>
      <c r="E192" s="16"/>
    </row>
    <row r="193" spans="1:5">
      <c r="A193" s="15"/>
      <c r="B193" s="15"/>
      <c r="C193" s="16"/>
      <c r="D193" s="15"/>
      <c r="E193" s="16"/>
    </row>
    <row r="194" spans="1:5">
      <c r="A194" s="15"/>
      <c r="B194" s="15"/>
      <c r="C194" s="16"/>
      <c r="D194" s="15"/>
      <c r="E194" s="16"/>
    </row>
    <row r="195" spans="1:5">
      <c r="A195" s="15"/>
      <c r="B195" s="15"/>
      <c r="C195" s="16"/>
      <c r="D195" s="15"/>
      <c r="E195" s="16"/>
    </row>
    <row r="196" spans="1:5">
      <c r="A196" s="15"/>
      <c r="B196" s="15"/>
      <c r="C196" s="16"/>
      <c r="D196" s="15"/>
      <c r="E196" s="16"/>
    </row>
    <row r="197" spans="1:5">
      <c r="A197" s="15"/>
      <c r="B197" s="15"/>
      <c r="C197" s="16"/>
      <c r="D197" s="15"/>
      <c r="E197" s="16"/>
    </row>
    <row r="198" spans="1:5">
      <c r="A198" s="15"/>
      <c r="B198" s="15"/>
      <c r="C198" s="16"/>
      <c r="D198" s="15"/>
      <c r="E198" s="16"/>
    </row>
    <row r="199" spans="1:5">
      <c r="A199" s="15"/>
      <c r="B199" s="15"/>
      <c r="C199" s="16"/>
      <c r="D199" s="15"/>
      <c r="E199" s="16"/>
    </row>
    <row r="200" spans="1:5">
      <c r="A200" s="15"/>
      <c r="B200" s="15"/>
      <c r="C200" s="16"/>
      <c r="D200" s="15"/>
      <c r="E200" s="16"/>
    </row>
    <row r="201" spans="1:5">
      <c r="A201" s="15"/>
      <c r="B201" s="15"/>
      <c r="C201" s="16"/>
      <c r="D201" s="15"/>
      <c r="E201" s="16"/>
    </row>
    <row r="202" spans="1:5">
      <c r="A202" s="15"/>
      <c r="B202" s="15"/>
      <c r="C202" s="16"/>
      <c r="D202" s="15"/>
      <c r="E202" s="16"/>
    </row>
  </sheetData>
  <conditionalFormatting sqref="D$1:D$1048576">
    <cfRule type="expression" dxfId="4" priority="4">
      <formula>$C1="No"</formula>
    </cfRule>
  </conditionalFormatting>
  <conditionalFormatting sqref="A1:A168 A173:A1048576">
    <cfRule type="expression" dxfId="6" priority="1">
      <formula>$E:$E="Yes"</formula>
    </cfRule>
  </conditionalFormatting>
  <conditionalFormatting sqref="A1:B62 B$1:B$1048576 A63:A67 A68:B84 A85 A86:B168 A173:B1048576">
    <cfRule type="expression" dxfId="6" priority="5">
      <formula>$E1="Yes"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pane xSplit="1" topLeftCell="B1" activePane="topRight" state="frozen"/>
      <selection/>
      <selection pane="topRight" activeCell="C4" sqref="C4"/>
    </sheetView>
  </sheetViews>
  <sheetFormatPr defaultColWidth="32.8181818181818" defaultRowHeight="14.5"/>
  <cols>
    <col min="1" max="1" width="23.8181818181818" customWidth="1" collapsed="1"/>
  </cols>
  <sheetData>
    <row r="1" spans="1:17">
      <c r="A1" t="s">
        <v>0</v>
      </c>
      <c r="B1" t="s">
        <v>2</v>
      </c>
      <c r="C1" t="s">
        <v>2</v>
      </c>
      <c r="D1" t="s">
        <v>2</v>
      </c>
      <c r="F1" t="s">
        <v>254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</row>
    <row r="2" spans="1:4">
      <c r="A2" t="s">
        <v>4</v>
      </c>
      <c r="B2" t="s">
        <v>509</v>
      </c>
      <c r="C2" t="s">
        <v>509</v>
      </c>
      <c r="D2" t="s">
        <v>509</v>
      </c>
    </row>
    <row r="3" ht="50" customHeight="1" spans="1:17">
      <c r="A3" t="s">
        <v>255</v>
      </c>
      <c r="B3" s="2" t="s">
        <v>1669</v>
      </c>
      <c r="C3" s="2" t="s">
        <v>1670</v>
      </c>
      <c r="D3" s="2" t="s">
        <v>1671</v>
      </c>
      <c r="E3" s="2" t="s">
        <v>1672</v>
      </c>
      <c r="F3" s="2" t="s">
        <v>1673</v>
      </c>
      <c r="G3" s="2" t="s">
        <v>1674</v>
      </c>
      <c r="H3" s="2" t="s">
        <v>1675</v>
      </c>
      <c r="I3" s="2" t="s">
        <v>1675</v>
      </c>
      <c r="J3" s="2" t="s">
        <v>1676</v>
      </c>
      <c r="K3" s="2" t="s">
        <v>1677</v>
      </c>
      <c r="L3" s="2" t="s">
        <v>1678</v>
      </c>
      <c r="M3" s="2" t="s">
        <v>1679</v>
      </c>
      <c r="N3" s="2" t="s">
        <v>1680</v>
      </c>
      <c r="O3" s="2" t="s">
        <v>1681</v>
      </c>
      <c r="P3" s="2" t="s">
        <v>1682</v>
      </c>
      <c r="Q3" s="2" t="s">
        <v>1683</v>
      </c>
    </row>
    <row r="4" spans="1:17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3</v>
      </c>
    </row>
    <row r="5" spans="1:17">
      <c r="A5" t="s">
        <v>33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="1" customFormat="1" spans="1:1">
      <c r="A8" s="3" t="s">
        <v>284</v>
      </c>
    </row>
    <row r="9" ht="29" spans="1:17">
      <c r="A9" s="4" t="s">
        <v>660</v>
      </c>
      <c r="B9" s="2" t="s">
        <v>1684</v>
      </c>
      <c r="C9" s="2" t="s">
        <v>1685</v>
      </c>
      <c r="D9" s="2" t="s">
        <v>1686</v>
      </c>
      <c r="E9" s="2" t="s">
        <v>1687</v>
      </c>
      <c r="F9" s="2" t="s">
        <v>1688</v>
      </c>
      <c r="G9" s="2" t="s">
        <v>1689</v>
      </c>
      <c r="H9" s="2" t="s">
        <v>1690</v>
      </c>
      <c r="I9" s="2" t="s">
        <v>1691</v>
      </c>
      <c r="J9" s="2" t="s">
        <v>1692</v>
      </c>
      <c r="K9" s="2" t="s">
        <v>1693</v>
      </c>
      <c r="L9" s="2" t="s">
        <v>1694</v>
      </c>
      <c r="M9" s="2" t="s">
        <v>1695</v>
      </c>
      <c r="N9" s="2" t="s">
        <v>1695</v>
      </c>
      <c r="O9" s="8" t="s">
        <v>292</v>
      </c>
      <c r="P9" s="8" t="s">
        <v>293</v>
      </c>
      <c r="Q9" s="2" t="s">
        <v>1695</v>
      </c>
    </row>
    <row r="10" spans="1:17">
      <c r="A10" t="s">
        <v>502</v>
      </c>
      <c r="B10" s="7" t="s">
        <v>1696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t="s">
        <v>299</v>
      </c>
      <c r="B11" s="5" t="s">
        <v>812</v>
      </c>
      <c r="C11" s="5" t="s">
        <v>812</v>
      </c>
      <c r="D11" s="5" t="s">
        <v>812</v>
      </c>
      <c r="E11" s="5" t="s">
        <v>812</v>
      </c>
      <c r="F11" s="5" t="s">
        <v>812</v>
      </c>
      <c r="G11" s="5" t="s">
        <v>812</v>
      </c>
      <c r="H11" s="5" t="s">
        <v>812</v>
      </c>
      <c r="I11" s="5" t="s">
        <v>812</v>
      </c>
      <c r="J11" s="5" t="s">
        <v>812</v>
      </c>
      <c r="K11" s="5" t="s">
        <v>812</v>
      </c>
      <c r="L11" s="5" t="s">
        <v>812</v>
      </c>
      <c r="M11" s="5" t="s">
        <v>812</v>
      </c>
      <c r="N11" s="5" t="s">
        <v>812</v>
      </c>
      <c r="O11" s="5" t="s">
        <v>812</v>
      </c>
      <c r="P11" s="5" t="s">
        <v>812</v>
      </c>
      <c r="Q11" s="5" t="s">
        <v>812</v>
      </c>
    </row>
    <row r="12" spans="1:17">
      <c r="A12" t="s">
        <v>301</v>
      </c>
      <c r="B12" s="5" t="s">
        <v>213</v>
      </c>
      <c r="C12" s="5" t="s">
        <v>213</v>
      </c>
      <c r="D12" s="5" t="s">
        <v>213</v>
      </c>
      <c r="E12" s="5" t="s">
        <v>213</v>
      </c>
      <c r="F12" s="5" t="s">
        <v>213</v>
      </c>
      <c r="G12" s="5" t="s">
        <v>213</v>
      </c>
      <c r="H12" s="5" t="s">
        <v>213</v>
      </c>
      <c r="I12" s="5" t="s">
        <v>213</v>
      </c>
      <c r="J12" s="5" t="s">
        <v>213</v>
      </c>
      <c r="K12" s="5" t="s">
        <v>213</v>
      </c>
      <c r="L12" s="5" t="s">
        <v>213</v>
      </c>
      <c r="M12" s="5" t="s">
        <v>213</v>
      </c>
      <c r="N12" s="5" t="s">
        <v>213</v>
      </c>
      <c r="O12" s="5" t="s">
        <v>213</v>
      </c>
      <c r="P12" s="5" t="s">
        <v>213</v>
      </c>
      <c r="Q12" s="5" t="s">
        <v>213</v>
      </c>
    </row>
    <row r="13" s="1" customFormat="1" spans="1:1">
      <c r="A13" s="3" t="s">
        <v>302</v>
      </c>
    </row>
    <row r="14" spans="1:17">
      <c r="A14" t="s">
        <v>303</v>
      </c>
      <c r="B14" t="s">
        <v>65</v>
      </c>
      <c r="C14" t="s">
        <v>65</v>
      </c>
      <c r="D14" t="s">
        <v>65</v>
      </c>
      <c r="E14" t="s">
        <v>65</v>
      </c>
      <c r="F14" t="s">
        <v>65</v>
      </c>
      <c r="G14" t="s">
        <v>65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66</v>
      </c>
      <c r="N14" t="s">
        <v>65</v>
      </c>
      <c r="O14" t="s">
        <v>65</v>
      </c>
      <c r="P14" t="s">
        <v>65</v>
      </c>
      <c r="Q14" t="s">
        <v>65</v>
      </c>
    </row>
    <row r="15" spans="1:17">
      <c r="A15" t="s">
        <v>304</v>
      </c>
      <c r="B15" t="s">
        <v>306</v>
      </c>
      <c r="C15" t="s">
        <v>306</v>
      </c>
      <c r="D15" t="s">
        <v>306</v>
      </c>
      <c r="E15" t="s">
        <v>306</v>
      </c>
      <c r="F15" t="s">
        <v>306</v>
      </c>
      <c r="G15" t="s">
        <v>306</v>
      </c>
      <c r="H15" t="s">
        <v>306</v>
      </c>
      <c r="I15" t="s">
        <v>306</v>
      </c>
      <c r="J15" t="s">
        <v>306</v>
      </c>
      <c r="K15" t="s">
        <v>306</v>
      </c>
      <c r="L15" t="s">
        <v>306</v>
      </c>
      <c r="M15" t="s">
        <v>306</v>
      </c>
      <c r="N15" t="s">
        <v>306</v>
      </c>
      <c r="O15" t="s">
        <v>306</v>
      </c>
      <c r="P15" t="s">
        <v>306</v>
      </c>
      <c r="Q15" t="s">
        <v>306</v>
      </c>
    </row>
    <row r="16" spans="1:17">
      <c r="A16" t="s">
        <v>307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66</v>
      </c>
      <c r="O16" t="s">
        <v>65</v>
      </c>
      <c r="P16" t="s">
        <v>65</v>
      </c>
      <c r="Q16" t="s">
        <v>65</v>
      </c>
    </row>
    <row r="17" spans="1:17">
      <c r="A17" t="s">
        <v>308</v>
      </c>
      <c r="B17" t="s">
        <v>310</v>
      </c>
      <c r="C17" t="s">
        <v>310</v>
      </c>
      <c r="D17" t="s">
        <v>310</v>
      </c>
      <c r="E17" t="s">
        <v>310</v>
      </c>
      <c r="F17" t="s">
        <v>310</v>
      </c>
      <c r="G17" t="s">
        <v>310</v>
      </c>
      <c r="H17" t="s">
        <v>310</v>
      </c>
      <c r="I17" t="s">
        <v>310</v>
      </c>
      <c r="J17" t="s">
        <v>310</v>
      </c>
      <c r="K17" t="s">
        <v>310</v>
      </c>
      <c r="L17" t="s">
        <v>310</v>
      </c>
      <c r="M17" t="s">
        <v>310</v>
      </c>
      <c r="N17" t="s">
        <v>310</v>
      </c>
      <c r="O17" t="s">
        <v>310</v>
      </c>
      <c r="P17" t="s">
        <v>310</v>
      </c>
      <c r="Q17" t="s">
        <v>310</v>
      </c>
    </row>
    <row r="18" s="1" customFormat="1" spans="1:1">
      <c r="A18" s="3" t="s">
        <v>318</v>
      </c>
    </row>
    <row r="19" spans="1:3">
      <c r="A19" s="4" t="s">
        <v>504</v>
      </c>
      <c r="B19" s="5" t="s">
        <v>1697</v>
      </c>
      <c r="C19" s="5"/>
    </row>
    <row r="20" spans="1:3">
      <c r="A20" t="s">
        <v>501</v>
      </c>
      <c r="B20" s="5" t="s">
        <v>1698</v>
      </c>
      <c r="C20" s="5"/>
    </row>
    <row r="21" spans="1:3">
      <c r="A21" s="5" t="s">
        <v>319</v>
      </c>
      <c r="B21" s="6">
        <v>123</v>
      </c>
      <c r="C21" s="6"/>
    </row>
    <row r="22" spans="1:2">
      <c r="A22" t="s">
        <v>497</v>
      </c>
      <c r="B22" t="s">
        <v>325</v>
      </c>
    </row>
    <row r="23" spans="1:2">
      <c r="A23" t="s">
        <v>498</v>
      </c>
      <c r="B23" t="s">
        <v>327</v>
      </c>
    </row>
    <row r="24" spans="1:3">
      <c r="A24" s="5" t="s">
        <v>328</v>
      </c>
      <c r="B24" s="5" t="s">
        <v>1699</v>
      </c>
      <c r="C24" s="5"/>
    </row>
    <row r="25" s="1" customFormat="1" spans="1:1">
      <c r="A25" s="3" t="s">
        <v>332</v>
      </c>
    </row>
    <row r="26" spans="1:2">
      <c r="A26" t="s">
        <v>333</v>
      </c>
      <c r="B26" t="s">
        <v>252</v>
      </c>
    </row>
    <row r="27" spans="1:2">
      <c r="A27" t="s">
        <v>334</v>
      </c>
      <c r="B27" t="s">
        <v>54</v>
      </c>
    </row>
  </sheetData>
  <conditionalFormatting sqref="B1:Q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32.8181818181818" defaultRowHeight="14.5"/>
  <cols>
    <col min="1" max="1" width="22.7272727272727" customWidth="1" collapsed="1"/>
  </cols>
  <sheetData>
    <row r="1" spans="1:22">
      <c r="A1" t="s">
        <v>0</v>
      </c>
      <c r="B1" t="s">
        <v>2</v>
      </c>
      <c r="C1" t="s">
        <v>1700</v>
      </c>
      <c r="D1" t="s">
        <v>1700</v>
      </c>
      <c r="E1" t="s">
        <v>1700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</row>
    <row r="2" spans="1:2">
      <c r="A2" t="s">
        <v>4</v>
      </c>
      <c r="B2" t="s">
        <v>602</v>
      </c>
    </row>
    <row r="3" ht="44" customHeight="1" spans="1:22">
      <c r="A3" t="s">
        <v>255</v>
      </c>
      <c r="B3" s="2" t="s">
        <v>1701</v>
      </c>
      <c r="C3" s="2" t="s">
        <v>1702</v>
      </c>
      <c r="D3" s="2" t="s">
        <v>1703</v>
      </c>
      <c r="E3" s="2" t="s">
        <v>1704</v>
      </c>
      <c r="F3" s="2" t="s">
        <v>1705</v>
      </c>
      <c r="G3" s="2" t="s">
        <v>1705</v>
      </c>
      <c r="H3" s="2" t="s">
        <v>1706</v>
      </c>
      <c r="I3" s="2" t="s">
        <v>1707</v>
      </c>
      <c r="J3" s="2" t="s">
        <v>1708</v>
      </c>
      <c r="K3" s="2" t="s">
        <v>1709</v>
      </c>
      <c r="L3" s="2" t="s">
        <v>1710</v>
      </c>
      <c r="M3" s="2" t="s">
        <v>1711</v>
      </c>
      <c r="N3" s="2" t="s">
        <v>1712</v>
      </c>
      <c r="O3" s="2" t="s">
        <v>1713</v>
      </c>
      <c r="P3" s="2" t="s">
        <v>1714</v>
      </c>
      <c r="Q3" s="2" t="s">
        <v>1715</v>
      </c>
      <c r="R3" s="2" t="s">
        <v>1716</v>
      </c>
      <c r="S3" s="2" t="s">
        <v>1682</v>
      </c>
      <c r="T3" s="2" t="s">
        <v>1679</v>
      </c>
      <c r="U3" s="2" t="s">
        <v>1680</v>
      </c>
      <c r="V3" s="2" t="s">
        <v>1717</v>
      </c>
    </row>
    <row r="4" spans="1:22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33</v>
      </c>
      <c r="B5">
        <f t="shared" ref="B5:V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8" s="1" customFormat="1" spans="1:1">
      <c r="A8" s="3" t="s">
        <v>284</v>
      </c>
    </row>
    <row r="9" ht="29" spans="1:22">
      <c r="A9" s="4" t="s">
        <v>1718</v>
      </c>
      <c r="B9" s="2" t="s">
        <v>1719</v>
      </c>
      <c r="C9" s="2" t="s">
        <v>1720</v>
      </c>
      <c r="D9" s="2" t="s">
        <v>1721</v>
      </c>
      <c r="E9" s="2" t="s">
        <v>1722</v>
      </c>
      <c r="F9" s="2" t="s">
        <v>1723</v>
      </c>
      <c r="G9" s="2" t="s">
        <v>1720</v>
      </c>
      <c r="H9" s="2" t="s">
        <v>1724</v>
      </c>
      <c r="I9" s="2" t="s">
        <v>1725</v>
      </c>
      <c r="J9" s="2" t="s">
        <v>1726</v>
      </c>
      <c r="K9" s="2" t="s">
        <v>1727</v>
      </c>
      <c r="L9" s="2" t="s">
        <v>1728</v>
      </c>
      <c r="M9" s="2" t="s">
        <v>1720</v>
      </c>
      <c r="N9" s="2" t="s">
        <v>1720</v>
      </c>
      <c r="O9" s="2" t="s">
        <v>1720</v>
      </c>
      <c r="P9" s="2" t="s">
        <v>1720</v>
      </c>
      <c r="Q9" s="2" t="s">
        <v>1720</v>
      </c>
      <c r="R9" s="8" t="s">
        <v>292</v>
      </c>
      <c r="S9" s="8" t="s">
        <v>293</v>
      </c>
      <c r="T9" s="2" t="s">
        <v>1723</v>
      </c>
      <c r="U9" s="2" t="s">
        <v>1723</v>
      </c>
      <c r="V9" s="2" t="s">
        <v>1723</v>
      </c>
    </row>
    <row r="10" ht="29" spans="1:22">
      <c r="A10" s="4" t="s">
        <v>1729</v>
      </c>
      <c r="B10" s="2" t="s">
        <v>1730</v>
      </c>
      <c r="C10" s="2" t="s">
        <v>1720</v>
      </c>
      <c r="D10" s="2" t="s">
        <v>1731</v>
      </c>
      <c r="E10" s="2" t="s">
        <v>1732</v>
      </c>
      <c r="F10" s="2" t="s">
        <v>1733</v>
      </c>
      <c r="G10" s="2" t="s">
        <v>1734</v>
      </c>
      <c r="H10" s="2" t="s">
        <v>1733</v>
      </c>
      <c r="I10" s="2" t="s">
        <v>1733</v>
      </c>
      <c r="J10" s="2" t="s">
        <v>1733</v>
      </c>
      <c r="K10" s="2" t="s">
        <v>1733</v>
      </c>
      <c r="L10" s="2" t="s">
        <v>1733</v>
      </c>
      <c r="M10" s="2" t="s">
        <v>1735</v>
      </c>
      <c r="N10" s="2" t="s">
        <v>1736</v>
      </c>
      <c r="O10" s="2" t="s">
        <v>1737</v>
      </c>
      <c r="P10" s="2" t="s">
        <v>1738</v>
      </c>
      <c r="Q10" s="2" t="s">
        <v>1739</v>
      </c>
      <c r="R10" s="8" t="s">
        <v>292</v>
      </c>
      <c r="S10" s="8" t="s">
        <v>293</v>
      </c>
      <c r="T10" s="2" t="s">
        <v>1734</v>
      </c>
      <c r="U10" s="2" t="s">
        <v>1734</v>
      </c>
      <c r="V10" s="2" t="s">
        <v>1734</v>
      </c>
    </row>
    <row r="11" spans="1:22">
      <c r="A11" t="s">
        <v>502</v>
      </c>
      <c r="B11" s="7" t="s">
        <v>1740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t="s">
        <v>299</v>
      </c>
      <c r="B12" s="5" t="s">
        <v>810</v>
      </c>
      <c r="C12" s="5" t="s">
        <v>810</v>
      </c>
      <c r="D12" s="5" t="s">
        <v>810</v>
      </c>
      <c r="E12" s="5" t="s">
        <v>810</v>
      </c>
      <c r="F12" s="5" t="s">
        <v>810</v>
      </c>
      <c r="G12" s="5" t="s">
        <v>810</v>
      </c>
      <c r="H12" s="5" t="s">
        <v>810</v>
      </c>
      <c r="I12" s="5" t="s">
        <v>810</v>
      </c>
      <c r="J12" s="5" t="s">
        <v>810</v>
      </c>
      <c r="K12" s="5" t="s">
        <v>810</v>
      </c>
      <c r="L12" s="5" t="s">
        <v>810</v>
      </c>
      <c r="M12" s="5" t="s">
        <v>810</v>
      </c>
      <c r="N12" s="5" t="s">
        <v>810</v>
      </c>
      <c r="O12" s="5" t="s">
        <v>810</v>
      </c>
      <c r="P12" s="5" t="s">
        <v>810</v>
      </c>
      <c r="Q12" s="5" t="s">
        <v>810</v>
      </c>
      <c r="R12" s="5" t="s">
        <v>810</v>
      </c>
      <c r="S12" s="5" t="s">
        <v>810</v>
      </c>
      <c r="T12" s="5" t="s">
        <v>810</v>
      </c>
      <c r="U12" s="5" t="s">
        <v>810</v>
      </c>
      <c r="V12" s="5" t="s">
        <v>810</v>
      </c>
    </row>
    <row r="13" spans="1:22">
      <c r="A13" t="s">
        <v>301</v>
      </c>
      <c r="B13" s="5" t="s">
        <v>213</v>
      </c>
      <c r="C13" s="5" t="s">
        <v>213</v>
      </c>
      <c r="D13" s="5" t="s">
        <v>213</v>
      </c>
      <c r="E13" s="5" t="s">
        <v>213</v>
      </c>
      <c r="F13" s="5" t="s">
        <v>213</v>
      </c>
      <c r="G13" s="5" t="s">
        <v>213</v>
      </c>
      <c r="H13" s="5" t="s">
        <v>213</v>
      </c>
      <c r="I13" s="5" t="s">
        <v>213</v>
      </c>
      <c r="J13" s="5" t="s">
        <v>213</v>
      </c>
      <c r="K13" s="5" t="s">
        <v>213</v>
      </c>
      <c r="L13" s="5" t="s">
        <v>213</v>
      </c>
      <c r="M13" s="5" t="s">
        <v>213</v>
      </c>
      <c r="N13" s="5" t="s">
        <v>213</v>
      </c>
      <c r="O13" s="5" t="s">
        <v>213</v>
      </c>
      <c r="P13" s="5" t="s">
        <v>213</v>
      </c>
      <c r="Q13" s="5" t="s">
        <v>213</v>
      </c>
      <c r="R13" s="5" t="s">
        <v>213</v>
      </c>
      <c r="S13" s="5" t="s">
        <v>213</v>
      </c>
      <c r="T13" s="5" t="s">
        <v>213</v>
      </c>
      <c r="U13" s="5" t="s">
        <v>213</v>
      </c>
      <c r="V13" s="5" t="s">
        <v>213</v>
      </c>
    </row>
    <row r="14" s="1" customFormat="1" spans="1:1">
      <c r="A14" s="3" t="s">
        <v>302</v>
      </c>
    </row>
    <row r="15" spans="1:22">
      <c r="A15" t="s">
        <v>303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66</v>
      </c>
      <c r="U15" t="s">
        <v>65</v>
      </c>
      <c r="V15" t="s">
        <v>65</v>
      </c>
    </row>
    <row r="16" spans="1:22">
      <c r="A16" t="s">
        <v>304</v>
      </c>
      <c r="B16" t="s">
        <v>306</v>
      </c>
      <c r="C16" t="s">
        <v>306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</row>
    <row r="17" spans="1:22">
      <c r="A17" t="s">
        <v>307</v>
      </c>
      <c r="B17" t="s">
        <v>65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66</v>
      </c>
      <c r="V17" t="s">
        <v>65</v>
      </c>
    </row>
    <row r="18" spans="1:22">
      <c r="A18" t="s">
        <v>308</v>
      </c>
      <c r="B18" t="s">
        <v>310</v>
      </c>
      <c r="C18" t="s">
        <v>310</v>
      </c>
      <c r="D18" t="s">
        <v>310</v>
      </c>
      <c r="E18" t="s">
        <v>310</v>
      </c>
      <c r="F18" t="s">
        <v>310</v>
      </c>
      <c r="G18" t="s">
        <v>310</v>
      </c>
      <c r="H18" t="s">
        <v>310</v>
      </c>
      <c r="I18" t="s">
        <v>310</v>
      </c>
      <c r="J18" t="s">
        <v>310</v>
      </c>
      <c r="K18" t="s">
        <v>310</v>
      </c>
      <c r="L18" t="s">
        <v>310</v>
      </c>
      <c r="M18" t="s">
        <v>310</v>
      </c>
      <c r="N18" t="s">
        <v>310</v>
      </c>
      <c r="O18" t="s">
        <v>310</v>
      </c>
      <c r="P18" t="s">
        <v>310</v>
      </c>
      <c r="Q18" t="s">
        <v>310</v>
      </c>
      <c r="R18" t="s">
        <v>310</v>
      </c>
      <c r="S18" t="s">
        <v>310</v>
      </c>
      <c r="T18" t="s">
        <v>310</v>
      </c>
      <c r="U18" t="s">
        <v>310</v>
      </c>
      <c r="V18" t="s">
        <v>310</v>
      </c>
    </row>
    <row r="19" s="1" customFormat="1" spans="1:1">
      <c r="A19" s="3" t="s">
        <v>318</v>
      </c>
    </row>
    <row r="20" spans="1:22">
      <c r="A20" s="4" t="s">
        <v>504</v>
      </c>
      <c r="C20" s="5"/>
      <c r="D20" s="5"/>
      <c r="V20" s="5" t="s">
        <v>1697</v>
      </c>
    </row>
    <row r="21" spans="1:22">
      <c r="A21" t="s">
        <v>501</v>
      </c>
      <c r="C21" s="5"/>
      <c r="D21" s="5"/>
      <c r="V21" s="5" t="s">
        <v>1698</v>
      </c>
    </row>
    <row r="22" spans="1:22">
      <c r="A22" s="5" t="s">
        <v>319</v>
      </c>
      <c r="C22" s="6"/>
      <c r="D22" s="6"/>
      <c r="V22" s="6">
        <v>123</v>
      </c>
    </row>
    <row r="23" spans="1:22">
      <c r="A23" t="s">
        <v>497</v>
      </c>
      <c r="V23" t="s">
        <v>325</v>
      </c>
    </row>
    <row r="24" spans="1:22">
      <c r="A24" t="s">
        <v>498</v>
      </c>
      <c r="V24" t="s">
        <v>327</v>
      </c>
    </row>
    <row r="25" spans="1:22">
      <c r="A25" s="5" t="s">
        <v>328</v>
      </c>
      <c r="C25" s="5"/>
      <c r="D25" s="5"/>
      <c r="V25" s="5" t="s">
        <v>1699</v>
      </c>
    </row>
    <row r="26" s="1" customFormat="1" spans="1:1">
      <c r="A26" s="3" t="s">
        <v>332</v>
      </c>
    </row>
    <row r="27" spans="1:2">
      <c r="A27" t="s">
        <v>333</v>
      </c>
      <c r="B27" t="s">
        <v>252</v>
      </c>
    </row>
    <row r="28" spans="1:2">
      <c r="A28" t="s">
        <v>334</v>
      </c>
      <c r="B28" t="s">
        <v>54</v>
      </c>
    </row>
  </sheetData>
  <conditionalFormatting sqref="B1:V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B1" sqref="B1"/>
    </sheetView>
  </sheetViews>
  <sheetFormatPr defaultColWidth="32.8181818181818" defaultRowHeight="14.5"/>
  <cols>
    <col min="1" max="1" width="22.9090909090909" customWidth="1" collapsed="1"/>
  </cols>
  <sheetData>
    <row r="1" spans="1:2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</row>
    <row r="2" spans="1:6">
      <c r="A2" t="s">
        <v>4</v>
      </c>
      <c r="B2" t="s">
        <v>509</v>
      </c>
      <c r="C2" t="s">
        <v>509</v>
      </c>
      <c r="D2" t="s">
        <v>509</v>
      </c>
      <c r="E2" t="s">
        <v>509</v>
      </c>
      <c r="F2" t="s">
        <v>509</v>
      </c>
    </row>
    <row r="3" ht="51" customHeight="1" spans="1:23">
      <c r="A3" t="s">
        <v>255</v>
      </c>
      <c r="B3" s="2" t="s">
        <v>1701</v>
      </c>
      <c r="C3" s="2" t="s">
        <v>1702</v>
      </c>
      <c r="D3" s="2" t="s">
        <v>1703</v>
      </c>
      <c r="E3" s="2" t="s">
        <v>1704</v>
      </c>
      <c r="F3" s="2" t="s">
        <v>1705</v>
      </c>
      <c r="G3" s="2" t="s">
        <v>1705</v>
      </c>
      <c r="H3" s="2" t="s">
        <v>1706</v>
      </c>
      <c r="I3" s="2" t="s">
        <v>1707</v>
      </c>
      <c r="J3" s="2" t="s">
        <v>1708</v>
      </c>
      <c r="K3" s="2" t="s">
        <v>1709</v>
      </c>
      <c r="L3" s="2" t="s">
        <v>1710</v>
      </c>
      <c r="M3" s="2" t="s">
        <v>1711</v>
      </c>
      <c r="N3" s="2" t="s">
        <v>1712</v>
      </c>
      <c r="O3" s="2" t="s">
        <v>1713</v>
      </c>
      <c r="P3" s="2" t="s">
        <v>1714</v>
      </c>
      <c r="Q3" s="2" t="s">
        <v>1715</v>
      </c>
      <c r="R3" s="2" t="s">
        <v>1716</v>
      </c>
      <c r="S3" s="2" t="s">
        <v>1682</v>
      </c>
      <c r="T3" s="2" t="s">
        <v>1679</v>
      </c>
      <c r="U3" s="2" t="s">
        <v>1680</v>
      </c>
      <c r="V3" s="2" t="s">
        <v>1741</v>
      </c>
      <c r="W3" s="2" t="s">
        <v>1717</v>
      </c>
    </row>
    <row r="4" spans="1:23">
      <c r="A4" t="s">
        <v>32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3</v>
      </c>
    </row>
    <row r="5" spans="1:23">
      <c r="A5" t="s">
        <v>33</v>
      </c>
      <c r="B5">
        <f t="shared" ref="B5:W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0</v>
      </c>
    </row>
    <row r="8" s="1" customFormat="1" spans="1:1">
      <c r="A8" s="3" t="s">
        <v>284</v>
      </c>
    </row>
    <row r="9" ht="29" spans="1:23">
      <c r="A9" s="4" t="s">
        <v>1718</v>
      </c>
      <c r="B9" s="2" t="s">
        <v>1719</v>
      </c>
      <c r="C9" s="2" t="s">
        <v>1720</v>
      </c>
      <c r="D9" s="2" t="s">
        <v>1721</v>
      </c>
      <c r="E9" s="2" t="s">
        <v>1722</v>
      </c>
      <c r="F9" s="2" t="s">
        <v>1723</v>
      </c>
      <c r="G9" s="2" t="s">
        <v>1720</v>
      </c>
      <c r="H9" s="2" t="s">
        <v>1724</v>
      </c>
      <c r="I9" s="2" t="s">
        <v>1725</v>
      </c>
      <c r="J9" s="2" t="s">
        <v>1726</v>
      </c>
      <c r="K9" s="2" t="s">
        <v>1727</v>
      </c>
      <c r="L9" s="2" t="s">
        <v>1728</v>
      </c>
      <c r="M9" s="2" t="s">
        <v>1720</v>
      </c>
      <c r="N9" s="2" t="s">
        <v>1720</v>
      </c>
      <c r="O9" s="2" t="s">
        <v>1720</v>
      </c>
      <c r="P9" s="2" t="s">
        <v>1720</v>
      </c>
      <c r="Q9" s="2" t="s">
        <v>1720</v>
      </c>
      <c r="R9" s="8" t="s">
        <v>292</v>
      </c>
      <c r="S9" s="8" t="s">
        <v>293</v>
      </c>
      <c r="T9" s="2" t="s">
        <v>1723</v>
      </c>
      <c r="U9" s="2" t="s">
        <v>1723</v>
      </c>
      <c r="V9" s="2" t="s">
        <v>1723</v>
      </c>
      <c r="W9" s="2" t="s">
        <v>1723</v>
      </c>
    </row>
    <row r="10" ht="29" spans="1:23">
      <c r="A10" s="4" t="s">
        <v>1729</v>
      </c>
      <c r="B10" s="2" t="s">
        <v>1730</v>
      </c>
      <c r="C10" s="2" t="s">
        <v>1720</v>
      </c>
      <c r="D10" s="2" t="s">
        <v>1731</v>
      </c>
      <c r="E10" s="2" t="s">
        <v>1732</v>
      </c>
      <c r="F10" s="2" t="s">
        <v>1733</v>
      </c>
      <c r="G10" s="2" t="s">
        <v>1734</v>
      </c>
      <c r="H10" s="2" t="s">
        <v>1733</v>
      </c>
      <c r="I10" s="2" t="s">
        <v>1733</v>
      </c>
      <c r="J10" s="2" t="s">
        <v>1733</v>
      </c>
      <c r="K10" s="2" t="s">
        <v>1733</v>
      </c>
      <c r="L10" s="2" t="s">
        <v>1733</v>
      </c>
      <c r="M10" s="2" t="s">
        <v>1735</v>
      </c>
      <c r="N10" s="2" t="s">
        <v>1736</v>
      </c>
      <c r="O10" s="2" t="s">
        <v>1737</v>
      </c>
      <c r="P10" s="2" t="s">
        <v>1738</v>
      </c>
      <c r="Q10" s="2" t="s">
        <v>1739</v>
      </c>
      <c r="R10" s="8" t="s">
        <v>292</v>
      </c>
      <c r="S10" s="8" t="s">
        <v>293</v>
      </c>
      <c r="T10" s="2" t="s">
        <v>1734</v>
      </c>
      <c r="U10" s="2" t="s">
        <v>1734</v>
      </c>
      <c r="V10" s="2" t="s">
        <v>1734</v>
      </c>
      <c r="W10" s="2" t="s">
        <v>1734</v>
      </c>
    </row>
    <row r="11" spans="1:23">
      <c r="A11" s="5" t="s">
        <v>1742</v>
      </c>
      <c r="B11" s="6">
        <v>123</v>
      </c>
      <c r="C11" s="6">
        <v>123</v>
      </c>
      <c r="D11" s="6">
        <v>123</v>
      </c>
      <c r="E11" s="6">
        <v>123</v>
      </c>
      <c r="F11" s="6">
        <v>123</v>
      </c>
      <c r="G11" s="6">
        <v>123</v>
      </c>
      <c r="H11" s="6">
        <v>123</v>
      </c>
      <c r="I11" s="6">
        <v>123</v>
      </c>
      <c r="J11" s="6">
        <v>123</v>
      </c>
      <c r="K11" s="6">
        <v>123</v>
      </c>
      <c r="L11" s="6">
        <v>123</v>
      </c>
      <c r="M11" s="6">
        <v>123</v>
      </c>
      <c r="N11" s="6">
        <v>123</v>
      </c>
      <c r="O11" s="6">
        <v>123</v>
      </c>
      <c r="P11" s="6">
        <v>123</v>
      </c>
      <c r="Q11" s="6">
        <v>123</v>
      </c>
      <c r="R11" s="6">
        <v>123</v>
      </c>
      <c r="S11" s="6">
        <v>123</v>
      </c>
      <c r="T11" s="6">
        <v>123</v>
      </c>
      <c r="U11" s="6">
        <v>123</v>
      </c>
      <c r="V11" s="6"/>
      <c r="W11" s="6">
        <v>123</v>
      </c>
    </row>
    <row r="12" spans="1:23">
      <c r="A12" t="s">
        <v>502</v>
      </c>
      <c r="B12" s="7" t="s">
        <v>1743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t="s">
        <v>299</v>
      </c>
      <c r="B13" s="5" t="s">
        <v>810</v>
      </c>
      <c r="C13" s="5" t="s">
        <v>810</v>
      </c>
      <c r="D13" s="5" t="s">
        <v>810</v>
      </c>
      <c r="E13" s="5" t="s">
        <v>810</v>
      </c>
      <c r="F13" s="5" t="s">
        <v>810</v>
      </c>
      <c r="G13" s="5" t="s">
        <v>810</v>
      </c>
      <c r="H13" s="5" t="s">
        <v>810</v>
      </c>
      <c r="I13" s="5" t="s">
        <v>810</v>
      </c>
      <c r="J13" s="5" t="s">
        <v>810</v>
      </c>
      <c r="K13" s="5" t="s">
        <v>810</v>
      </c>
      <c r="L13" s="5" t="s">
        <v>810</v>
      </c>
      <c r="M13" s="5" t="s">
        <v>810</v>
      </c>
      <c r="N13" s="5" t="s">
        <v>810</v>
      </c>
      <c r="O13" s="5" t="s">
        <v>810</v>
      </c>
      <c r="P13" s="5" t="s">
        <v>810</v>
      </c>
      <c r="Q13" s="5" t="s">
        <v>810</v>
      </c>
      <c r="R13" s="5" t="s">
        <v>810</v>
      </c>
      <c r="S13" s="5" t="s">
        <v>810</v>
      </c>
      <c r="T13" s="5" t="s">
        <v>810</v>
      </c>
      <c r="U13" s="5" t="s">
        <v>810</v>
      </c>
      <c r="V13" s="5" t="s">
        <v>810</v>
      </c>
      <c r="W13" s="5" t="s">
        <v>810</v>
      </c>
    </row>
    <row r="14" spans="1:23">
      <c r="A14" t="s">
        <v>301</v>
      </c>
      <c r="B14" s="5" t="s">
        <v>213</v>
      </c>
      <c r="C14" s="5" t="s">
        <v>213</v>
      </c>
      <c r="D14" s="5" t="s">
        <v>213</v>
      </c>
      <c r="E14" s="5" t="s">
        <v>213</v>
      </c>
      <c r="F14" s="5" t="s">
        <v>213</v>
      </c>
      <c r="G14" s="5" t="s">
        <v>213</v>
      </c>
      <c r="H14" s="5" t="s">
        <v>213</v>
      </c>
      <c r="I14" s="5" t="s">
        <v>213</v>
      </c>
      <c r="J14" s="5" t="s">
        <v>213</v>
      </c>
      <c r="K14" s="5" t="s">
        <v>213</v>
      </c>
      <c r="L14" s="5" t="s">
        <v>213</v>
      </c>
      <c r="M14" s="5" t="s">
        <v>213</v>
      </c>
      <c r="N14" s="5" t="s">
        <v>213</v>
      </c>
      <c r="O14" s="5" t="s">
        <v>213</v>
      </c>
      <c r="P14" s="5" t="s">
        <v>213</v>
      </c>
      <c r="Q14" s="5" t="s">
        <v>213</v>
      </c>
      <c r="R14" s="5" t="s">
        <v>213</v>
      </c>
      <c r="S14" s="5" t="s">
        <v>213</v>
      </c>
      <c r="T14" s="5" t="s">
        <v>213</v>
      </c>
      <c r="U14" s="5" t="s">
        <v>213</v>
      </c>
      <c r="V14" s="5" t="s">
        <v>213</v>
      </c>
      <c r="W14" s="5" t="s">
        <v>213</v>
      </c>
    </row>
    <row r="15" s="1" customFormat="1" spans="1:1">
      <c r="A15" s="3" t="s">
        <v>302</v>
      </c>
    </row>
    <row r="16" spans="1:23">
      <c r="A16" t="s">
        <v>303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66</v>
      </c>
      <c r="U16" t="s">
        <v>65</v>
      </c>
      <c r="V16" t="s">
        <v>65</v>
      </c>
      <c r="W16" t="s">
        <v>65</v>
      </c>
    </row>
    <row r="17" spans="1:23">
      <c r="A17" t="s">
        <v>304</v>
      </c>
      <c r="B17" t="s">
        <v>306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 t="s">
        <v>306</v>
      </c>
      <c r="R17" t="s">
        <v>306</v>
      </c>
      <c r="S17" t="s">
        <v>306</v>
      </c>
      <c r="T17" t="s">
        <v>306</v>
      </c>
      <c r="U17" t="s">
        <v>306</v>
      </c>
      <c r="V17" t="s">
        <v>306</v>
      </c>
      <c r="W17" t="s">
        <v>306</v>
      </c>
    </row>
    <row r="18" spans="1:23">
      <c r="A18" t="s">
        <v>307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66</v>
      </c>
      <c r="V18" t="s">
        <v>66</v>
      </c>
      <c r="W18" t="s">
        <v>65</v>
      </c>
    </row>
    <row r="19" spans="1:23">
      <c r="A19" t="s">
        <v>308</v>
      </c>
      <c r="B19" t="s">
        <v>310</v>
      </c>
      <c r="C19" t="s">
        <v>310</v>
      </c>
      <c r="D19" t="s">
        <v>310</v>
      </c>
      <c r="E19" t="s">
        <v>310</v>
      </c>
      <c r="F19" t="s">
        <v>310</v>
      </c>
      <c r="G19" t="s">
        <v>310</v>
      </c>
      <c r="H19" t="s">
        <v>310</v>
      </c>
      <c r="I19" t="s">
        <v>310</v>
      </c>
      <c r="J19" t="s">
        <v>310</v>
      </c>
      <c r="K19" t="s">
        <v>310</v>
      </c>
      <c r="L19" t="s">
        <v>310</v>
      </c>
      <c r="M19" t="s">
        <v>310</v>
      </c>
      <c r="N19" t="s">
        <v>310</v>
      </c>
      <c r="O19" t="s">
        <v>310</v>
      </c>
      <c r="P19" t="s">
        <v>310</v>
      </c>
      <c r="Q19" t="s">
        <v>310</v>
      </c>
      <c r="R19" t="s">
        <v>310</v>
      </c>
      <c r="S19" t="s">
        <v>310</v>
      </c>
      <c r="T19" t="s">
        <v>310</v>
      </c>
      <c r="U19" t="s">
        <v>310</v>
      </c>
      <c r="V19" t="s">
        <v>310</v>
      </c>
      <c r="W19" t="s">
        <v>310</v>
      </c>
    </row>
    <row r="20" s="1" customFormat="1" spans="1:1">
      <c r="A20" s="3" t="s">
        <v>318</v>
      </c>
    </row>
    <row r="21" spans="1:23">
      <c r="A21" s="4" t="s">
        <v>504</v>
      </c>
      <c r="W21" s="5" t="s">
        <v>1697</v>
      </c>
    </row>
    <row r="22" spans="1:23">
      <c r="A22" t="s">
        <v>501</v>
      </c>
      <c r="W22" s="5" t="s">
        <v>1698</v>
      </c>
    </row>
    <row r="23" spans="1:23">
      <c r="A23" t="s">
        <v>497</v>
      </c>
      <c r="W23" t="s">
        <v>325</v>
      </c>
    </row>
    <row r="24" spans="1:23">
      <c r="A24" t="s">
        <v>498</v>
      </c>
      <c r="W24" t="s">
        <v>327</v>
      </c>
    </row>
    <row r="25" spans="1:23">
      <c r="A25" s="5" t="s">
        <v>328</v>
      </c>
      <c r="W25" s="5" t="s">
        <v>1699</v>
      </c>
    </row>
    <row r="26" s="1" customFormat="1" spans="1:1">
      <c r="A26" s="3" t="s">
        <v>332</v>
      </c>
    </row>
    <row r="27" spans="1:2">
      <c r="A27" t="s">
        <v>333</v>
      </c>
      <c r="B27" t="s">
        <v>252</v>
      </c>
    </row>
    <row r="28" spans="1:2">
      <c r="A28" t="s">
        <v>334</v>
      </c>
      <c r="B28" t="s">
        <v>54</v>
      </c>
    </row>
  </sheetData>
  <conditionalFormatting sqref="B1:W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opLeftCell="A4" workbookViewId="0">
      <pane xSplit="1" topLeftCell="B1" activePane="topRight" state="frozen"/>
      <selection/>
      <selection pane="topRight" activeCell="C18" sqref="C18"/>
    </sheetView>
  </sheetViews>
  <sheetFormatPr defaultColWidth="8.72727272727273" defaultRowHeight="14.5"/>
  <cols>
    <col min="1" max="12" width="26.1818181818182" customWidth="1" collapsed="1"/>
    <col min="13" max="13" width="23.4545454545455" customWidth="1" collapsed="1"/>
    <col min="14" max="14" width="23" customWidth="1" collapsed="1"/>
    <col min="15" max="16" width="27.8181818181818" customWidth="1" collapsed="1"/>
    <col min="17" max="17" width="23.8181818181818" customWidth="1" collapsed="1"/>
    <col min="18" max="18" width="42.7272727272727" customWidth="1" collapsed="1"/>
    <col min="19" max="19" width="40.5454545454545" customWidth="1" collapsed="1"/>
    <col min="20" max="20" width="29.1818181818182" customWidth="1" collapsed="1"/>
    <col min="21" max="21" width="40.5454545454545" customWidth="1" collapsed="1"/>
    <col min="22" max="22" width="31.8181818181818" customWidth="1" collapsed="1"/>
    <col min="23" max="31" width="18.8181818181818" customWidth="1" collapsed="1"/>
  </cols>
  <sheetData>
    <row r="1" spans="1:31">
      <c r="A1" t="s">
        <v>0</v>
      </c>
      <c r="B1" s="5" t="s">
        <v>154</v>
      </c>
      <c r="C1" s="5" t="s">
        <v>155</v>
      </c>
      <c r="D1" s="5" t="s">
        <v>154</v>
      </c>
      <c r="E1" s="5" t="s">
        <v>154</v>
      </c>
      <c r="F1" s="5" t="s">
        <v>154</v>
      </c>
      <c r="G1" s="5" t="s">
        <v>154</v>
      </c>
      <c r="H1" s="5" t="s">
        <v>155</v>
      </c>
      <c r="I1" s="5" t="s">
        <v>154</v>
      </c>
      <c r="J1" s="5" t="s">
        <v>154</v>
      </c>
      <c r="K1" s="5" t="s">
        <v>154</v>
      </c>
      <c r="L1" s="5" t="s">
        <v>154</v>
      </c>
      <c r="M1" s="5" t="s">
        <v>3</v>
      </c>
      <c r="N1" s="5" t="s">
        <v>2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3</v>
      </c>
      <c r="U1" t="s">
        <v>2</v>
      </c>
      <c r="V1" s="5" t="s">
        <v>155</v>
      </c>
      <c r="W1" t="s">
        <v>3</v>
      </c>
      <c r="X1" t="s">
        <v>3</v>
      </c>
      <c r="Y1" t="s">
        <v>2</v>
      </c>
      <c r="Z1" t="s">
        <v>3</v>
      </c>
      <c r="AA1" s="5" t="s">
        <v>155</v>
      </c>
      <c r="AB1" t="s">
        <v>79</v>
      </c>
      <c r="AC1" t="s">
        <v>3</v>
      </c>
      <c r="AD1" t="s">
        <v>3</v>
      </c>
      <c r="AE1" t="s">
        <v>3</v>
      </c>
    </row>
    <row r="2" spans="1:31">
      <c r="A2" t="s">
        <v>4</v>
      </c>
      <c r="M2" t="s">
        <v>156</v>
      </c>
      <c r="N2" t="s">
        <v>157</v>
      </c>
      <c r="O2" t="s">
        <v>158</v>
      </c>
      <c r="P2" t="s">
        <v>6</v>
      </c>
      <c r="Q2" t="s">
        <v>159</v>
      </c>
      <c r="R2" t="s">
        <v>159</v>
      </c>
      <c r="S2" t="s">
        <v>159</v>
      </c>
      <c r="T2" t="s">
        <v>156</v>
      </c>
      <c r="U2" t="s">
        <v>82</v>
      </c>
      <c r="W2" t="s">
        <v>156</v>
      </c>
      <c r="X2" t="s">
        <v>156</v>
      </c>
      <c r="Y2" t="s">
        <v>160</v>
      </c>
      <c r="Z2" t="s">
        <v>156</v>
      </c>
      <c r="AB2" t="s">
        <v>82</v>
      </c>
      <c r="AC2" t="s">
        <v>156</v>
      </c>
      <c r="AD2" t="s">
        <v>156</v>
      </c>
      <c r="AE2" t="s">
        <v>156</v>
      </c>
    </row>
    <row r="3" ht="58" spans="1:31">
      <c r="A3" t="s">
        <v>10</v>
      </c>
      <c r="B3" s="2" t="s">
        <v>161</v>
      </c>
      <c r="C3" s="2" t="s">
        <v>162</v>
      </c>
      <c r="D3" s="2" t="s">
        <v>163</v>
      </c>
      <c r="E3" s="2" t="s">
        <v>164</v>
      </c>
      <c r="F3" s="2" t="s">
        <v>165</v>
      </c>
      <c r="G3" s="2" t="s">
        <v>166</v>
      </c>
      <c r="H3" s="2" t="s">
        <v>167</v>
      </c>
      <c r="I3" s="2" t="s">
        <v>168</v>
      </c>
      <c r="J3" s="2" t="s">
        <v>169</v>
      </c>
      <c r="K3" s="2" t="s">
        <v>170</v>
      </c>
      <c r="L3" s="2" t="s">
        <v>171</v>
      </c>
      <c r="M3" t="s">
        <v>172</v>
      </c>
      <c r="N3" s="8" t="s">
        <v>173</v>
      </c>
      <c r="O3" s="8" t="s">
        <v>174</v>
      </c>
      <c r="P3" s="8" t="s">
        <v>175</v>
      </c>
      <c r="Q3" s="8" t="s">
        <v>176</v>
      </c>
      <c r="R3" s="8" t="s">
        <v>177</v>
      </c>
      <c r="S3" s="8" t="s">
        <v>178</v>
      </c>
      <c r="T3" s="8" t="s">
        <v>179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165</v>
      </c>
      <c r="Z3" s="2" t="s">
        <v>166</v>
      </c>
      <c r="AA3" s="2" t="s">
        <v>167</v>
      </c>
      <c r="AB3" s="2" t="s">
        <v>168</v>
      </c>
      <c r="AC3" s="2" t="s">
        <v>169</v>
      </c>
      <c r="AD3" s="2" t="s">
        <v>170</v>
      </c>
      <c r="AE3" s="2" t="s">
        <v>171</v>
      </c>
    </row>
    <row r="4" spans="1:31">
      <c r="A4" s="5" t="s">
        <v>32</v>
      </c>
      <c r="B4" s="5" t="s">
        <v>2</v>
      </c>
      <c r="C4" s="5" t="s">
        <v>2</v>
      </c>
      <c r="D4" s="5" t="s">
        <v>3</v>
      </c>
      <c r="E4" s="5" t="s">
        <v>3</v>
      </c>
      <c r="F4" s="5" t="s">
        <v>2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5" t="s">
        <v>3</v>
      </c>
      <c r="M4" s="5" t="s">
        <v>3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3</v>
      </c>
      <c r="U4" s="5" t="s">
        <v>2</v>
      </c>
      <c r="V4" s="5" t="s">
        <v>2</v>
      </c>
      <c r="W4" s="5" t="s">
        <v>3</v>
      </c>
      <c r="X4" s="5" t="s">
        <v>3</v>
      </c>
      <c r="Y4" s="5" t="s">
        <v>2</v>
      </c>
      <c r="Z4" s="5" t="s">
        <v>3</v>
      </c>
      <c r="AA4" s="5" t="s">
        <v>3</v>
      </c>
      <c r="AB4" s="5" t="s">
        <v>2</v>
      </c>
      <c r="AC4" s="5" t="s">
        <v>3</v>
      </c>
      <c r="AD4" s="5" t="s">
        <v>3</v>
      </c>
      <c r="AE4" s="5" t="s">
        <v>3</v>
      </c>
    </row>
    <row r="5" spans="1:31">
      <c r="A5" t="s">
        <v>33</v>
      </c>
      <c r="B5">
        <f t="shared" ref="B5:L5" si="0">COUNTIFS($A$9:$A$23,"*$*",B9:B23,"")</f>
        <v>3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2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2</v>
      </c>
      <c r="AD5">
        <f t="shared" si="1"/>
        <v>2</v>
      </c>
      <c r="AE5">
        <f t="shared" si="1"/>
        <v>2</v>
      </c>
    </row>
    <row r="8" s="1" customFormat="1" spans="1:1">
      <c r="A8" s="3" t="s">
        <v>34</v>
      </c>
    </row>
    <row r="9" spans="1:31">
      <c r="A9" t="s">
        <v>97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180</v>
      </c>
      <c r="N9" t="s">
        <v>180</v>
      </c>
      <c r="O9" t="s">
        <v>181</v>
      </c>
      <c r="P9" t="s">
        <v>181</v>
      </c>
      <c r="Q9" t="s">
        <v>181</v>
      </c>
      <c r="R9" t="s">
        <v>181</v>
      </c>
      <c r="S9" t="s">
        <v>181</v>
      </c>
      <c r="T9" t="s">
        <v>181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</row>
    <row r="10" spans="1:31">
      <c r="A10" t="s">
        <v>101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58</v>
      </c>
      <c r="N10" t="s">
        <v>58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183</v>
      </c>
      <c r="B11" s="5"/>
      <c r="C11" s="5"/>
      <c r="D11" s="5" t="s">
        <v>184</v>
      </c>
      <c r="E11" s="5" t="str">
        <f t="shared" ref="E11:L11" si="2">$D$11</f>
        <v>TESTERF1</v>
      </c>
      <c r="F11" s="5" t="str">
        <f t="shared" si="2"/>
        <v>TESTERF1</v>
      </c>
      <c r="G11" s="5" t="s">
        <v>185</v>
      </c>
      <c r="H11" s="5" t="str">
        <f t="shared" si="2"/>
        <v>TESTERF1</v>
      </c>
      <c r="I11" s="5" t="str">
        <f t="shared" si="2"/>
        <v>TESTERF1</v>
      </c>
      <c r="J11" s="5" t="str">
        <f t="shared" si="2"/>
        <v>TESTERF1</v>
      </c>
      <c r="K11" s="5" t="str">
        <f t="shared" si="2"/>
        <v>TESTERF1</v>
      </c>
      <c r="L11" s="5" t="str">
        <f t="shared" si="2"/>
        <v>TESTERF1</v>
      </c>
      <c r="M11" t="s">
        <v>186</v>
      </c>
      <c r="N11" t="s">
        <v>187</v>
      </c>
      <c r="O11" t="s">
        <v>188</v>
      </c>
      <c r="P11" t="s">
        <v>189</v>
      </c>
      <c r="Q11" t="s">
        <v>190</v>
      </c>
      <c r="R11" t="s">
        <v>191</v>
      </c>
      <c r="S11" t="s">
        <v>191</v>
      </c>
      <c r="T11" t="s">
        <v>191</v>
      </c>
      <c r="U11" s="5"/>
      <c r="V11" s="5"/>
      <c r="W11" s="5" t="s">
        <v>192</v>
      </c>
      <c r="X11" s="5" t="s">
        <v>192</v>
      </c>
      <c r="Y11" s="5" t="s">
        <v>193</v>
      </c>
      <c r="Z11" s="5" t="s">
        <v>194</v>
      </c>
      <c r="AA11" s="5" t="str">
        <f>$D$11</f>
        <v>TESTERF1</v>
      </c>
      <c r="AB11" s="5" t="s">
        <v>194</v>
      </c>
      <c r="AC11" s="5"/>
      <c r="AD11" s="5"/>
      <c r="AE11" s="5"/>
    </row>
    <row r="12" spans="1:31">
      <c r="A12" t="s">
        <v>195</v>
      </c>
      <c r="B12" t="s">
        <v>196</v>
      </c>
      <c r="D12" s="5" t="s">
        <v>197</v>
      </c>
      <c r="E12" s="5" t="s">
        <v>197</v>
      </c>
      <c r="F12" s="5" t="s">
        <v>197</v>
      </c>
      <c r="G12" s="5" t="s">
        <v>197</v>
      </c>
      <c r="H12" s="5" t="s">
        <v>197</v>
      </c>
      <c r="I12" s="5" t="s">
        <v>197</v>
      </c>
      <c r="J12" s="5" t="s">
        <v>197</v>
      </c>
      <c r="K12" s="5" t="s">
        <v>197</v>
      </c>
      <c r="L12" s="5" t="s">
        <v>197</v>
      </c>
      <c r="M12" s="5" t="s">
        <v>197</v>
      </c>
      <c r="N12" s="5" t="s">
        <v>197</v>
      </c>
      <c r="O12" s="5" t="s">
        <v>197</v>
      </c>
      <c r="P12" s="5" t="s">
        <v>198</v>
      </c>
      <c r="Q12" s="5" t="s">
        <v>198</v>
      </c>
      <c r="R12" s="5" t="s">
        <v>197</v>
      </c>
      <c r="S12" s="5" t="s">
        <v>197</v>
      </c>
      <c r="T12" s="5" t="s">
        <v>197</v>
      </c>
      <c r="U12" t="s">
        <v>196</v>
      </c>
      <c r="W12" t="s">
        <v>197</v>
      </c>
      <c r="X12" t="s">
        <v>197</v>
      </c>
      <c r="Y12" t="s">
        <v>198</v>
      </c>
      <c r="Z12" t="s">
        <v>198</v>
      </c>
      <c r="AA12" t="s">
        <v>197</v>
      </c>
      <c r="AB12" t="s">
        <v>198</v>
      </c>
      <c r="AC12" s="5"/>
      <c r="AD12" s="5"/>
      <c r="AE12" s="5"/>
    </row>
    <row r="13" spans="1:31">
      <c r="A13" t="s">
        <v>199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185</v>
      </c>
      <c r="K13" t="str">
        <f>$J$13</f>
        <v>TESTERF2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205</v>
      </c>
      <c r="R13" t="s">
        <v>206</v>
      </c>
      <c r="T13" t="s">
        <v>206</v>
      </c>
      <c r="W13" t="s">
        <v>207</v>
      </c>
      <c r="X13" s="5" t="s">
        <v>192</v>
      </c>
      <c r="Y13" t="str">
        <f>$J$11</f>
        <v>TESTERF1</v>
      </c>
      <c r="Z13" t="str">
        <f>$J$11</f>
        <v>TESTERF1</v>
      </c>
      <c r="AC13" s="5" t="s">
        <v>194</v>
      </c>
      <c r="AD13" s="5" t="s">
        <v>194</v>
      </c>
      <c r="AE13" t="s">
        <v>208</v>
      </c>
    </row>
    <row r="14" spans="1:31">
      <c r="A14" t="s">
        <v>209</v>
      </c>
      <c r="D14" t="s">
        <v>210</v>
      </c>
      <c r="E14" t="s">
        <v>210</v>
      </c>
      <c r="F14" t="s">
        <v>210</v>
      </c>
      <c r="G14" t="s">
        <v>210</v>
      </c>
      <c r="J14" t="s">
        <v>210</v>
      </c>
      <c r="K14" t="s">
        <v>211</v>
      </c>
      <c r="L14" t="s">
        <v>211</v>
      </c>
      <c r="M14" t="s">
        <v>210</v>
      </c>
      <c r="N14" t="s">
        <v>210</v>
      </c>
      <c r="O14" t="s">
        <v>210</v>
      </c>
      <c r="P14" t="s">
        <v>211</v>
      </c>
      <c r="Q14" t="s">
        <v>211</v>
      </c>
      <c r="R14" t="s">
        <v>211</v>
      </c>
      <c r="S14" t="s">
        <v>210</v>
      </c>
      <c r="T14" t="s">
        <v>211</v>
      </c>
      <c r="U14" t="s">
        <v>210</v>
      </c>
      <c r="V14" t="s">
        <v>210</v>
      </c>
      <c r="W14" t="s">
        <v>210</v>
      </c>
      <c r="X14" t="s">
        <v>210</v>
      </c>
      <c r="Y14" t="s">
        <v>210</v>
      </c>
      <c r="Z14" t="s">
        <v>210</v>
      </c>
      <c r="AC14" t="s">
        <v>210</v>
      </c>
      <c r="AD14" t="s">
        <v>211</v>
      </c>
      <c r="AE14" t="s">
        <v>211</v>
      </c>
    </row>
    <row r="15" spans="1:31">
      <c r="A15" t="s">
        <v>212</v>
      </c>
      <c r="B15" t="s">
        <v>198</v>
      </c>
      <c r="C15" t="s">
        <v>198</v>
      </c>
      <c r="D15" t="s">
        <v>198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  <c r="N15" t="s">
        <v>198</v>
      </c>
      <c r="O15" t="s">
        <v>197</v>
      </c>
      <c r="P15" t="s">
        <v>213</v>
      </c>
      <c r="Q15" t="s">
        <v>198</v>
      </c>
      <c r="R15" t="s">
        <v>197</v>
      </c>
      <c r="S15" t="s">
        <v>197</v>
      </c>
      <c r="T15" t="s">
        <v>197</v>
      </c>
      <c r="U15" t="s">
        <v>198</v>
      </c>
      <c r="V15" t="s">
        <v>198</v>
      </c>
      <c r="W15" t="s">
        <v>213</v>
      </c>
      <c r="X15" t="s">
        <v>197</v>
      </c>
      <c r="Y15" t="s">
        <v>197</v>
      </c>
      <c r="Z15" t="s">
        <v>197</v>
      </c>
      <c r="AA15" t="s">
        <v>198</v>
      </c>
      <c r="AB15" t="s">
        <v>198</v>
      </c>
      <c r="AC15" s="5" t="s">
        <v>198</v>
      </c>
      <c r="AD15" s="5" t="s">
        <v>198</v>
      </c>
      <c r="AE15" s="5" t="s">
        <v>198</v>
      </c>
    </row>
    <row r="16" spans="1:31">
      <c r="A16" t="s">
        <v>214</v>
      </c>
      <c r="B16" t="s">
        <v>211</v>
      </c>
      <c r="C16" t="s">
        <v>211</v>
      </c>
      <c r="D16" t="s">
        <v>211</v>
      </c>
      <c r="E16" t="s">
        <v>210</v>
      </c>
      <c r="F16" t="s">
        <v>211</v>
      </c>
      <c r="G16" t="s">
        <v>211</v>
      </c>
      <c r="H16" t="s">
        <v>211</v>
      </c>
      <c r="I16" t="s">
        <v>211</v>
      </c>
      <c r="J16" t="s">
        <v>211</v>
      </c>
      <c r="K16" t="s">
        <v>210</v>
      </c>
      <c r="L16" t="s">
        <v>211</v>
      </c>
      <c r="M16" t="s">
        <v>211</v>
      </c>
      <c r="N16" t="s">
        <v>210</v>
      </c>
      <c r="O16" t="s">
        <v>213</v>
      </c>
      <c r="P16" t="s">
        <v>211</v>
      </c>
      <c r="Q16" t="s">
        <v>213</v>
      </c>
      <c r="R16" t="s">
        <v>210</v>
      </c>
      <c r="S16" t="s">
        <v>210</v>
      </c>
      <c r="T16" t="s">
        <v>213</v>
      </c>
      <c r="U16" t="s">
        <v>211</v>
      </c>
      <c r="V16" t="s">
        <v>211</v>
      </c>
      <c r="W16" t="s">
        <v>213</v>
      </c>
      <c r="X16" t="s">
        <v>213</v>
      </c>
      <c r="Y16" t="s">
        <v>211</v>
      </c>
      <c r="Z16" t="s">
        <v>211</v>
      </c>
      <c r="AA16" t="s">
        <v>211</v>
      </c>
      <c r="AB16" t="s">
        <v>211</v>
      </c>
      <c r="AC16" t="s">
        <v>211</v>
      </c>
      <c r="AD16" t="s">
        <v>210</v>
      </c>
      <c r="AE16" t="s">
        <v>211</v>
      </c>
    </row>
    <row r="17" s="1" customFormat="1" spans="1:1">
      <c r="A17" s="3" t="s">
        <v>215</v>
      </c>
    </row>
    <row r="18" spans="1:31">
      <c r="A18" t="s">
        <v>216</v>
      </c>
      <c r="B18" t="s">
        <v>65</v>
      </c>
      <c r="C18" t="s">
        <v>65</v>
      </c>
      <c r="D18" t="s">
        <v>65</v>
      </c>
      <c r="E18" t="s">
        <v>66</v>
      </c>
      <c r="F18" t="s">
        <v>65</v>
      </c>
      <c r="G18" t="s">
        <v>65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66</v>
      </c>
      <c r="S18" t="s">
        <v>66</v>
      </c>
      <c r="T18" t="s">
        <v>66</v>
      </c>
      <c r="U18" t="s">
        <v>65</v>
      </c>
      <c r="V18" t="s">
        <v>65</v>
      </c>
      <c r="W18" t="s">
        <v>65</v>
      </c>
      <c r="X18" t="s">
        <v>66</v>
      </c>
      <c r="Y18" t="s">
        <v>65</v>
      </c>
      <c r="Z18" t="s">
        <v>65</v>
      </c>
      <c r="AA18" t="s">
        <v>66</v>
      </c>
      <c r="AB18" t="s">
        <v>66</v>
      </c>
      <c r="AC18" t="s">
        <v>66</v>
      </c>
      <c r="AD18" t="s">
        <v>66</v>
      </c>
      <c r="AE18" t="s">
        <v>66</v>
      </c>
    </row>
    <row r="19" spans="1:31">
      <c r="A19" t="s">
        <v>217</v>
      </c>
      <c r="B19" t="s">
        <v>66</v>
      </c>
      <c r="C19" t="s">
        <v>66</v>
      </c>
      <c r="D19" t="s">
        <v>66</v>
      </c>
      <c r="E19" t="s">
        <v>65</v>
      </c>
      <c r="F19" t="s">
        <v>66</v>
      </c>
      <c r="G19" t="s">
        <v>66</v>
      </c>
      <c r="H19" t="s">
        <v>66</v>
      </c>
      <c r="I19" t="s">
        <v>65</v>
      </c>
      <c r="J19" t="s">
        <v>65</v>
      </c>
      <c r="K19" t="s">
        <v>65</v>
      </c>
      <c r="L19" t="s">
        <v>65</v>
      </c>
      <c r="M19" t="s">
        <v>66</v>
      </c>
      <c r="N19" t="s">
        <v>65</v>
      </c>
      <c r="O19" t="s">
        <v>66</v>
      </c>
      <c r="P19" t="s">
        <v>66</v>
      </c>
      <c r="Q19" t="s">
        <v>65</v>
      </c>
      <c r="R19" t="s">
        <v>65</v>
      </c>
      <c r="S19" t="s">
        <v>65</v>
      </c>
      <c r="T19" t="s">
        <v>66</v>
      </c>
      <c r="U19" t="s">
        <v>66</v>
      </c>
      <c r="V19" t="s">
        <v>66</v>
      </c>
      <c r="W19" t="s">
        <v>66</v>
      </c>
      <c r="X19" t="s">
        <v>65</v>
      </c>
      <c r="Y19" t="s">
        <v>66</v>
      </c>
      <c r="Z19" t="s">
        <v>66</v>
      </c>
      <c r="AA19" t="s">
        <v>66</v>
      </c>
      <c r="AB19" t="s">
        <v>65</v>
      </c>
      <c r="AC19" t="s">
        <v>65</v>
      </c>
      <c r="AD19" t="s">
        <v>65</v>
      </c>
      <c r="AE19" t="s">
        <v>65</v>
      </c>
    </row>
    <row r="20" spans="1:31">
      <c r="A20" t="s">
        <v>218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65</v>
      </c>
      <c r="I20" t="s">
        <v>66</v>
      </c>
      <c r="J20" t="s">
        <v>66</v>
      </c>
      <c r="K20" t="s">
        <v>66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66</v>
      </c>
      <c r="R20" t="s">
        <v>66</v>
      </c>
      <c r="S20" t="s">
        <v>66</v>
      </c>
      <c r="T20" t="s">
        <v>66</v>
      </c>
      <c r="U20" t="s">
        <v>66</v>
      </c>
      <c r="V20" t="s">
        <v>66</v>
      </c>
      <c r="W20" t="s">
        <v>66</v>
      </c>
      <c r="X20" t="s">
        <v>66</v>
      </c>
      <c r="Y20" t="s">
        <v>66</v>
      </c>
      <c r="Z20" t="s">
        <v>66</v>
      </c>
      <c r="AA20" t="s">
        <v>65</v>
      </c>
      <c r="AB20" t="s">
        <v>66</v>
      </c>
      <c r="AC20" t="s">
        <v>66</v>
      </c>
      <c r="AD20" t="s">
        <v>66</v>
      </c>
      <c r="AE20" t="s">
        <v>65</v>
      </c>
    </row>
    <row r="21" spans="1:3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</sheetData>
  <conditionalFormatting sqref="U1">
    <cfRule type="expression" dxfId="0" priority="12">
      <formula>U1&lt;&gt;U4</formula>
    </cfRule>
    <cfRule type="expression" dxfId="1" priority="11">
      <formula>U1=U4</formula>
    </cfRule>
    <cfRule type="expression" dxfId="2" priority="10">
      <formula>T1="Warning"</formula>
    </cfRule>
    <cfRule type="expression" dxfId="3" priority="9">
      <formula>OR(U1="",U1="Unexecuted")</formula>
    </cfRule>
  </conditionalFormatting>
  <conditionalFormatting sqref="Z1">
    <cfRule type="expression" dxfId="0" priority="16">
      <formula>Z1&lt;&gt;Z4</formula>
    </cfRule>
    <cfRule type="expression" dxfId="1" priority="15">
      <formula>Z1=Z4</formula>
    </cfRule>
    <cfRule type="expression" dxfId="2" priority="14">
      <formula>Y1="Warning"</formula>
    </cfRule>
    <cfRule type="expression" dxfId="3" priority="13">
      <formula>OR(Z1="",Z1="Unexecuted")</formula>
    </cfRule>
  </conditionalFormatting>
  <conditionalFormatting sqref="AB1">
    <cfRule type="expression" dxfId="0" priority="4">
      <formula>AB1&lt;&gt;AB4</formula>
    </cfRule>
    <cfRule type="expression" dxfId="1" priority="3">
      <formula>AB1=AB4</formula>
    </cfRule>
    <cfRule type="expression" dxfId="2" priority="2">
      <formula>AB1="Warning"</formula>
    </cfRule>
    <cfRule type="expression" dxfId="3" priority="1">
      <formula>OR(AB1="",AB1="Unexecuted")</formula>
    </cfRule>
  </conditionalFormatting>
  <conditionalFormatting sqref="AC1:AE1">
    <cfRule type="expression" dxfId="0" priority="20">
      <formula>AC1&lt;&gt;AC4</formula>
    </cfRule>
    <cfRule type="expression" dxfId="1" priority="19">
      <formula>AC1=AC4</formula>
    </cfRule>
    <cfRule type="expression" dxfId="2" priority="18">
      <formula>AC1="Warning"</formula>
    </cfRule>
    <cfRule type="expression" dxfId="3" priority="17">
      <formula>OR(AC1="",AC1="Unexecuted")</formula>
    </cfRule>
  </conditionalFormatting>
  <conditionalFormatting sqref="B1:T1 V1:Y1 AA1">
    <cfRule type="expression" dxfId="3" priority="25">
      <formula>OR(B1="",B1="Unexecuted")</formula>
    </cfRule>
    <cfRule type="expression" dxfId="2" priority="26">
      <formula>A1="Warning"</formula>
    </cfRule>
    <cfRule type="expression" dxfId="1" priority="27">
      <formula>B1=B4</formula>
    </cfRule>
    <cfRule type="expression" dxfId="0" priority="28">
      <formula>B1&lt;&gt;B4</formula>
    </cfRule>
  </conditionalFormatting>
  <dataValidations count="7">
    <dataValidation type="list" allowBlank="1" showInputMessage="1" showErrorMessage="1" sqref="B12 U12 W12:Z12 AA12 AB12">
      <formula1>"Pilih Tipe Api Key,PRODUCTION,TRIAL"</formula1>
    </dataValidation>
    <dataValidation type="list" allowBlank="1" showInputMessage="1" showErrorMessage="1" sqref="D12:E12 F12:I12 J12:M12 N12:O12 P12 Q12 R12:T12">
      <formula1>"PRODUCTION,TRIAL"</formula1>
    </dataValidation>
    <dataValidation type="list" allowBlank="1" showInputMessage="1" showErrorMessage="1" sqref="D14:G14 J14:L14 M14:O14 P14 Q14 R14 S14 T14 U14:Z14 AC14 AD14:AE14 Z16:AB16 AC16 AD16:AE16">
      <formula1>"Active,Inactive"</formula1>
    </dataValidation>
    <dataValidation type="list" allowBlank="1" showInputMessage="1" showErrorMessage="1" sqref="B15:H15 I15:K15 L15:N15 O15 P15:Q15 R15:S15 T15:U15 V15:W15 X15:Z15 AA15:AB15">
      <formula1>"PRODUCTION,TRIAL,All"</formula1>
    </dataValidation>
    <dataValidation type="list" allowBlank="1" showInputMessage="1" showErrorMessage="1" sqref="B16:D16 E16 F16 G16:J16 K16 L16 M16:O16 P16 Q16 R16 S16 T16 U16 V16 W16:Y16">
      <formula1>"Active,Inactive,All"</formula1>
    </dataValidation>
    <dataValidation type="list" allowBlank="1" showInputMessage="1" showErrorMessage="1" sqref="B18 C18 D18:F18 G18 H18:J18 K18:L18 M18 N18 O18 P18 Q18 R18:T18 U18:W18 X18 Y18 Z18 AA18 AB18 AC18 AD18 AE18 B19:C19 D19:F19 G19 H19 I19:J19 K19:L19 M19 N19 O19 P19 Q19 R19:S19 T19:W19 X19 Y19 Z19 AA19 AB19 AC19 AD19 AE19 B20:C20 D20:G20 H20 I20:K20 L20 M20 N20 O20 P20 Q20 R20:S20 T20:W20 X20 Y20 Z20 AA20 AB20 AC20 AD20 AE20">
      <formula1>"Yes,No"</formula1>
    </dataValidation>
    <dataValidation type="list" allowBlank="1" showInputMessage="1" showErrorMessage="1" sqref="N22:V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"/>
  <sheetViews>
    <sheetView topLeftCell="R1" workbookViewId="0">
      <selection activeCell="X3" sqref="X3"/>
    </sheetView>
  </sheetViews>
  <sheetFormatPr defaultColWidth="23.5454545454545" defaultRowHeight="14.5"/>
  <sheetData>
    <row r="1" spans="1:31">
      <c r="A1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t="s">
        <v>2</v>
      </c>
      <c r="N1" t="s">
        <v>3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2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</row>
    <row r="2" spans="1:31">
      <c r="A2" t="s">
        <v>4</v>
      </c>
      <c r="M2" t="s">
        <v>7</v>
      </c>
      <c r="N2" t="s">
        <v>156</v>
      </c>
      <c r="O2" t="s">
        <v>219</v>
      </c>
      <c r="P2" t="s">
        <v>156</v>
      </c>
      <c r="Q2" t="s">
        <v>156</v>
      </c>
      <c r="R2" t="s">
        <v>156</v>
      </c>
      <c r="S2" t="s">
        <v>156</v>
      </c>
      <c r="T2" t="s">
        <v>220</v>
      </c>
      <c r="U2" t="s">
        <v>7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220</v>
      </c>
    </row>
    <row r="3" ht="58" spans="1:31">
      <c r="A3" t="s">
        <v>10</v>
      </c>
      <c r="B3" s="8" t="s">
        <v>221</v>
      </c>
      <c r="C3" s="8" t="s">
        <v>222</v>
      </c>
      <c r="D3" s="8" t="s">
        <v>223</v>
      </c>
      <c r="E3" s="8" t="s">
        <v>224</v>
      </c>
      <c r="F3" s="8" t="s">
        <v>225</v>
      </c>
      <c r="G3" s="8" t="s">
        <v>226</v>
      </c>
      <c r="H3" s="8" t="s">
        <v>227</v>
      </c>
      <c r="I3" s="8" t="s">
        <v>228</v>
      </c>
      <c r="J3" s="8" t="s">
        <v>229</v>
      </c>
      <c r="K3" s="8" t="s">
        <v>230</v>
      </c>
      <c r="L3" s="8" t="s">
        <v>231</v>
      </c>
      <c r="M3" s="8" t="s">
        <v>232</v>
      </c>
      <c r="N3" s="8" t="s">
        <v>233</v>
      </c>
      <c r="O3" s="8" t="s">
        <v>233</v>
      </c>
      <c r="P3" s="8" t="s">
        <v>233</v>
      </c>
      <c r="Q3" s="8" t="s">
        <v>233</v>
      </c>
      <c r="R3" s="8" t="s">
        <v>233</v>
      </c>
      <c r="S3" s="8" t="s">
        <v>234</v>
      </c>
      <c r="T3" s="8" t="s">
        <v>235</v>
      </c>
      <c r="U3" s="8" t="s">
        <v>236</v>
      </c>
      <c r="V3" s="8" t="s">
        <v>222</v>
      </c>
      <c r="W3" s="8" t="s">
        <v>223</v>
      </c>
      <c r="X3" s="8" t="s">
        <v>224</v>
      </c>
      <c r="Y3" s="8" t="s">
        <v>225</v>
      </c>
      <c r="Z3" s="8" t="s">
        <v>226</v>
      </c>
      <c r="AA3" s="8" t="s">
        <v>227</v>
      </c>
      <c r="AB3" s="8" t="s">
        <v>228</v>
      </c>
      <c r="AC3" s="8" t="s">
        <v>229</v>
      </c>
      <c r="AD3" s="8" t="s">
        <v>230</v>
      </c>
      <c r="AE3" s="8" t="s">
        <v>231</v>
      </c>
    </row>
    <row r="4" spans="1:31">
      <c r="A4" s="5" t="s">
        <v>32</v>
      </c>
      <c r="B4" s="2" t="s">
        <v>2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2</v>
      </c>
      <c r="M4" s="2" t="s">
        <v>2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2</v>
      </c>
      <c r="U4" s="2" t="s">
        <v>2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2</v>
      </c>
    </row>
    <row r="5" spans="1:31">
      <c r="A5" t="s">
        <v>33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>COUNTIFS($A$9:$A$11,"*$*",U9:U11,"")</f>
        <v>1</v>
      </c>
      <c r="V5">
        <f>COUNTIFS($A$9:$A$11,"*$*",V9:V11,"")</f>
        <v>0</v>
      </c>
      <c r="W5">
        <f>COUNTIFS($A$9:$A$11,"*$*",W9:W11,"")</f>
        <v>0</v>
      </c>
      <c r="X5">
        <f>COUNTIFS($A$9:$A$11,"*$*",X9:X11,"")</f>
        <v>0</v>
      </c>
      <c r="Y5">
        <f>COUNTIFS($A$9:$A$11,"*$*",Y9:Y11,"")</f>
        <v>0</v>
      </c>
      <c r="Z5">
        <f>COUNTIFS($A$9:$A$11,"*$*",Z9:Z11,"")</f>
        <v>0</v>
      </c>
      <c r="AA5">
        <f>COUNTIFS($A$9:$A$11,"*$*",AA9:AA11,"")</f>
        <v>0</v>
      </c>
      <c r="AB5">
        <f>COUNTIFS($A$9:$A$11,"*$*",AB9:AB11,"")</f>
        <v>0</v>
      </c>
      <c r="AC5">
        <f>COUNTIFS($A$9:$A$11,"*$*",AC9:AC11,"")</f>
        <v>0</v>
      </c>
      <c r="AD5">
        <f>COUNTIFS($A$9:$A$11,"*$*",AD9:AD11,"")</f>
        <v>0</v>
      </c>
      <c r="AE5">
        <f>COUNTIFS($A$9:$A$11,"*$*",AE9:AE11,"")</f>
        <v>0</v>
      </c>
    </row>
    <row r="8" s="1" customFormat="1" spans="1:1">
      <c r="A8" s="3" t="s">
        <v>237</v>
      </c>
    </row>
    <row r="9" spans="1:31">
      <c r="A9" t="s">
        <v>238</v>
      </c>
      <c r="C9" t="s">
        <v>239</v>
      </c>
      <c r="D9" t="s">
        <v>240</v>
      </c>
      <c r="E9" t="s">
        <v>241</v>
      </c>
      <c r="F9" t="s">
        <v>242</v>
      </c>
      <c r="G9" t="s">
        <v>243</v>
      </c>
      <c r="H9" t="s">
        <v>244</v>
      </c>
      <c r="I9" t="s">
        <v>245</v>
      </c>
      <c r="J9" t="s">
        <v>246</v>
      </c>
      <c r="K9" t="s">
        <v>247</v>
      </c>
      <c r="L9" t="s">
        <v>247</v>
      </c>
      <c r="N9" t="s">
        <v>246</v>
      </c>
      <c r="O9" t="s">
        <v>240</v>
      </c>
      <c r="P9" t="s">
        <v>242</v>
      </c>
      <c r="Q9" t="s">
        <v>245</v>
      </c>
      <c r="R9" t="s">
        <v>247</v>
      </c>
      <c r="S9" t="s">
        <v>239</v>
      </c>
      <c r="T9" t="s">
        <v>243</v>
      </c>
      <c r="V9" t="s">
        <v>239</v>
      </c>
      <c r="W9" t="s">
        <v>240</v>
      </c>
      <c r="X9" t="s">
        <v>241</v>
      </c>
      <c r="Y9" t="s">
        <v>242</v>
      </c>
      <c r="Z9" t="s">
        <v>243</v>
      </c>
      <c r="AA9" t="s">
        <v>244</v>
      </c>
      <c r="AB9" t="s">
        <v>245</v>
      </c>
      <c r="AC9" t="s">
        <v>246</v>
      </c>
      <c r="AD9" t="s">
        <v>247</v>
      </c>
      <c r="AE9" t="s">
        <v>247</v>
      </c>
    </row>
    <row r="10" spans="1:31">
      <c r="A10" t="s">
        <v>248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 t="s">
        <v>65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66</v>
      </c>
      <c r="T10" t="s">
        <v>66</v>
      </c>
      <c r="U10" t="s">
        <v>65</v>
      </c>
      <c r="V10" t="s">
        <v>65</v>
      </c>
      <c r="W10" t="s">
        <v>65</v>
      </c>
      <c r="X10" t="s">
        <v>65</v>
      </c>
      <c r="Y10" t="s">
        <v>65</v>
      </c>
      <c r="Z10" t="s">
        <v>65</v>
      </c>
      <c r="AA10" t="s">
        <v>65</v>
      </c>
      <c r="AB10" t="s">
        <v>65</v>
      </c>
      <c r="AC10" t="s">
        <v>65</v>
      </c>
      <c r="AD10" t="s">
        <v>65</v>
      </c>
      <c r="AE10" t="s">
        <v>65</v>
      </c>
    </row>
    <row r="11" spans="1:31">
      <c r="A11" t="s">
        <v>249</v>
      </c>
      <c r="B11" t="s">
        <v>66</v>
      </c>
      <c r="C11" t="s">
        <v>66</v>
      </c>
      <c r="D11" t="s">
        <v>66</v>
      </c>
      <c r="E11" t="s">
        <v>66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65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65</v>
      </c>
      <c r="U11" t="s">
        <v>66</v>
      </c>
      <c r="V11" t="s">
        <v>66</v>
      </c>
      <c r="W11" t="s">
        <v>66</v>
      </c>
      <c r="X11" t="s">
        <v>66</v>
      </c>
      <c r="Y11" t="s">
        <v>66</v>
      </c>
      <c r="Z11" t="s">
        <v>66</v>
      </c>
      <c r="AA11" t="s">
        <v>66</v>
      </c>
      <c r="AB11" t="s">
        <v>66</v>
      </c>
      <c r="AC11" t="s">
        <v>66</v>
      </c>
      <c r="AD11" t="s">
        <v>66</v>
      </c>
      <c r="AE11" t="s">
        <v>65</v>
      </c>
    </row>
    <row r="12" s="1" customFormat="1" spans="1:1">
      <c r="A12" s="3" t="s">
        <v>250</v>
      </c>
    </row>
    <row r="13" ht="29" spans="1:2">
      <c r="A13" s="5" t="s">
        <v>251</v>
      </c>
      <c r="B13" s="8" t="s">
        <v>252</v>
      </c>
    </row>
    <row r="14" spans="1:2">
      <c r="A14" s="5" t="s">
        <v>57</v>
      </c>
      <c r="B14" t="s">
        <v>54</v>
      </c>
    </row>
  </sheetData>
  <conditionalFormatting sqref="U1:AE1">
    <cfRule type="expression" dxfId="0" priority="4">
      <formula>U1&lt;&gt;U4</formula>
    </cfRule>
    <cfRule type="expression" dxfId="1" priority="3">
      <formula>U1=U4</formula>
    </cfRule>
    <cfRule type="expression" dxfId="2" priority="2">
      <formula>U1="Warning"</formula>
    </cfRule>
    <cfRule type="expression" dxfId="3" priority="1">
      <formula>OR(U$1="",U$1="Unexecuted")</formula>
    </cfRule>
  </conditionalFormatting>
  <conditionalFormatting sqref="A1:T1 AF1:XFD1">
    <cfRule type="expression" dxfId="3" priority="5">
      <formula>OR(A$1="",A$1="Unexecuted")</formula>
    </cfRule>
    <cfRule type="expression" dxfId="2" priority="6">
      <formula>A1="Warning"</formula>
    </cfRule>
    <cfRule type="expression" dxfId="1" priority="7">
      <formula>A1=A4</formula>
    </cfRule>
  </conditionalFormatting>
  <conditionalFormatting sqref="B1:T1 AF1:XFD1">
    <cfRule type="expression" dxfId="0" priority="8">
      <formula>B1&lt;&gt;B4</formula>
    </cfRule>
  </conditionalFormatting>
  <dataValidations count="2">
    <dataValidation type="list" allowBlank="1" showInputMessage="1" showErrorMessage="1" sqref="B9:T9 U9:AE9">
      <formula1>"OCR BPKB,OCR REK KORAN MANDIRI,LIVENESS + FACECOMPARE,OCR KK,OCR REK KORAN BCA,OCR STNK,FACECOMPARE,OCR KTP,OCR NPWP,LIVENESS"</formula1>
    </dataValidation>
    <dataValidation type="list" allowBlank="1" showInputMessage="1" showErrorMessage="1" sqref="B10:Q10 R10 S10:T10 U10:AE10 B11:K11 L11 M11:R11 S11 T11 U11:AD11 AE11">
      <formula1>"Yes,No"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opLeftCell="A20" workbookViewId="0">
      <selection activeCell="A28" sqref="A28:A32"/>
    </sheetView>
  </sheetViews>
  <sheetFormatPr defaultColWidth="8.72727272727273" defaultRowHeight="14.5"/>
  <cols>
    <col min="1" max="1" width="23.4545454545455" customWidth="1" collapsed="1"/>
    <col min="2" max="2" width="49.1818181818182" customWidth="1" collapsed="1"/>
    <col min="3" max="19" width="35.7272727272727" customWidth="1" collapsed="1"/>
    <col min="20" max="21" width="45.1818181818182" customWidth="1" collapsed="1"/>
    <col min="22" max="22" width="52.8181818181818" customWidth="1" collapsed="1"/>
    <col min="23" max="28" width="49.1818181818182" customWidth="1" collapsed="1"/>
    <col min="29" max="29" width="51.5454545454545" customWidth="1" collapsed="1"/>
    <col min="30" max="30" width="43.7272727272727" customWidth="1" collapsed="1"/>
    <col min="31" max="31" width="35.2727272727273" customWidth="1" collapsed="1"/>
    <col min="32" max="32" width="36.8181818181818" customWidth="1" collapsed="1"/>
  </cols>
  <sheetData>
    <row r="1" spans="1:32">
      <c r="A1" t="s">
        <v>0</v>
      </c>
      <c r="B1" t="s">
        <v>253</v>
      </c>
      <c r="D1" t="s">
        <v>254</v>
      </c>
      <c r="E1" t="s">
        <v>254</v>
      </c>
      <c r="F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  <c r="AE1" t="s">
        <v>254</v>
      </c>
      <c r="AF1" t="s">
        <v>254</v>
      </c>
    </row>
    <row r="2" spans="1:22">
      <c r="A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</row>
    <row r="3" ht="43.5" spans="1:32">
      <c r="A3" t="s">
        <v>255</v>
      </c>
      <c r="B3" s="8" t="s">
        <v>256</v>
      </c>
      <c r="C3" s="8" t="s">
        <v>257</v>
      </c>
      <c r="D3" s="8" t="s">
        <v>258</v>
      </c>
      <c r="E3" s="8" t="s">
        <v>259</v>
      </c>
      <c r="F3" s="8" t="s">
        <v>260</v>
      </c>
      <c r="G3" s="8" t="s">
        <v>261</v>
      </c>
      <c r="H3" s="8" t="s">
        <v>262</v>
      </c>
      <c r="I3" s="8" t="s">
        <v>263</v>
      </c>
      <c r="J3" s="8" t="s">
        <v>264</v>
      </c>
      <c r="K3" s="8" t="s">
        <v>265</v>
      </c>
      <c r="L3" s="8" t="s">
        <v>266</v>
      </c>
      <c r="M3" s="8" t="s">
        <v>267</v>
      </c>
      <c r="N3" s="8" t="s">
        <v>268</v>
      </c>
      <c r="O3" s="8" t="s">
        <v>269</v>
      </c>
      <c r="P3" s="8" t="s">
        <v>269</v>
      </c>
      <c r="Q3" s="8" t="s">
        <v>269</v>
      </c>
      <c r="R3" s="8" t="s">
        <v>270</v>
      </c>
      <c r="S3" s="8" t="s">
        <v>271</v>
      </c>
      <c r="T3" s="8" t="s">
        <v>272</v>
      </c>
      <c r="U3" s="8" t="s">
        <v>272</v>
      </c>
      <c r="V3" s="8" t="s">
        <v>273</v>
      </c>
      <c r="W3" s="8" t="s">
        <v>274</v>
      </c>
      <c r="X3" s="8" t="s">
        <v>275</v>
      </c>
      <c r="Y3" s="8" t="s">
        <v>276</v>
      </c>
      <c r="Z3" s="8" t="s">
        <v>277</v>
      </c>
      <c r="AA3" s="8" t="s">
        <v>278</v>
      </c>
      <c r="AB3" s="8" t="s">
        <v>279</v>
      </c>
      <c r="AC3" s="8" t="s">
        <v>280</v>
      </c>
      <c r="AD3" s="8" t="s">
        <v>281</v>
      </c>
      <c r="AE3" s="8" t="s">
        <v>282</v>
      </c>
      <c r="AF3" s="8" t="s">
        <v>283</v>
      </c>
    </row>
    <row r="4" spans="1:32">
      <c r="A4" t="s">
        <v>32</v>
      </c>
      <c r="B4" s="8" t="s">
        <v>3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3</v>
      </c>
      <c r="P4" s="8" t="s">
        <v>3</v>
      </c>
      <c r="Q4" s="8" t="s">
        <v>3</v>
      </c>
      <c r="R4" s="8" t="s">
        <v>2</v>
      </c>
      <c r="S4" s="8" t="s">
        <v>2</v>
      </c>
      <c r="T4" s="8" t="s">
        <v>3</v>
      </c>
      <c r="U4" s="8" t="s">
        <v>3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3</v>
      </c>
      <c r="AB4" s="8" t="s">
        <v>2</v>
      </c>
      <c r="AC4" s="8" t="s">
        <v>2</v>
      </c>
      <c r="AD4" s="8" t="s">
        <v>2</v>
      </c>
      <c r="AE4" s="8" t="s">
        <v>2</v>
      </c>
      <c r="AF4" s="8" t="s">
        <v>2</v>
      </c>
    </row>
    <row r="5" spans="1:32">
      <c r="A5" t="s">
        <v>33</v>
      </c>
      <c r="B5">
        <f>COUNTIFS($A$9:$A$21,"*$*",B9:B21,"")</f>
        <v>0</v>
      </c>
      <c r="C5">
        <f t="shared" ref="C5:T5" si="0">COUNTIFS($A$9:$A$21,"*$*",C9:C21,"")</f>
        <v>0</v>
      </c>
      <c r="D5">
        <f t="shared" si="0"/>
        <v>0</v>
      </c>
      <c r="E5">
        <f>COUNTIFS($A$9:$A$21,"*$*",E9:E21,"")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AB5" si="1">COUNTIFS($A$9:$A$21,"*$*",U9:U21,"")</f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  <c r="AF5">
        <f>COUNTIFS($A$9:$A$21,"*$*",AF9:AF21,"")</f>
        <v>0</v>
      </c>
    </row>
    <row r="8" s="1" customFormat="1" spans="1:1">
      <c r="A8" s="3" t="s">
        <v>284</v>
      </c>
    </row>
    <row r="9" spans="1:32">
      <c r="A9" s="4" t="s">
        <v>285</v>
      </c>
      <c r="B9" t="s">
        <v>286</v>
      </c>
      <c r="C9" t="s">
        <v>287</v>
      </c>
      <c r="D9" t="s">
        <v>288</v>
      </c>
      <c r="E9" t="s">
        <v>289</v>
      </c>
      <c r="F9" t="s">
        <v>290</v>
      </c>
      <c r="G9" t="s">
        <v>291</v>
      </c>
      <c r="H9" t="s">
        <v>292</v>
      </c>
      <c r="I9" s="8" t="s">
        <v>293</v>
      </c>
      <c r="J9" t="s">
        <v>294</v>
      </c>
      <c r="K9" s="8" t="s">
        <v>295</v>
      </c>
      <c r="L9" s="8" t="s">
        <v>295</v>
      </c>
      <c r="M9" s="8" t="s">
        <v>295</v>
      </c>
      <c r="N9" s="8" t="s">
        <v>295</v>
      </c>
      <c r="O9" s="8" t="s">
        <v>295</v>
      </c>
      <c r="P9" s="8" t="s">
        <v>295</v>
      </c>
      <c r="Q9" s="8" t="s">
        <v>295</v>
      </c>
      <c r="R9" s="8" t="s">
        <v>295</v>
      </c>
      <c r="S9" s="8" t="s">
        <v>295</v>
      </c>
      <c r="T9" t="s">
        <v>286</v>
      </c>
      <c r="U9" t="s">
        <v>296</v>
      </c>
      <c r="V9" t="s">
        <v>290</v>
      </c>
      <c r="W9" t="s">
        <v>297</v>
      </c>
      <c r="X9" t="s">
        <v>288</v>
      </c>
      <c r="Y9" t="s">
        <v>298</v>
      </c>
      <c r="Z9" t="s">
        <v>289</v>
      </c>
      <c r="AA9" t="s">
        <v>291</v>
      </c>
      <c r="AB9" t="s">
        <v>287</v>
      </c>
      <c r="AC9" t="s">
        <v>287</v>
      </c>
      <c r="AD9" t="s">
        <v>292</v>
      </c>
      <c r="AE9" s="8" t="s">
        <v>293</v>
      </c>
      <c r="AF9" t="s">
        <v>294</v>
      </c>
    </row>
    <row r="10" spans="1:32">
      <c r="A10" t="s">
        <v>299</v>
      </c>
      <c r="B10" t="s">
        <v>243</v>
      </c>
      <c r="C10" t="s">
        <v>243</v>
      </c>
      <c r="D10" t="s">
        <v>243</v>
      </c>
      <c r="E10" t="s">
        <v>243</v>
      </c>
      <c r="F10" t="s">
        <v>243</v>
      </c>
      <c r="G10" t="s">
        <v>243</v>
      </c>
      <c r="H10" t="s">
        <v>243</v>
      </c>
      <c r="I10" t="s">
        <v>243</v>
      </c>
      <c r="J10" t="s">
        <v>243</v>
      </c>
      <c r="K10" t="s">
        <v>243</v>
      </c>
      <c r="L10" t="s">
        <v>243</v>
      </c>
      <c r="M10" t="s">
        <v>243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  <c r="S10" t="s">
        <v>300</v>
      </c>
      <c r="T10" t="s">
        <v>243</v>
      </c>
      <c r="U10" t="s">
        <v>243</v>
      </c>
      <c r="V10" t="s">
        <v>243</v>
      </c>
      <c r="W10" t="s">
        <v>243</v>
      </c>
      <c r="X10" t="s">
        <v>243</v>
      </c>
      <c r="Y10" t="s">
        <v>243</v>
      </c>
      <c r="Z10" t="s">
        <v>243</v>
      </c>
      <c r="AA10" t="s">
        <v>243</v>
      </c>
      <c r="AB10" t="s">
        <v>243</v>
      </c>
      <c r="AC10" t="s">
        <v>243</v>
      </c>
      <c r="AD10" t="s">
        <v>243</v>
      </c>
      <c r="AE10" t="s">
        <v>243</v>
      </c>
      <c r="AF10" t="s">
        <v>243</v>
      </c>
    </row>
    <row r="11" spans="1:32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  <c r="AF11" t="s">
        <v>213</v>
      </c>
    </row>
    <row r="12" s="1" customFormat="1" spans="1:1">
      <c r="A12" s="3" t="s">
        <v>302</v>
      </c>
    </row>
    <row r="13" spans="1:32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66</v>
      </c>
      <c r="AD13" t="s">
        <v>65</v>
      </c>
      <c r="AE13" t="s">
        <v>65</v>
      </c>
      <c r="AF13" t="s">
        <v>66</v>
      </c>
    </row>
    <row r="14" spans="1:32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  <c r="AF14" t="s">
        <v>306</v>
      </c>
    </row>
    <row r="15" spans="1:32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66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</row>
    <row r="16" spans="1:32">
      <c r="A16" t="s">
        <v>308</v>
      </c>
      <c r="B16">
        <v>123</v>
      </c>
      <c r="C16" t="s">
        <v>309</v>
      </c>
      <c r="D16" t="s">
        <v>309</v>
      </c>
      <c r="E16" t="s">
        <v>309</v>
      </c>
      <c r="F16" t="s">
        <v>309</v>
      </c>
      <c r="G16" t="s">
        <v>309</v>
      </c>
      <c r="H16" t="s">
        <v>309</v>
      </c>
      <c r="I16" t="s">
        <v>309</v>
      </c>
      <c r="J16" t="s">
        <v>309</v>
      </c>
      <c r="K16" t="s">
        <v>309</v>
      </c>
      <c r="L16" t="s">
        <v>309</v>
      </c>
      <c r="M16" t="s">
        <v>309</v>
      </c>
      <c r="N16" t="s">
        <v>309</v>
      </c>
      <c r="O16" t="s">
        <v>309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310</v>
      </c>
      <c r="V16" t="s">
        <v>311</v>
      </c>
      <c r="W16" t="s">
        <v>312</v>
      </c>
      <c r="X16" t="s">
        <v>313</v>
      </c>
      <c r="Y16" t="s">
        <v>314</v>
      </c>
      <c r="Z16" t="s">
        <v>315</v>
      </c>
      <c r="AA16" t="s">
        <v>316</v>
      </c>
      <c r="AB16" t="s">
        <v>317</v>
      </c>
      <c r="AC16" t="s">
        <v>317</v>
      </c>
      <c r="AD16" t="s">
        <v>317</v>
      </c>
      <c r="AE16" t="s">
        <v>312</v>
      </c>
      <c r="AF16" t="s">
        <v>317</v>
      </c>
    </row>
    <row r="17" s="1" customFormat="1" spans="1:1">
      <c r="A17" s="3" t="s">
        <v>318</v>
      </c>
    </row>
    <row r="18" spans="1:20">
      <c r="A18" t="s">
        <v>319</v>
      </c>
      <c r="C18">
        <v>123</v>
      </c>
      <c r="T18">
        <v>123</v>
      </c>
    </row>
    <row r="19" spans="1:20">
      <c r="A19" t="s">
        <v>320</v>
      </c>
      <c r="C19" t="s">
        <v>321</v>
      </c>
      <c r="T19" t="s">
        <v>321</v>
      </c>
    </row>
    <row r="20" spans="1:20">
      <c r="A20" t="s">
        <v>322</v>
      </c>
      <c r="C20" t="s">
        <v>323</v>
      </c>
      <c r="T20" t="s">
        <v>323</v>
      </c>
    </row>
    <row r="21" spans="1:20">
      <c r="A21" t="s">
        <v>324</v>
      </c>
      <c r="C21" t="s">
        <v>325</v>
      </c>
      <c r="T21" t="s">
        <v>325</v>
      </c>
    </row>
    <row r="22" spans="1:20">
      <c r="A22" t="s">
        <v>326</v>
      </c>
      <c r="C22" t="s">
        <v>327</v>
      </c>
      <c r="T22" t="s">
        <v>327</v>
      </c>
    </row>
    <row r="23" spans="1:20">
      <c r="A23" t="s">
        <v>328</v>
      </c>
      <c r="C23" t="s">
        <v>329</v>
      </c>
      <c r="T23" t="s">
        <v>329</v>
      </c>
    </row>
    <row r="24" spans="1:20">
      <c r="A24" t="s">
        <v>330</v>
      </c>
      <c r="C24" t="s">
        <v>331</v>
      </c>
      <c r="T24" t="s">
        <v>331</v>
      </c>
    </row>
    <row r="25" s="1" customFormat="1" spans="1:19">
      <c r="A25" s="3" t="s">
        <v>332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3">
      <c r="A26" t="s">
        <v>333</v>
      </c>
      <c r="B26" t="s">
        <v>252</v>
      </c>
      <c r="C26" t="str">
        <f>Register!$I$9</f>
        <v>TESTFF@GMAIL.COM</v>
      </c>
    </row>
    <row r="27" spans="1:3">
      <c r="A27" t="s">
        <v>334</v>
      </c>
      <c r="B27" t="s">
        <v>54</v>
      </c>
      <c r="C27" t="str">
        <f>Register!$I$11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339</v>
      </c>
    </row>
    <row r="31" spans="1:2">
      <c r="A31" t="s">
        <v>340</v>
      </c>
      <c r="B31" t="s">
        <v>341</v>
      </c>
    </row>
    <row r="32" spans="1:2">
      <c r="A32" t="s">
        <v>342</v>
      </c>
      <c r="B32" t="s">
        <v>343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F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AF11">
      <formula1>"All,Use OCR KTP,Topup OCR KTP"</formula1>
    </dataValidation>
    <dataValidation type="list" allowBlank="1" showInputMessage="1" showErrorMessage="1" sqref="B13 C13:AA13 AB13:AC13 AD13:AE13 AF13 B15 C15:X15 Y15 Z15:AF15">
      <formula1>"Yes,No"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workbookViewId="0">
      <selection activeCell="C2" sqref="C2"/>
    </sheetView>
  </sheetViews>
  <sheetFormatPr defaultColWidth="8.72727272727273" defaultRowHeight="14.5"/>
  <cols>
    <col min="1" max="1" width="23.4545454545455" customWidth="1" collapsed="1"/>
    <col min="2" max="3" width="43.4545454545455" customWidth="1" collapsed="1"/>
    <col min="4" max="6" width="45.1818181818182" customWidth="1" collapsed="1"/>
    <col min="7" max="7" width="49.8181818181818" customWidth="1" collapsed="1"/>
    <col min="8" max="11" width="45.1818181818182" customWidth="1" collapsed="1"/>
    <col min="12" max="12" width="42.4545454545455" customWidth="1" collapsed="1"/>
    <col min="13" max="13" width="48.8181818181818" customWidth="1" collapsed="1"/>
    <col min="14" max="14" width="46.4545454545455" customWidth="1" collapsed="1"/>
    <col min="15" max="16" width="49.2727272727273" customWidth="1" collapsed="1"/>
    <col min="17" max="17" width="46.8181818181818" customWidth="1" collapsed="1"/>
    <col min="18" max="18" width="51.4545454545455" customWidth="1" collapsed="1"/>
    <col min="19" max="19" width="53.4545454545455" customWidth="1" collapsed="1"/>
    <col min="20" max="20" width="34.8181818181818" customWidth="1" collapsed="1"/>
    <col min="21" max="21" width="31.4545454545455" customWidth="1" collapsed="1"/>
    <col min="22" max="22" width="35.7272727272727" customWidth="1" collapsed="1"/>
    <col min="23" max="34" width="34.2727272727273" customWidth="1" collapsed="1"/>
  </cols>
  <sheetData>
    <row r="1" spans="1:34">
      <c r="A1" t="s">
        <v>0</v>
      </c>
      <c r="B1" t="s">
        <v>253</v>
      </c>
      <c r="D1" t="s">
        <v>2</v>
      </c>
      <c r="E1" t="s">
        <v>2</v>
      </c>
      <c r="G1" t="s">
        <v>3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  <c r="AE1" t="s">
        <v>254</v>
      </c>
      <c r="AF1" t="s">
        <v>254</v>
      </c>
      <c r="AG1" t="s">
        <v>254</v>
      </c>
      <c r="AH1" t="s">
        <v>254</v>
      </c>
    </row>
    <row r="2" spans="1:34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345</v>
      </c>
      <c r="J2" t="s">
        <v>346</v>
      </c>
      <c r="K2" t="s">
        <v>347</v>
      </c>
      <c r="L2" t="s">
        <v>348</v>
      </c>
      <c r="M2" t="s">
        <v>156</v>
      </c>
      <c r="N2" t="s">
        <v>156</v>
      </c>
      <c r="O2" t="s">
        <v>348</v>
      </c>
      <c r="P2" t="s">
        <v>349</v>
      </c>
      <c r="Q2" t="s">
        <v>350</v>
      </c>
      <c r="R2" t="s">
        <v>350</v>
      </c>
      <c r="S2" t="s">
        <v>351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</row>
    <row r="3" ht="43.5" spans="1:34">
      <c r="A3" t="s">
        <v>10</v>
      </c>
      <c r="B3" s="8" t="s">
        <v>256</v>
      </c>
      <c r="C3" s="8" t="s">
        <v>352</v>
      </c>
      <c r="D3" s="8" t="s">
        <v>353</v>
      </c>
      <c r="E3" s="8" t="s">
        <v>354</v>
      </c>
      <c r="F3" s="8" t="s">
        <v>355</v>
      </c>
      <c r="G3" s="8" t="s">
        <v>356</v>
      </c>
      <c r="H3" s="8" t="s">
        <v>357</v>
      </c>
      <c r="I3" s="8" t="s">
        <v>358</v>
      </c>
      <c r="J3" s="8" t="s">
        <v>359</v>
      </c>
      <c r="K3" s="8" t="s">
        <v>360</v>
      </c>
      <c r="L3" s="8" t="s">
        <v>361</v>
      </c>
      <c r="M3" s="8" t="s">
        <v>362</v>
      </c>
      <c r="N3" s="8" t="s">
        <v>363</v>
      </c>
      <c r="O3" s="8" t="s">
        <v>364</v>
      </c>
      <c r="P3" s="8" t="s">
        <v>364</v>
      </c>
      <c r="Q3" s="8" t="s">
        <v>365</v>
      </c>
      <c r="R3" s="8" t="s">
        <v>366</v>
      </c>
      <c r="S3" s="8" t="s">
        <v>367</v>
      </c>
      <c r="T3" s="8" t="s">
        <v>282</v>
      </c>
      <c r="U3" s="8" t="s">
        <v>368</v>
      </c>
      <c r="V3" s="8" t="s">
        <v>369</v>
      </c>
      <c r="W3" s="8" t="s">
        <v>370</v>
      </c>
      <c r="X3" s="8" t="s">
        <v>371</v>
      </c>
      <c r="Y3" s="8" t="s">
        <v>372</v>
      </c>
      <c r="Z3" s="8" t="s">
        <v>373</v>
      </c>
      <c r="AA3" s="8" t="s">
        <v>374</v>
      </c>
      <c r="AB3" s="8" t="s">
        <v>375</v>
      </c>
      <c r="AC3" s="8" t="s">
        <v>376</v>
      </c>
      <c r="AD3" s="8" t="s">
        <v>377</v>
      </c>
      <c r="AE3" s="8" t="s">
        <v>378</v>
      </c>
      <c r="AF3" s="8" t="s">
        <v>379</v>
      </c>
      <c r="AG3" s="8" t="s">
        <v>380</v>
      </c>
      <c r="AH3" s="8" t="s">
        <v>381</v>
      </c>
    </row>
    <row r="4" spans="1:34">
      <c r="A4" t="s">
        <v>32</v>
      </c>
      <c r="B4" s="8" t="s">
        <v>3</v>
      </c>
      <c r="C4" s="8" t="s">
        <v>3</v>
      </c>
      <c r="D4" s="8" t="s">
        <v>2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3</v>
      </c>
      <c r="AE4" s="8" t="s">
        <v>3</v>
      </c>
      <c r="AF4" s="8" t="s">
        <v>3</v>
      </c>
      <c r="AG4" s="8" t="s">
        <v>2</v>
      </c>
      <c r="AH4" s="8" t="s">
        <v>3</v>
      </c>
    </row>
    <row r="5" spans="1:34">
      <c r="A5" t="s">
        <v>33</v>
      </c>
      <c r="B5">
        <f>COUNTIFS($A$9:$A$21,"*$*",B9:B21,"")</f>
        <v>0</v>
      </c>
      <c r="C5">
        <f t="shared" ref="C5:R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>COUNTIFS($A$9:$A$21,"*$*",S9:S21,"")</f>
        <v>0</v>
      </c>
      <c r="T5">
        <f>COUNTIFS($A$9:$A$21,"*$*",T9:T21,"")</f>
        <v>0</v>
      </c>
      <c r="U5">
        <f>COUNTIFS($A$9:$A$21,"*$*",U9:U21,"")</f>
        <v>0</v>
      </c>
      <c r="V5">
        <f t="shared" ref="V5:W5" si="1">COUNTIFS($A$9:$A$21,"*$*",V9:V21,"")</f>
        <v>0</v>
      </c>
      <c r="W5">
        <f t="shared" si="1"/>
        <v>0</v>
      </c>
      <c r="X5">
        <f t="shared" ref="X5:Y5" si="2">COUNTIFS($A$9:$A$21,"*$*",X9:X21,"")</f>
        <v>0</v>
      </c>
      <c r="Y5">
        <f t="shared" si="2"/>
        <v>0</v>
      </c>
      <c r="Z5">
        <f t="shared" ref="Z5:AA5" si="3">COUNTIFS($A$9:$A$21,"*$*",Z9:Z21,"")</f>
        <v>0</v>
      </c>
      <c r="AA5">
        <f t="shared" si="3"/>
        <v>0</v>
      </c>
      <c r="AB5">
        <f t="shared" ref="AB5:AC5" si="4">COUNTIFS($A$9:$A$21,"*$*",AB9:AB21,"")</f>
        <v>0</v>
      </c>
      <c r="AC5">
        <f t="shared" si="4"/>
        <v>0</v>
      </c>
      <c r="AD5">
        <f t="shared" ref="AD5:AE5" si="5">COUNTIFS($A$9:$A$21,"*$*",AD9:AD21,"")</f>
        <v>0</v>
      </c>
      <c r="AE5">
        <f t="shared" si="5"/>
        <v>0</v>
      </c>
      <c r="AF5">
        <f t="shared" ref="AF5:AG5" si="6">COUNTIFS($A$9:$A$21,"*$*",AF9:AF21,"")</f>
        <v>0</v>
      </c>
      <c r="AG5">
        <f t="shared" si="6"/>
        <v>0</v>
      </c>
      <c r="AH5">
        <f t="shared" ref="AH5" si="7">COUNTIFS($A$9:$A$21,"*$*",AH9:AH21,"")</f>
        <v>0</v>
      </c>
    </row>
    <row r="8" s="1" customFormat="1" spans="1:1">
      <c r="A8" s="3" t="s">
        <v>284</v>
      </c>
    </row>
    <row r="9" spans="1:34">
      <c r="A9" s="4" t="s">
        <v>285</v>
      </c>
      <c r="B9" t="s">
        <v>382</v>
      </c>
      <c r="C9" t="s">
        <v>382</v>
      </c>
      <c r="D9" t="s">
        <v>383</v>
      </c>
      <c r="E9" t="s">
        <v>384</v>
      </c>
      <c r="F9" t="s">
        <v>385</v>
      </c>
      <c r="G9" t="s">
        <v>386</v>
      </c>
      <c r="H9" t="s">
        <v>387</v>
      </c>
      <c r="I9" t="s">
        <v>388</v>
      </c>
      <c r="J9" t="s">
        <v>389</v>
      </c>
      <c r="K9" t="s">
        <v>390</v>
      </c>
      <c r="L9" t="s">
        <v>391</v>
      </c>
      <c r="M9" t="s">
        <v>392</v>
      </c>
      <c r="N9" t="s">
        <v>393</v>
      </c>
      <c r="O9" t="s">
        <v>394</v>
      </c>
      <c r="P9" t="s">
        <v>395</v>
      </c>
      <c r="Q9" t="s">
        <v>395</v>
      </c>
      <c r="R9" t="s">
        <v>395</v>
      </c>
      <c r="S9" s="8" t="s">
        <v>292</v>
      </c>
      <c r="T9" s="8" t="s">
        <v>293</v>
      </c>
      <c r="U9" t="s">
        <v>383</v>
      </c>
      <c r="V9" t="s">
        <v>382</v>
      </c>
      <c r="W9" t="s">
        <v>382</v>
      </c>
      <c r="X9" t="s">
        <v>382</v>
      </c>
      <c r="Y9" t="s">
        <v>382</v>
      </c>
      <c r="Z9" t="s">
        <v>382</v>
      </c>
      <c r="AA9" t="s">
        <v>382</v>
      </c>
      <c r="AB9" t="s">
        <v>382</v>
      </c>
      <c r="AC9" t="s">
        <v>382</v>
      </c>
      <c r="AD9" t="s">
        <v>382</v>
      </c>
      <c r="AE9" t="s">
        <v>382</v>
      </c>
      <c r="AF9" t="s">
        <v>382</v>
      </c>
      <c r="AG9" t="s">
        <v>382</v>
      </c>
      <c r="AH9" t="s">
        <v>382</v>
      </c>
    </row>
    <row r="10" spans="1:34">
      <c r="A10" t="s">
        <v>299</v>
      </c>
      <c r="B10" t="s">
        <v>242</v>
      </c>
      <c r="C10" t="s">
        <v>242</v>
      </c>
      <c r="D10" t="s">
        <v>242</v>
      </c>
      <c r="E10" t="s">
        <v>242</v>
      </c>
      <c r="F10" t="s">
        <v>242</v>
      </c>
      <c r="G10" t="s">
        <v>242</v>
      </c>
      <c r="H10" t="s">
        <v>242</v>
      </c>
      <c r="I10" t="s">
        <v>242</v>
      </c>
      <c r="J10" t="s">
        <v>242</v>
      </c>
      <c r="K10" t="s">
        <v>242</v>
      </c>
      <c r="L10" t="s">
        <v>242</v>
      </c>
      <c r="M10" t="s">
        <v>242</v>
      </c>
      <c r="N10" t="s">
        <v>242</v>
      </c>
      <c r="O10" t="s">
        <v>242</v>
      </c>
      <c r="P10" t="s">
        <v>242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t="s">
        <v>242</v>
      </c>
      <c r="W10" t="s">
        <v>242</v>
      </c>
      <c r="X10" t="s">
        <v>242</v>
      </c>
      <c r="Y10" t="s">
        <v>242</v>
      </c>
      <c r="Z10" t="s">
        <v>242</v>
      </c>
      <c r="AA10" t="s">
        <v>242</v>
      </c>
      <c r="AB10" t="s">
        <v>242</v>
      </c>
      <c r="AC10" t="s">
        <v>242</v>
      </c>
      <c r="AD10" t="s">
        <v>242</v>
      </c>
      <c r="AE10" t="s">
        <v>242</v>
      </c>
      <c r="AF10" t="s">
        <v>242</v>
      </c>
      <c r="AG10" t="s">
        <v>242</v>
      </c>
      <c r="AH10" t="s">
        <v>242</v>
      </c>
    </row>
    <row r="11" spans="1:34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  <c r="AF11" t="s">
        <v>213</v>
      </c>
      <c r="AG11" t="s">
        <v>213</v>
      </c>
      <c r="AH11" t="s">
        <v>213</v>
      </c>
    </row>
    <row r="12" s="1" customFormat="1" spans="1:1">
      <c r="A12" s="3" t="s">
        <v>302</v>
      </c>
    </row>
    <row r="13" spans="1:34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66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  <c r="AF13" t="s">
        <v>65</v>
      </c>
      <c r="AG13" t="s">
        <v>65</v>
      </c>
      <c r="AH13" t="s">
        <v>65</v>
      </c>
    </row>
    <row r="14" spans="1:34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  <c r="AF14" t="s">
        <v>306</v>
      </c>
      <c r="AG14" t="s">
        <v>306</v>
      </c>
      <c r="AH14" t="s">
        <v>306</v>
      </c>
    </row>
    <row r="15" spans="1:34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66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  <c r="AG15" t="s">
        <v>65</v>
      </c>
      <c r="AH15" t="s">
        <v>65</v>
      </c>
    </row>
    <row r="16" spans="1:34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396</v>
      </c>
      <c r="I16" t="s">
        <v>314</v>
      </c>
      <c r="J16" t="s">
        <v>315</v>
      </c>
      <c r="K16" t="s">
        <v>316</v>
      </c>
      <c r="L16" t="s">
        <v>317</v>
      </c>
      <c r="M16" t="s">
        <v>309</v>
      </c>
      <c r="N16" t="s">
        <v>310</v>
      </c>
      <c r="O16" t="s">
        <v>315</v>
      </c>
      <c r="P16" t="s">
        <v>309</v>
      </c>
      <c r="Q16" t="s">
        <v>309</v>
      </c>
      <c r="R16" t="s">
        <v>309</v>
      </c>
      <c r="S16" t="s">
        <v>309</v>
      </c>
      <c r="T16" t="s">
        <v>312</v>
      </c>
      <c r="U16" t="s">
        <v>310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  <c r="AE16" t="s">
        <v>309</v>
      </c>
      <c r="AF16" t="s">
        <v>309</v>
      </c>
      <c r="AG16" t="s">
        <v>309</v>
      </c>
      <c r="AH16" t="s">
        <v>309</v>
      </c>
    </row>
    <row r="17" s="1" customFormat="1" spans="1:34">
      <c r="A17" s="3" t="s">
        <v>397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399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400</v>
      </c>
    </row>
    <row r="24" spans="1:3">
      <c r="A24" t="s">
        <v>330</v>
      </c>
      <c r="C24" t="s">
        <v>331</v>
      </c>
    </row>
    <row r="25" s="1" customFormat="1" spans="1:34">
      <c r="A25" s="3" t="s">
        <v>332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22">
      <c r="A26" t="s">
        <v>333</v>
      </c>
      <c r="B26" t="s">
        <v>252</v>
      </c>
      <c r="V26" t="str">
        <f>'OCR KTP'!$C$26</f>
        <v>TESTFF@GMAIL.COM</v>
      </c>
    </row>
    <row r="27" spans="1:22">
      <c r="A27" t="s">
        <v>334</v>
      </c>
      <c r="B27" t="s">
        <v>54</v>
      </c>
      <c r="V27" t="str">
        <f>'OCR KTP'!$C$27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401</v>
      </c>
    </row>
    <row r="31" spans="1:2">
      <c r="A31" t="s">
        <v>340</v>
      </c>
      <c r="B31" t="s">
        <v>402</v>
      </c>
    </row>
    <row r="32" spans="1:2">
      <c r="A32" t="s">
        <v>342</v>
      </c>
      <c r="B32" t="s">
        <v>403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H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U11 V11:AH11">
      <formula1>"All,Use OCR KK,Topup OCR KK"</formula1>
    </dataValidation>
    <dataValidation type="list" allowBlank="1" showInputMessage="1" showErrorMessage="1" sqref="B13 C13:P13 Q13:R13 S13:U13 V13:AH13 B15 C15:P15 Q15 R15:U15 V15:AH15">
      <formula1>"Yes,No"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workbookViewId="0">
      <selection activeCell="B4" sqref="B4"/>
    </sheetView>
  </sheetViews>
  <sheetFormatPr defaultColWidth="8.72727272727273" defaultRowHeight="14.5"/>
  <cols>
    <col min="1" max="1" width="23.4545454545455" customWidth="1" collapsed="1"/>
    <col min="2" max="3" width="37.1818181818182" customWidth="1" collapsed="1"/>
    <col min="4" max="4" width="42.1818181818182" customWidth="1" collapsed="1"/>
    <col min="5" max="5" width="41.5454545454545" customWidth="1" collapsed="1"/>
    <col min="6" max="7" width="37.5454545454545" customWidth="1" collapsed="1"/>
    <col min="8" max="8" width="36.4545454545455" customWidth="1" collapsed="1"/>
    <col min="9" max="9" width="37.4545454545455" customWidth="1" collapsed="1"/>
    <col min="10" max="10" width="38.4545454545455" customWidth="1" collapsed="1"/>
    <col min="11" max="14" width="39.1818181818182" customWidth="1" collapsed="1"/>
    <col min="15" max="16" width="40.2727272727273" customWidth="1" collapsed="1"/>
    <col min="17" max="17" width="37.5454545454545" customWidth="1" collapsed="1"/>
    <col min="18" max="18" width="34.4545454545455" customWidth="1" collapsed="1"/>
    <col min="19" max="19" width="43.5454545454545" customWidth="1" collapsed="1"/>
    <col min="20" max="20" width="34.1818181818182" customWidth="1" collapsed="1"/>
    <col min="21" max="30" width="35.7272727272727" customWidth="1" collapsed="1"/>
  </cols>
  <sheetData>
    <row r="1" spans="1:30">
      <c r="A1" t="s">
        <v>0</v>
      </c>
      <c r="B1" t="s">
        <v>253</v>
      </c>
      <c r="D1" t="s">
        <v>2</v>
      </c>
      <c r="E1" t="s">
        <v>2</v>
      </c>
      <c r="G1" t="s">
        <v>2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</row>
    <row r="2" spans="1:30">
      <c r="A2" t="s">
        <v>4</v>
      </c>
      <c r="C2" t="s">
        <v>344</v>
      </c>
      <c r="D2" t="s">
        <v>344</v>
      </c>
      <c r="E2" t="s">
        <v>344</v>
      </c>
      <c r="F2" t="s">
        <v>404</v>
      </c>
      <c r="G2" t="s">
        <v>405</v>
      </c>
      <c r="H2" t="s">
        <v>156</v>
      </c>
      <c r="I2" t="s">
        <v>405</v>
      </c>
      <c r="J2" t="s">
        <v>405</v>
      </c>
      <c r="K2" t="s">
        <v>406</v>
      </c>
      <c r="L2" t="s">
        <v>407</v>
      </c>
      <c r="M2" t="s">
        <v>405</v>
      </c>
      <c r="N2" t="s">
        <v>405</v>
      </c>
      <c r="O2" t="s">
        <v>405</v>
      </c>
      <c r="P2" t="s">
        <v>350</v>
      </c>
      <c r="Q2" t="s">
        <v>350</v>
      </c>
      <c r="R2" t="s">
        <v>405</v>
      </c>
      <c r="S2" t="s">
        <v>408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</row>
    <row r="3" ht="43.5" spans="1:30">
      <c r="A3" t="s">
        <v>10</v>
      </c>
      <c r="B3" s="8" t="s">
        <v>409</v>
      </c>
      <c r="C3" s="8" t="s">
        <v>409</v>
      </c>
      <c r="D3" s="8" t="s">
        <v>410</v>
      </c>
      <c r="E3" s="8" t="s">
        <v>411</v>
      </c>
      <c r="F3" s="8" t="s">
        <v>412</v>
      </c>
      <c r="G3" s="8" t="s">
        <v>413</v>
      </c>
      <c r="H3" s="8" t="s">
        <v>414</v>
      </c>
      <c r="I3" s="8" t="s">
        <v>415</v>
      </c>
      <c r="J3" s="8" t="s">
        <v>415</v>
      </c>
      <c r="K3" s="8" t="s">
        <v>416</v>
      </c>
      <c r="L3" s="8" t="s">
        <v>417</v>
      </c>
      <c r="M3" s="8" t="s">
        <v>418</v>
      </c>
      <c r="N3" s="8" t="s">
        <v>419</v>
      </c>
      <c r="O3" s="8" t="s">
        <v>420</v>
      </c>
      <c r="P3" s="8" t="s">
        <v>365</v>
      </c>
      <c r="Q3" s="8" t="s">
        <v>366</v>
      </c>
      <c r="R3" s="8" t="s">
        <v>367</v>
      </c>
      <c r="S3" s="8" t="s">
        <v>282</v>
      </c>
      <c r="T3" s="8" t="s">
        <v>421</v>
      </c>
      <c r="U3" s="8" t="s">
        <v>422</v>
      </c>
      <c r="V3" s="8" t="s">
        <v>423</v>
      </c>
      <c r="W3" s="8" t="s">
        <v>424</v>
      </c>
      <c r="X3" s="8" t="s">
        <v>425</v>
      </c>
      <c r="Y3" s="8" t="s">
        <v>426</v>
      </c>
      <c r="Z3" s="8" t="s">
        <v>427</v>
      </c>
      <c r="AA3" s="8" t="s">
        <v>428</v>
      </c>
      <c r="AB3" s="8" t="s">
        <v>429</v>
      </c>
      <c r="AC3" s="8" t="s">
        <v>430</v>
      </c>
      <c r="AD3" s="8" t="s">
        <v>431</v>
      </c>
    </row>
    <row r="4" spans="1:30">
      <c r="A4" t="s">
        <v>32</v>
      </c>
      <c r="B4" s="8" t="s">
        <v>3</v>
      </c>
      <c r="C4" s="8" t="s">
        <v>3</v>
      </c>
      <c r="D4" s="8" t="s">
        <v>2</v>
      </c>
      <c r="E4" s="8" t="s">
        <v>3</v>
      </c>
      <c r="F4" s="8" t="s">
        <v>2</v>
      </c>
      <c r="G4" s="8" t="s">
        <v>2</v>
      </c>
      <c r="H4" s="8" t="s">
        <v>3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2</v>
      </c>
    </row>
    <row r="5" spans="1:30">
      <c r="A5" t="s">
        <v>33</v>
      </c>
      <c r="B5">
        <f>COUNTIFS($A$9:$A$21,"*$*",B9:B21,"")</f>
        <v>0</v>
      </c>
      <c r="C5">
        <f>COUNTIFS($A$9:$A$21,"*$*",C9:C21,"")</f>
        <v>0</v>
      </c>
      <c r="D5">
        <f t="shared" ref="D5:K5" si="0"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ref="L5:Q5" si="1">COUNTIFS($A$9:$A$21,"*$*",L9:L21,"")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  <c r="U5">
        <f t="shared" ref="U5:AD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</row>
    <row r="8" s="1" customFormat="1" spans="1:1">
      <c r="A8" s="3" t="s">
        <v>284</v>
      </c>
    </row>
    <row r="9" ht="29" spans="1:30">
      <c r="A9" s="4" t="s">
        <v>285</v>
      </c>
      <c r="B9" s="8" t="s">
        <v>295</v>
      </c>
      <c r="C9" s="8" t="s">
        <v>295</v>
      </c>
      <c r="D9" s="8" t="s">
        <v>432</v>
      </c>
      <c r="E9" s="8" t="s">
        <v>433</v>
      </c>
      <c r="F9" s="8" t="s">
        <v>434</v>
      </c>
      <c r="G9" s="8" t="s">
        <v>435</v>
      </c>
      <c r="H9" s="8" t="s">
        <v>436</v>
      </c>
      <c r="I9" s="8" t="s">
        <v>437</v>
      </c>
      <c r="J9" s="8" t="s">
        <v>438</v>
      </c>
      <c r="K9" s="8" t="s">
        <v>439</v>
      </c>
      <c r="L9" s="8" t="s">
        <v>440</v>
      </c>
      <c r="M9" s="8" t="s">
        <v>441</v>
      </c>
      <c r="N9" s="8" t="s">
        <v>442</v>
      </c>
      <c r="O9" s="8" t="s">
        <v>443</v>
      </c>
      <c r="P9" s="8" t="s">
        <v>444</v>
      </c>
      <c r="Q9" s="8" t="s">
        <v>444</v>
      </c>
      <c r="R9" s="8" t="s">
        <v>292</v>
      </c>
      <c r="S9" s="8" t="s">
        <v>293</v>
      </c>
      <c r="T9" s="8" t="s">
        <v>445</v>
      </c>
      <c r="U9" s="8" t="s">
        <v>295</v>
      </c>
      <c r="V9" s="8" t="s">
        <v>295</v>
      </c>
      <c r="W9" s="8" t="s">
        <v>295</v>
      </c>
      <c r="X9" s="8" t="s">
        <v>295</v>
      </c>
      <c r="Y9" s="8" t="s">
        <v>295</v>
      </c>
      <c r="Z9" s="8" t="s">
        <v>295</v>
      </c>
      <c r="AA9" s="8" t="s">
        <v>295</v>
      </c>
      <c r="AB9" s="8" t="s">
        <v>295</v>
      </c>
      <c r="AC9" s="8" t="s">
        <v>295</v>
      </c>
      <c r="AD9" s="8" t="s">
        <v>295</v>
      </c>
    </row>
    <row r="10" spans="1:30">
      <c r="A10" t="s">
        <v>299</v>
      </c>
      <c r="B10" t="s">
        <v>300</v>
      </c>
      <c r="C10" t="s">
        <v>300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t="s">
        <v>300</v>
      </c>
      <c r="Y10" t="s">
        <v>300</v>
      </c>
      <c r="Z10" t="s">
        <v>300</v>
      </c>
      <c r="AA10" t="s">
        <v>300</v>
      </c>
      <c r="AB10" t="s">
        <v>300</v>
      </c>
      <c r="AC10" t="s">
        <v>300</v>
      </c>
      <c r="AD10" t="s">
        <v>300</v>
      </c>
    </row>
    <row r="11" spans="1:30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</row>
    <row r="12" s="1" customFormat="1" spans="1:1">
      <c r="A12" s="3" t="s">
        <v>302</v>
      </c>
    </row>
    <row r="13" spans="1:30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66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</row>
    <row r="14" spans="1:30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</row>
    <row r="15" spans="1:30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</row>
    <row r="16" spans="1:30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396</v>
      </c>
      <c r="M16" t="s">
        <v>309</v>
      </c>
      <c r="N16" t="s">
        <v>310</v>
      </c>
      <c r="O16" t="s">
        <v>311</v>
      </c>
      <c r="P16" t="s">
        <v>312</v>
      </c>
      <c r="Q16" t="s">
        <v>312</v>
      </c>
      <c r="R16" t="s">
        <v>312</v>
      </c>
      <c r="S16" t="s">
        <v>312</v>
      </c>
      <c r="T16" t="s">
        <v>312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</row>
    <row r="17" s="1" customFormat="1" spans="1:30">
      <c r="A17" s="3" t="s">
        <v>397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446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400</v>
      </c>
    </row>
    <row r="24" spans="1:3">
      <c r="A24" t="s">
        <v>330</v>
      </c>
      <c r="C24" t="s">
        <v>331</v>
      </c>
    </row>
    <row r="25" s="1" customFormat="1" spans="1:30">
      <c r="A25" s="3" t="s">
        <v>332</v>
      </c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21">
      <c r="A26" t="s">
        <v>333</v>
      </c>
      <c r="B26" t="s">
        <v>252</v>
      </c>
      <c r="U26" t="str">
        <f>'OCR KTP'!$C$26</f>
        <v>TESTFF@GMAIL.COM</v>
      </c>
    </row>
    <row r="27" spans="1:21">
      <c r="A27" t="s">
        <v>334</v>
      </c>
      <c r="B27" t="s">
        <v>54</v>
      </c>
      <c r="U27" t="str">
        <f>'OCR KTP'!$C$27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447</v>
      </c>
    </row>
    <row r="31" spans="1:2">
      <c r="A31" t="s">
        <v>340</v>
      </c>
      <c r="B31" t="s">
        <v>448</v>
      </c>
    </row>
    <row r="32" spans="1:2">
      <c r="A32" t="s">
        <v>342</v>
      </c>
      <c r="B32" t="s">
        <v>449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D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T11 U11:AD11">
      <formula1>"All,Use OCR STNK,Topup OCR STNK"</formula1>
    </dataValidation>
    <dataValidation type="list" allowBlank="1" showInputMessage="1" showErrorMessage="1" sqref="B13 C13:P13 Q13 R13:T13 U13:AD13 B15 C15:N15 O15:P15 Q15:R15 S15 T15 U15:AD15">
      <formula1>"Yes,No"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topLeftCell="A27" workbookViewId="0">
      <selection activeCell="A29" sqref="A29:A34"/>
    </sheetView>
  </sheetViews>
  <sheetFormatPr defaultColWidth="8.72727272727273" defaultRowHeight="14.5"/>
  <cols>
    <col min="1" max="1" width="23.4545454545455" customWidth="1" collapsed="1"/>
    <col min="2" max="3" width="40.8181818181818" customWidth="1" collapsed="1"/>
    <col min="4" max="4" width="52.5454545454545" customWidth="1" collapsed="1"/>
    <col min="5" max="5" width="54.5454545454545" customWidth="1" collapsed="1"/>
    <col min="6" max="6" width="58" customWidth="1" collapsed="1"/>
    <col min="7" max="7" width="51.5454545454545" customWidth="1" collapsed="1"/>
    <col min="8" max="8" width="33.1818181818182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2" width="31.5454545454545" customWidth="1" collapsed="1"/>
    <col min="13" max="16" width="39.1818181818182" customWidth="1" collapsed="1"/>
    <col min="17" max="17" width="43" customWidth="1" collapsed="1"/>
    <col min="18" max="18" width="34.1818181818182" customWidth="1" collapsed="1"/>
    <col min="19" max="30" width="39.1818181818182" customWidth="1" collapsed="1"/>
  </cols>
  <sheetData>
    <row r="1" spans="1:30">
      <c r="A1" t="s">
        <v>0</v>
      </c>
      <c r="B1" t="s">
        <v>253</v>
      </c>
      <c r="D1" t="s">
        <v>2</v>
      </c>
      <c r="E1" t="s">
        <v>2</v>
      </c>
      <c r="G1" t="s">
        <v>3</v>
      </c>
      <c r="H1" t="s">
        <v>3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3</v>
      </c>
      <c r="O1" t="s">
        <v>2</v>
      </c>
      <c r="P1" t="s">
        <v>2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</row>
    <row r="2" spans="1:30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450</v>
      </c>
      <c r="J2" t="s">
        <v>156</v>
      </c>
      <c r="K2" t="s">
        <v>451</v>
      </c>
      <c r="L2" t="s">
        <v>350</v>
      </c>
      <c r="M2" t="s">
        <v>452</v>
      </c>
      <c r="N2" t="s">
        <v>156</v>
      </c>
      <c r="O2" t="s">
        <v>450</v>
      </c>
      <c r="P2" t="s">
        <v>350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</row>
    <row r="3" ht="43.5" spans="1:30">
      <c r="A3" t="s">
        <v>10</v>
      </c>
      <c r="B3" s="8" t="s">
        <v>256</v>
      </c>
      <c r="C3" s="8" t="s">
        <v>453</v>
      </c>
      <c r="D3" s="8" t="s">
        <v>454</v>
      </c>
      <c r="E3" s="8" t="s">
        <v>455</v>
      </c>
      <c r="F3" s="8" t="s">
        <v>456</v>
      </c>
      <c r="G3" s="8" t="s">
        <v>457</v>
      </c>
      <c r="H3" s="8" t="s">
        <v>458</v>
      </c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8" t="s">
        <v>464</v>
      </c>
      <c r="O3" s="8" t="s">
        <v>465</v>
      </c>
      <c r="P3" s="8" t="s">
        <v>366</v>
      </c>
      <c r="Q3" s="8" t="s">
        <v>367</v>
      </c>
      <c r="R3" s="8" t="s">
        <v>282</v>
      </c>
      <c r="S3" s="8" t="s">
        <v>466</v>
      </c>
      <c r="T3" s="8" t="s">
        <v>467</v>
      </c>
      <c r="U3" s="8" t="s">
        <v>468</v>
      </c>
      <c r="V3" s="8" t="s">
        <v>469</v>
      </c>
      <c r="W3" s="8" t="s">
        <v>470</v>
      </c>
      <c r="X3" s="8" t="s">
        <v>471</v>
      </c>
      <c r="Y3" s="8" t="s">
        <v>472</v>
      </c>
      <c r="Z3" s="8" t="s">
        <v>473</v>
      </c>
      <c r="AA3" s="8" t="s">
        <v>474</v>
      </c>
      <c r="AB3" s="8" t="s">
        <v>475</v>
      </c>
      <c r="AC3" s="8" t="s">
        <v>475</v>
      </c>
      <c r="AD3" s="8" t="s">
        <v>476</v>
      </c>
    </row>
    <row r="4" spans="1:30">
      <c r="A4" t="s">
        <v>32</v>
      </c>
      <c r="B4" s="8" t="s">
        <v>3</v>
      </c>
      <c r="C4" s="8" t="s">
        <v>3</v>
      </c>
      <c r="D4" s="8" t="s">
        <v>2</v>
      </c>
      <c r="E4" s="8" t="s">
        <v>2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3</v>
      </c>
      <c r="AB4" s="8" t="s">
        <v>2</v>
      </c>
      <c r="AC4" s="8" t="s">
        <v>2</v>
      </c>
      <c r="AD4" s="8" t="s">
        <v>2</v>
      </c>
    </row>
    <row r="5" spans="1:30">
      <c r="A5" t="s">
        <v>33</v>
      </c>
      <c r="B5">
        <f>COUNTIFS($A$9:$A$42,"*$*",B9:B42,"")</f>
        <v>0</v>
      </c>
      <c r="C5">
        <f t="shared" ref="C5:Q5" si="0">COUNTIFS($A$9:$A$42,"*$*",C9:C42,"")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 t="e">
        <f>COUNTIFS($A$9:$A$42,"*$*",#REF!,"")</f>
        <v>#REF!</v>
      </c>
      <c r="T5" t="e">
        <f>COUNTIFS($A$9:$A$42,"*$*",#REF!,"")</f>
        <v>#REF!</v>
      </c>
      <c r="U5" t="e">
        <f>COUNTIFS($A$9:$A$42,"*$*",#REF!,"")</f>
        <v>#REF!</v>
      </c>
      <c r="V5" t="e">
        <f>COUNTIFS($A$9:$A$42,"*$*",#REF!,"")</f>
        <v>#REF!</v>
      </c>
      <c r="W5" t="e">
        <f>COUNTIFS($A$9:$A$42,"*$*",#REF!,"")</f>
        <v>#REF!</v>
      </c>
      <c r="X5" t="e">
        <f>COUNTIFS($A$9:$A$42,"*$*",#REF!,"")</f>
        <v>#REF!</v>
      </c>
      <c r="Y5" t="e">
        <f>COUNTIFS($A$9:$A$42,"*$*",#REF!,"")</f>
        <v>#REF!</v>
      </c>
      <c r="Z5" t="e">
        <f>COUNTIFS($A$9:$A$42,"*$*",#REF!,"")</f>
        <v>#REF!</v>
      </c>
      <c r="AA5" t="e">
        <f>COUNTIFS($A$9:$A$42,"*$*",#REF!,"")</f>
        <v>#REF!</v>
      </c>
      <c r="AB5" t="e">
        <f>COUNTIFS($A$9:$A$42,"*$*",#REF!,"")</f>
        <v>#REF!</v>
      </c>
      <c r="AC5" t="e">
        <f>COUNTIFS($A$9:$A$42,"*$*",#REF!,"")</f>
        <v>#REF!</v>
      </c>
      <c r="AD5" t="e">
        <f>COUNTIFS($A$9:$A$42,"*$*",#REF!,"")</f>
        <v>#REF!</v>
      </c>
    </row>
    <row r="8" s="1" customFormat="1" spans="1:1">
      <c r="A8" s="3" t="s">
        <v>284</v>
      </c>
    </row>
    <row r="9" ht="29" spans="1:30">
      <c r="A9" s="4" t="s">
        <v>477</v>
      </c>
      <c r="B9" s="8" t="s">
        <v>478</v>
      </c>
      <c r="C9" s="8" t="s">
        <v>479</v>
      </c>
      <c r="D9" s="8" t="s">
        <v>480</v>
      </c>
      <c r="E9" s="8" t="s">
        <v>481</v>
      </c>
      <c r="F9" s="8" t="s">
        <v>482</v>
      </c>
      <c r="G9" s="8" t="s">
        <v>483</v>
      </c>
      <c r="H9" s="8" t="s">
        <v>478</v>
      </c>
      <c r="I9" s="8" t="s">
        <v>484</v>
      </c>
      <c r="J9" s="8" t="s">
        <v>485</v>
      </c>
      <c r="K9" s="8" t="s">
        <v>486</v>
      </c>
      <c r="L9" s="8" t="s">
        <v>487</v>
      </c>
      <c r="M9" s="8" t="s">
        <v>487</v>
      </c>
      <c r="N9" s="8" t="s">
        <v>488</v>
      </c>
      <c r="O9" s="8" t="s">
        <v>292</v>
      </c>
      <c r="P9" s="8" t="s">
        <v>487</v>
      </c>
      <c r="Q9" s="8" t="s">
        <v>292</v>
      </c>
      <c r="R9" s="8" t="s">
        <v>293</v>
      </c>
      <c r="S9" s="8" t="s">
        <v>479</v>
      </c>
      <c r="T9" s="8" t="s">
        <v>479</v>
      </c>
      <c r="U9" s="8" t="s">
        <v>479</v>
      </c>
      <c r="V9" s="8" t="s">
        <v>479</v>
      </c>
      <c r="W9" s="8" t="s">
        <v>479</v>
      </c>
      <c r="X9" s="8" t="s">
        <v>479</v>
      </c>
      <c r="Y9" s="8" t="s">
        <v>479</v>
      </c>
      <c r="Z9" s="8" t="s">
        <v>479</v>
      </c>
      <c r="AA9" s="8" t="s">
        <v>479</v>
      </c>
      <c r="AB9" s="8" t="s">
        <v>479</v>
      </c>
      <c r="AC9" s="8" t="s">
        <v>479</v>
      </c>
      <c r="AD9" s="8" t="s">
        <v>479</v>
      </c>
    </row>
    <row r="10" ht="29" spans="1:30">
      <c r="A10" t="s">
        <v>489</v>
      </c>
      <c r="B10" s="8" t="s">
        <v>488</v>
      </c>
      <c r="C10" s="8" t="s">
        <v>488</v>
      </c>
      <c r="D10" s="8" t="s">
        <v>490</v>
      </c>
      <c r="E10" s="8" t="s">
        <v>491</v>
      </c>
      <c r="F10" s="8" t="s">
        <v>492</v>
      </c>
      <c r="G10" s="8" t="s">
        <v>493</v>
      </c>
      <c r="H10" s="8" t="s">
        <v>494</v>
      </c>
      <c r="I10" s="8" t="s">
        <v>495</v>
      </c>
      <c r="J10" s="8" t="s">
        <v>492</v>
      </c>
      <c r="K10" s="8" t="s">
        <v>490</v>
      </c>
      <c r="L10" s="8" t="s">
        <v>495</v>
      </c>
      <c r="M10" s="8" t="s">
        <v>495</v>
      </c>
      <c r="N10" s="8" t="s">
        <v>292</v>
      </c>
      <c r="O10" s="8" t="s">
        <v>488</v>
      </c>
      <c r="P10" s="8" t="s">
        <v>495</v>
      </c>
      <c r="Q10" s="8" t="s">
        <v>292</v>
      </c>
      <c r="R10" s="8" t="s">
        <v>293</v>
      </c>
      <c r="S10" s="8" t="s">
        <v>488</v>
      </c>
      <c r="T10" s="8" t="s">
        <v>488</v>
      </c>
      <c r="U10" s="8" t="s">
        <v>488</v>
      </c>
      <c r="V10" s="8" t="s">
        <v>488</v>
      </c>
      <c r="W10" s="8" t="s">
        <v>488</v>
      </c>
      <c r="X10" s="8" t="s">
        <v>488</v>
      </c>
      <c r="Y10" s="8" t="s">
        <v>488</v>
      </c>
      <c r="Z10" s="8" t="s">
        <v>488</v>
      </c>
      <c r="AA10" s="8" t="s">
        <v>488</v>
      </c>
      <c r="AB10" s="8" t="s">
        <v>488</v>
      </c>
      <c r="AC10" s="8" t="s">
        <v>488</v>
      </c>
      <c r="AD10" s="8" t="s">
        <v>488</v>
      </c>
    </row>
    <row r="11" customFormat="1" spans="1:3">
      <c r="A11" t="s">
        <v>496</v>
      </c>
      <c r="C11">
        <v>1</v>
      </c>
    </row>
    <row r="12" spans="1:30">
      <c r="A12" t="s">
        <v>299</v>
      </c>
      <c r="B12" t="s">
        <v>241</v>
      </c>
      <c r="C12" t="s">
        <v>241</v>
      </c>
      <c r="D12" t="s">
        <v>241</v>
      </c>
      <c r="E12" t="s">
        <v>241</v>
      </c>
      <c r="F12" t="s">
        <v>241</v>
      </c>
      <c r="G12" t="s">
        <v>241</v>
      </c>
      <c r="H12" t="s">
        <v>241</v>
      </c>
      <c r="I12" t="s">
        <v>241</v>
      </c>
      <c r="J12" t="s">
        <v>241</v>
      </c>
      <c r="K12" t="s">
        <v>241</v>
      </c>
      <c r="L12" t="s">
        <v>241</v>
      </c>
      <c r="M12" t="s">
        <v>241</v>
      </c>
      <c r="N12" t="s">
        <v>241</v>
      </c>
      <c r="O12" t="s">
        <v>241</v>
      </c>
      <c r="P12" t="s">
        <v>241</v>
      </c>
      <c r="Q12" t="s">
        <v>241</v>
      </c>
      <c r="R12" t="s">
        <v>300</v>
      </c>
      <c r="S12" t="s">
        <v>241</v>
      </c>
      <c r="T12" t="s">
        <v>241</v>
      </c>
      <c r="U12" t="s">
        <v>241</v>
      </c>
      <c r="V12" t="s">
        <v>241</v>
      </c>
      <c r="W12" t="s">
        <v>241</v>
      </c>
      <c r="X12" t="s">
        <v>241</v>
      </c>
      <c r="Y12" t="s">
        <v>241</v>
      </c>
      <c r="Z12" t="s">
        <v>241</v>
      </c>
      <c r="AA12" t="s">
        <v>241</v>
      </c>
      <c r="AB12" t="s">
        <v>241</v>
      </c>
      <c r="AC12" t="s">
        <v>241</v>
      </c>
      <c r="AD12" t="s">
        <v>300</v>
      </c>
    </row>
    <row r="13" spans="1:30">
      <c r="A13" t="s">
        <v>301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  <c r="M13" t="s">
        <v>213</v>
      </c>
      <c r="N13" t="s">
        <v>213</v>
      </c>
      <c r="O13" t="s">
        <v>213</v>
      </c>
      <c r="P13" t="s">
        <v>213</v>
      </c>
      <c r="Q13" t="s">
        <v>213</v>
      </c>
      <c r="R13" t="s">
        <v>213</v>
      </c>
      <c r="S13" t="s">
        <v>213</v>
      </c>
      <c r="T13" t="s">
        <v>213</v>
      </c>
      <c r="U13" t="s">
        <v>213</v>
      </c>
      <c r="V13" t="s">
        <v>213</v>
      </c>
      <c r="W13" t="s">
        <v>213</v>
      </c>
      <c r="X13" t="s">
        <v>213</v>
      </c>
      <c r="Y13" t="s">
        <v>213</v>
      </c>
      <c r="Z13" t="s">
        <v>213</v>
      </c>
      <c r="AA13" t="s">
        <v>213</v>
      </c>
      <c r="AB13" t="s">
        <v>213</v>
      </c>
      <c r="AC13" t="s">
        <v>213</v>
      </c>
      <c r="AD13" t="s">
        <v>213</v>
      </c>
    </row>
    <row r="14" s="1" customFormat="1" spans="1:1">
      <c r="A14" s="3" t="s">
        <v>302</v>
      </c>
    </row>
    <row r="15" spans="1:30">
      <c r="A15" t="s">
        <v>303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</row>
    <row r="16" spans="1:30">
      <c r="A16" t="s">
        <v>304</v>
      </c>
      <c r="B16" t="s">
        <v>305</v>
      </c>
      <c r="C16" t="s">
        <v>306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  <c r="W16" t="s">
        <v>306</v>
      </c>
      <c r="X16" t="s">
        <v>306</v>
      </c>
      <c r="Y16" t="s">
        <v>306</v>
      </c>
      <c r="Z16" t="s">
        <v>306</v>
      </c>
      <c r="AA16" t="s">
        <v>306</v>
      </c>
      <c r="AB16" t="s">
        <v>306</v>
      </c>
      <c r="AC16" t="s">
        <v>306</v>
      </c>
      <c r="AD16" t="s">
        <v>306</v>
      </c>
    </row>
    <row r="17" spans="1:30">
      <c r="A17" t="s">
        <v>307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66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</row>
    <row r="18" spans="1:30">
      <c r="A18" t="s">
        <v>308</v>
      </c>
      <c r="B18">
        <v>123</v>
      </c>
      <c r="C18" t="s">
        <v>309</v>
      </c>
      <c r="D18" t="s">
        <v>310</v>
      </c>
      <c r="E18" t="s">
        <v>311</v>
      </c>
      <c r="F18" t="s">
        <v>312</v>
      </c>
      <c r="G18" t="s">
        <v>313</v>
      </c>
      <c r="H18" t="s">
        <v>314</v>
      </c>
      <c r="I18" t="s">
        <v>315</v>
      </c>
      <c r="J18" t="s">
        <v>316</v>
      </c>
      <c r="K18" t="s">
        <v>317</v>
      </c>
      <c r="L18" t="s">
        <v>317</v>
      </c>
      <c r="M18" t="s">
        <v>317</v>
      </c>
      <c r="N18" t="s">
        <v>317</v>
      </c>
      <c r="O18" t="s">
        <v>317</v>
      </c>
      <c r="P18" t="s">
        <v>317</v>
      </c>
      <c r="Q18" t="s">
        <v>317</v>
      </c>
      <c r="R18" t="s">
        <v>312</v>
      </c>
      <c r="S18" t="s">
        <v>309</v>
      </c>
      <c r="T18" t="s">
        <v>309</v>
      </c>
      <c r="U18" t="s">
        <v>309</v>
      </c>
      <c r="V18" t="s">
        <v>309</v>
      </c>
      <c r="W18" t="s">
        <v>309</v>
      </c>
      <c r="X18" t="s">
        <v>309</v>
      </c>
      <c r="Y18" t="s">
        <v>309</v>
      </c>
      <c r="Z18" t="s">
        <v>309</v>
      </c>
      <c r="AA18" t="s">
        <v>309</v>
      </c>
      <c r="AB18" t="s">
        <v>309</v>
      </c>
      <c r="AC18" t="s">
        <v>309</v>
      </c>
      <c r="AD18" t="s">
        <v>309</v>
      </c>
    </row>
    <row r="19" s="1" customFormat="1" spans="1:30">
      <c r="A19" s="3" t="s">
        <v>318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">
      <c r="A20" t="s">
        <v>497</v>
      </c>
      <c r="C20" t="s">
        <v>325</v>
      </c>
    </row>
    <row r="21" spans="1:3">
      <c r="A21" t="s">
        <v>498</v>
      </c>
      <c r="C21" t="s">
        <v>327</v>
      </c>
    </row>
    <row r="22" spans="1:3">
      <c r="A22" t="s">
        <v>499</v>
      </c>
      <c r="C22" t="s">
        <v>500</v>
      </c>
    </row>
    <row r="23" spans="1:3">
      <c r="A23" t="s">
        <v>501</v>
      </c>
      <c r="C23" t="s">
        <v>321</v>
      </c>
    </row>
    <row r="24" spans="1:3">
      <c r="A24" t="s">
        <v>502</v>
      </c>
      <c r="C24" t="s">
        <v>503</v>
      </c>
    </row>
    <row r="25" spans="1:3">
      <c r="A25" t="s">
        <v>504</v>
      </c>
      <c r="C25" t="s">
        <v>331</v>
      </c>
    </row>
    <row r="26" s="1" customFormat="1" spans="1:30">
      <c r="A26" s="3" t="s">
        <v>332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">
      <c r="A27" t="s">
        <v>333</v>
      </c>
      <c r="B27" t="s">
        <v>252</v>
      </c>
      <c r="C27" t="s">
        <v>252</v>
      </c>
    </row>
    <row r="28" spans="1:3">
      <c r="A28" t="s">
        <v>334</v>
      </c>
      <c r="B28" t="s">
        <v>54</v>
      </c>
      <c r="C28" t="s">
        <v>54</v>
      </c>
    </row>
    <row r="29" s="1" customFormat="1" spans="1:1">
      <c r="A29" s="3" t="s">
        <v>335</v>
      </c>
    </row>
    <row r="30" spans="1:2">
      <c r="A30" t="s">
        <v>336</v>
      </c>
      <c r="B30" t="s">
        <v>337</v>
      </c>
    </row>
    <row r="31" spans="1:2">
      <c r="A31" t="s">
        <v>505</v>
      </c>
      <c r="B31">
        <v>2</v>
      </c>
    </row>
    <row r="32" spans="1:2">
      <c r="A32" t="s">
        <v>338</v>
      </c>
      <c r="B32" t="s">
        <v>506</v>
      </c>
    </row>
    <row r="33" spans="1:2">
      <c r="A33" t="s">
        <v>340</v>
      </c>
      <c r="B33" t="s">
        <v>507</v>
      </c>
    </row>
    <row r="34" spans="1:2">
      <c r="A34" t="s">
        <v>342</v>
      </c>
      <c r="B34" t="s">
        <v>508</v>
      </c>
    </row>
    <row r="36" spans="2:2">
      <c r="B36" t="str">
        <f>'OCR KTP'!$C$26</f>
        <v>TESTFF@GMAIL.COM</v>
      </c>
    </row>
    <row r="37" spans="2:2">
      <c r="B37" t="str">
        <f>'OCR KTP'!$C$27</f>
        <v>P@ssw0rd123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D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3 C13:R13 S13:AD13">
      <formula1>"All,Use OCR BPKB,Topup OCR BPKB"</formula1>
    </dataValidation>
    <dataValidation type="list" allowBlank="1" showInputMessage="1" showErrorMessage="1" sqref="B15 C15:O15 P15 Q15:R15 S15:AD15 B17 C17:K17 L17 M17:R17 S17:AD17">
      <formula1>"Yes,No"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workbookViewId="0">
      <selection activeCell="B13" sqref="B13:B16"/>
    </sheetView>
  </sheetViews>
  <sheetFormatPr defaultColWidth="8.72727272727273" defaultRowHeight="14.5"/>
  <cols>
    <col min="1" max="1" width="23.4545454545455" customWidth="1" collapsed="1"/>
    <col min="2" max="3" width="36.2727272727273" customWidth="1" collapsed="1"/>
    <col min="4" max="4" width="34.1818181818182" customWidth="1" collapsed="1"/>
    <col min="5" max="5" width="35.5454545454545" customWidth="1" collapsed="1"/>
    <col min="6" max="7" width="37.5454545454545" customWidth="1" collapsed="1"/>
    <col min="8" max="8" width="36.4545454545455" customWidth="1" collapsed="1"/>
    <col min="9" max="9" width="37.4545454545455" customWidth="1" collapsed="1"/>
    <col min="10" max="10" width="40.1818181818182" customWidth="1" collapsed="1"/>
    <col min="11" max="11" width="39.1818181818182" customWidth="1" collapsed="1"/>
    <col min="12" max="12" width="37.4545454545455" customWidth="1" collapsed="1"/>
    <col min="13" max="13" width="40.1818181818182" customWidth="1" collapsed="1"/>
    <col min="14" max="14" width="39.1818181818182" customWidth="1" collapsed="1"/>
    <col min="15" max="16" width="40.1818181818182" customWidth="1" collapsed="1"/>
    <col min="17" max="17" width="43.7272727272727" customWidth="1" collapsed="1"/>
    <col min="18" max="18" width="34.5454545454545" customWidth="1" collapsed="1"/>
    <col min="19" max="19" width="30.8181818181818" customWidth="1" collapsed="1"/>
    <col min="20" max="31" width="35.7272727272727" customWidth="1" collapsed="1"/>
  </cols>
  <sheetData>
    <row r="1" spans="1:31">
      <c r="A1" t="s">
        <v>0</v>
      </c>
      <c r="B1" t="s">
        <v>253</v>
      </c>
      <c r="C1" t="s">
        <v>2</v>
      </c>
      <c r="D1" t="s">
        <v>2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2</v>
      </c>
      <c r="O1" t="s">
        <v>3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</row>
    <row r="2" spans="1:31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350</v>
      </c>
      <c r="O2" t="s">
        <v>156</v>
      </c>
      <c r="P2" t="s">
        <v>350</v>
      </c>
      <c r="Q2" t="s">
        <v>405</v>
      </c>
      <c r="R2" t="s">
        <v>509</v>
      </c>
      <c r="S2" t="s">
        <v>509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</row>
    <row r="3" ht="43.5" spans="1:31">
      <c r="A3" t="s">
        <v>10</v>
      </c>
      <c r="B3" s="8" t="s">
        <v>510</v>
      </c>
      <c r="C3" s="8" t="s">
        <v>510</v>
      </c>
      <c r="D3" s="8" t="s">
        <v>511</v>
      </c>
      <c r="E3" s="8" t="s">
        <v>512</v>
      </c>
      <c r="F3" s="8" t="s">
        <v>513</v>
      </c>
      <c r="G3" s="8" t="s">
        <v>514</v>
      </c>
      <c r="H3" s="8" t="s">
        <v>515</v>
      </c>
      <c r="I3" s="8" t="s">
        <v>516</v>
      </c>
      <c r="J3" s="8" t="s">
        <v>517</v>
      </c>
      <c r="K3" s="8" t="s">
        <v>518</v>
      </c>
      <c r="L3" s="8" t="s">
        <v>519</v>
      </c>
      <c r="M3" s="8" t="s">
        <v>520</v>
      </c>
      <c r="N3" s="8" t="s">
        <v>521</v>
      </c>
      <c r="O3" s="8" t="s">
        <v>522</v>
      </c>
      <c r="P3" s="8" t="s">
        <v>366</v>
      </c>
      <c r="Q3" s="8" t="s">
        <v>367</v>
      </c>
      <c r="R3" s="8" t="s">
        <v>282</v>
      </c>
      <c r="S3" s="8" t="s">
        <v>523</v>
      </c>
      <c r="T3" s="8" t="s">
        <v>524</v>
      </c>
      <c r="U3" s="8" t="s">
        <v>525</v>
      </c>
      <c r="V3" s="8" t="s">
        <v>526</v>
      </c>
      <c r="W3" s="8" t="s">
        <v>527</v>
      </c>
      <c r="X3" s="8" t="s">
        <v>528</v>
      </c>
      <c r="Y3" s="8" t="s">
        <v>529</v>
      </c>
      <c r="Z3" s="8" t="s">
        <v>530</v>
      </c>
      <c r="AA3" s="8" t="s">
        <v>531</v>
      </c>
      <c r="AB3" s="8" t="s">
        <v>532</v>
      </c>
      <c r="AC3" s="8" t="s">
        <v>533</v>
      </c>
      <c r="AD3" s="8" t="s">
        <v>534</v>
      </c>
      <c r="AE3" s="8" t="s">
        <v>535</v>
      </c>
    </row>
    <row r="4" spans="1:31">
      <c r="A4" t="s">
        <v>32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2</v>
      </c>
      <c r="G4" s="8" t="s">
        <v>3</v>
      </c>
      <c r="H4" s="8" t="s">
        <v>3</v>
      </c>
      <c r="I4" s="8" t="s">
        <v>2</v>
      </c>
      <c r="J4" s="8" t="s">
        <v>2</v>
      </c>
      <c r="K4" s="8" t="s">
        <v>3</v>
      </c>
      <c r="L4" s="8" t="s">
        <v>3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3</v>
      </c>
      <c r="AE4" s="8" t="s">
        <v>3</v>
      </c>
    </row>
    <row r="5" spans="1:31">
      <c r="A5" t="s">
        <v>33</v>
      </c>
      <c r="B5">
        <f>COUNTIFS($A$9:$A$22,"*$*",B9:B22,"")</f>
        <v>0</v>
      </c>
      <c r="C5">
        <f t="shared" ref="C5:P5" si="0">COUNTIFS($A$9:$A$22,"*$*",C9:C22,"")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>COUNTIFS($A$9:$A$22,"*$*",Q9:Q22,"")</f>
        <v>0</v>
      </c>
      <c r="R5">
        <f>COUNTIFS($A$9:$A$21,"*$*",R9:R21,"")</f>
        <v>0</v>
      </c>
      <c r="S5">
        <f>COUNTIFS($A$9:$A$22,"*$*",S9:S22,"")</f>
        <v>0</v>
      </c>
      <c r="T5">
        <f t="shared" ref="T5:U5" si="1">COUNTIFS($A$9:$A$22,"*$*",T9:T22,"")</f>
        <v>0</v>
      </c>
      <c r="U5">
        <f t="shared" si="1"/>
        <v>0</v>
      </c>
      <c r="V5">
        <f t="shared" ref="V5:W5" si="2">COUNTIFS($A$9:$A$22,"*$*",V9:V22,"")</f>
        <v>0</v>
      </c>
      <c r="W5">
        <f t="shared" si="2"/>
        <v>0</v>
      </c>
      <c r="X5">
        <f t="shared" ref="X5:Y5" si="3">COUNTIFS($A$9:$A$22,"*$*",X9:X22,"")</f>
        <v>0</v>
      </c>
      <c r="Y5">
        <f t="shared" si="3"/>
        <v>0</v>
      </c>
      <c r="Z5">
        <f t="shared" ref="Z5:AA5" si="4">COUNTIFS($A$9:$A$22,"*$*",Z9:Z22,"")</f>
        <v>0</v>
      </c>
      <c r="AA5">
        <f t="shared" si="4"/>
        <v>0</v>
      </c>
      <c r="AB5">
        <f t="shared" ref="AB5:AC5" si="5">COUNTIFS($A$9:$A$22,"*$*",AB9:AB22,"")</f>
        <v>0</v>
      </c>
      <c r="AC5">
        <f t="shared" si="5"/>
        <v>0</v>
      </c>
      <c r="AD5">
        <f t="shared" ref="AD5:AE5" si="6">COUNTIFS($A$9:$A$22,"*$*",AD9:AD22,"")</f>
        <v>0</v>
      </c>
      <c r="AE5">
        <f t="shared" si="6"/>
        <v>0</v>
      </c>
    </row>
    <row r="8" s="1" customFormat="1" spans="1:1">
      <c r="A8" s="3" t="s">
        <v>284</v>
      </c>
    </row>
    <row r="9" ht="29" spans="1:31">
      <c r="A9" s="4" t="s">
        <v>285</v>
      </c>
      <c r="B9" s="8" t="s">
        <v>536</v>
      </c>
      <c r="C9" s="8" t="s">
        <v>536</v>
      </c>
      <c r="D9" s="8" t="s">
        <v>537</v>
      </c>
      <c r="E9" s="8" t="s">
        <v>538</v>
      </c>
      <c r="F9" s="8" t="s">
        <v>539</v>
      </c>
      <c r="G9" s="8" t="s">
        <v>540</v>
      </c>
      <c r="H9" s="2" t="s">
        <v>541</v>
      </c>
      <c r="I9" s="8" t="s">
        <v>542</v>
      </c>
      <c r="J9" s="8" t="s">
        <v>543</v>
      </c>
      <c r="K9" s="8" t="s">
        <v>544</v>
      </c>
      <c r="L9" s="8" t="s">
        <v>545</v>
      </c>
      <c r="M9" s="8" t="s">
        <v>546</v>
      </c>
      <c r="N9" s="8" t="s">
        <v>536</v>
      </c>
      <c r="O9" s="8" t="s">
        <v>547</v>
      </c>
      <c r="P9" s="8" t="s">
        <v>536</v>
      </c>
      <c r="Q9" s="8" t="s">
        <v>292</v>
      </c>
      <c r="R9" s="8" t="s">
        <v>293</v>
      </c>
      <c r="S9" s="8" t="s">
        <v>548</v>
      </c>
      <c r="T9" s="8" t="s">
        <v>536</v>
      </c>
      <c r="U9" s="8" t="s">
        <v>536</v>
      </c>
      <c r="V9" s="8" t="s">
        <v>536</v>
      </c>
      <c r="W9" s="8" t="s">
        <v>536</v>
      </c>
      <c r="X9" s="8" t="s">
        <v>536</v>
      </c>
      <c r="Y9" s="8" t="s">
        <v>536</v>
      </c>
      <c r="Z9" s="8" t="s">
        <v>536</v>
      </c>
      <c r="AA9" s="8" t="s">
        <v>536</v>
      </c>
      <c r="AB9" s="8" t="s">
        <v>536</v>
      </c>
      <c r="AC9" t="s">
        <v>382</v>
      </c>
      <c r="AD9" t="s">
        <v>382</v>
      </c>
      <c r="AE9" t="s">
        <v>382</v>
      </c>
    </row>
    <row r="10" spans="1:31">
      <c r="A10" t="s">
        <v>299</v>
      </c>
      <c r="B10" t="s">
        <v>300</v>
      </c>
      <c r="C10" t="s">
        <v>300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300</v>
      </c>
      <c r="R10" t="s">
        <v>300</v>
      </c>
      <c r="S10" t="s">
        <v>300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  <c r="AA10" t="s">
        <v>244</v>
      </c>
      <c r="AB10" t="s">
        <v>244</v>
      </c>
      <c r="AC10" t="s">
        <v>244</v>
      </c>
      <c r="AD10" t="s">
        <v>244</v>
      </c>
      <c r="AE10" t="s">
        <v>244</v>
      </c>
    </row>
    <row r="11" spans="1:31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</row>
    <row r="12" s="1" customFormat="1" spans="1:1">
      <c r="A12" s="3" t="s">
        <v>302</v>
      </c>
    </row>
    <row r="13" spans="1:31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66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</row>
    <row r="14" spans="1:31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</row>
    <row r="15" spans="1:31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66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</row>
    <row r="16" spans="1:31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315</v>
      </c>
      <c r="M16" t="s">
        <v>316</v>
      </c>
      <c r="N16" t="s">
        <v>317</v>
      </c>
      <c r="O16" t="s">
        <v>316</v>
      </c>
      <c r="P16" t="s">
        <v>317</v>
      </c>
      <c r="Q16" t="s">
        <v>317</v>
      </c>
      <c r="R16" t="s">
        <v>312</v>
      </c>
      <c r="S16" t="s">
        <v>317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  <c r="AE16" t="s">
        <v>309</v>
      </c>
    </row>
    <row r="17" s="1" customFormat="1" spans="1:1">
      <c r="A17" s="3" t="s">
        <v>397</v>
      </c>
    </row>
    <row r="18" spans="1:20">
      <c r="A18" t="s">
        <v>398</v>
      </c>
      <c r="C18">
        <v>1</v>
      </c>
      <c r="T18">
        <v>1</v>
      </c>
    </row>
    <row r="19" spans="1:20">
      <c r="A19" t="s">
        <v>320</v>
      </c>
      <c r="C19" t="s">
        <v>321</v>
      </c>
      <c r="T19" t="s">
        <v>321</v>
      </c>
    </row>
    <row r="20" spans="1:20">
      <c r="A20" t="s">
        <v>322</v>
      </c>
      <c r="C20" t="s">
        <v>549</v>
      </c>
      <c r="T20" t="s">
        <v>549</v>
      </c>
    </row>
    <row r="21" spans="1:20">
      <c r="A21" t="s">
        <v>324</v>
      </c>
      <c r="C21" t="s">
        <v>325</v>
      </c>
      <c r="T21" t="s">
        <v>325</v>
      </c>
    </row>
    <row r="22" spans="1:20">
      <c r="A22" t="s">
        <v>326</v>
      </c>
      <c r="C22" t="s">
        <v>327</v>
      </c>
      <c r="T22" t="s">
        <v>327</v>
      </c>
    </row>
    <row r="23" spans="1:20">
      <c r="A23" t="s">
        <v>328</v>
      </c>
      <c r="C23" t="s">
        <v>550</v>
      </c>
      <c r="T23" t="s">
        <v>550</v>
      </c>
    </row>
    <row r="24" spans="1:20">
      <c r="A24" t="s">
        <v>330</v>
      </c>
      <c r="C24" t="s">
        <v>331</v>
      </c>
      <c r="T24" t="s">
        <v>331</v>
      </c>
    </row>
    <row r="25" s="1" customFormat="1" spans="1:31">
      <c r="A25" s="3" t="s">
        <v>332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20">
      <c r="A26" t="s">
        <v>333</v>
      </c>
      <c r="B26" t="s">
        <v>252</v>
      </c>
      <c r="T26" t="str">
        <f>'OCR KTP'!$C$26</f>
        <v>TESTFF@GMAIL.COM</v>
      </c>
    </row>
    <row r="27" spans="1:20">
      <c r="A27" t="s">
        <v>334</v>
      </c>
      <c r="B27" t="s">
        <v>54</v>
      </c>
      <c r="T27" t="str">
        <f>'OCR KTP'!$C$27</f>
        <v>P@ssw0rd123</v>
      </c>
    </row>
    <row r="28" s="1" customFormat="1" spans="1:1">
      <c r="A28" s="3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551</v>
      </c>
    </row>
    <row r="31" spans="1:2">
      <c r="A31" t="s">
        <v>340</v>
      </c>
      <c r="B31" t="s">
        <v>552</v>
      </c>
    </row>
    <row r="32" spans="1:2">
      <c r="A32" t="s">
        <v>342</v>
      </c>
      <c r="B32" t="s">
        <v>553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E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S11 T11:AE11">
      <formula1>"All,Use OCR NPWP,Top Up OCR NPWP"</formula1>
    </dataValidation>
    <dataValidation type="list" allowBlank="1" showInputMessage="1" showErrorMessage="1" sqref="B13 C13:O13 P13 Q13:S13 T13:AE13 B15 C15:M15 N15 O15:S15 T15:AE15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2023-10-27T06:28:09Z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1033-12.2.0.13266</vt:lpwstr>
  </property>
</Properties>
</file>