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5" activeTab="10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</sheets>
  <calcPr calcId="144525"/>
</workbook>
</file>

<file path=xl/sharedStrings.xml><?xml version="1.0" encoding="utf-8"?>
<sst xmlns="http://schemas.openxmlformats.org/spreadsheetml/2006/main" count="1499" uniqueCount="375">
  <si>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</si>
  <si>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</si>
  <si>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</si>
  <si>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</si>
  <si>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</si>
  <si>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</si>
  <si>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</si>
  <si>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</si>
  <si>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</si>
  <si>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</si>
  <si>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</si>
  <si>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</si>
  <si>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</si>
  <si>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</si>
  <si>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</si>
  <si>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</si>
  <si>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</si>
  <si>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</si>
  <si>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</si>
  <si>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</si>
  <si>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</si>
  <si>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</si>
  <si>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</si>
  <si>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</si>
  <si>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</si>
  <si>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</si>
  <si>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</si>
  <si>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</si>
  <si>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</si>
  <si>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</si>
  <si>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</si>
  <si>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</si>
  <si>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</si>
  <si>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</si>
  <si>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</si>
  <si>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</si>
  <si>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</si>
  <si>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</si>
  <si>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</si>
  <si>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</si>
  <si>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</si>
  <si>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</si>
  <si>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</si>
  <si>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</si>
  <si>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</si>
  <si>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</si>
  <si>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</si>
  <si>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</si>
  <si>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</si>
  <si>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</si>
  <si>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</si>
  <si>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</si>
  <si>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$Password Login</t>
  </si>
  <si>
    <t>$Nama Depan</t>
  </si>
  <si>
    <t>SUNDA</t>
  </si>
  <si>
    <t>$Last Name</t>
  </si>
  <si>
    <t>EMPIRE</t>
  </si>
  <si>
    <t>$Nama Tenant</t>
  </si>
  <si>
    <t>AD-INS</t>
  </si>
  <si>
    <t>QUIKSILVER</t>
  </si>
  <si>
    <t>ADINS</t>
  </si>
  <si>
    <t>ADINSS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</si>
  <si>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</si>
  <si>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</si>
  <si>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</si>
  <si>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</si>
  <si>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</si>
  <si>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</si>
  <si>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</si>
  <si>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</si>
  <si>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</si>
  <si>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08176138723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</si>
  <si>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</si>
  <si>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</si>
  <si>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</si>
  <si>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</si>
  <si>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</si>
  <si>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</si>
  <si>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</si>
  <si>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</si>
  <si>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</si>
  <si>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</si>
  <si>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</si>
  <si>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</si>
  <si>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</si>
  <si>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</si>
  <si>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</si>
  <si>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</si>
  <si>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</si>
  <si>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</si>
  <si>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</si>
  <si>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</si>
  <si>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</si>
  <si>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</si>
  <si>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</si>
  <si>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</si>
  <si>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</si>
  <si>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</si>
  <si>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</si>
  <si>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</si>
  <si>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</si>
  <si>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</si>
  <si>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</si>
  <si>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</si>
  <si>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</si>
  <si>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</si>
  <si>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</si>
  <si>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</si>
  <si>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</si>
  <si>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</si>
  <si>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</si>
  <si>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</si>
  <si>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</si>
  <si>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</si>
  <si>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</si>
  <si>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</si>
  <si>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</si>
  <si>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</si>
  <si>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</si>
  <si>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</si>
  <si>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</si>
  <si>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</si>
  <si>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</si>
  <si>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</si>
  <si>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</si>
  <si>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</si>
  <si>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</si>
  <si>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</si>
  <si>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</si>
  <si>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</si>
  <si>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;null</t>
  </si>
  <si>
    <t>;Invalid API key or tenant code</t>
  </si>
  <si>
    <t>Eksekusi berhasil, karena KTP valid 
dan parameter terpenuhi</t>
  </si>
  <si>
    <t>Eksekusi berhasil, KTP masih valid 
dan parameter terpenuhi</t>
  </si>
  <si>
    <t>KTP mungkin dikenali walaupun cahaya minim, sehingga ekspektasi SUKSES</t>
  </si>
  <si>
    <t>Ukuran resolusi KTP terlalu besar melebihi 1920x1080, failed</t>
  </si>
  <si>
    <t>Penggunaan Key salah, error atau failed</t>
  </si>
  <si>
    <t>Ukuran resolusi KTP terlalu kecil kurang dari 960x720, failed</t>
  </si>
  <si>
    <t>ktp sedikit blur, 50% kemungkinan Sukses</t>
  </si>
  <si>
    <t>KTP sangat blur, FAILED</t>
  </si>
  <si>
    <t>Gagal, karena tenant code salah</t>
  </si>
  <si>
    <t>Gagal, karena IMG kosong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</si>
  <si>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</si>
  <si>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</si>
  <si>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</si>
  <si>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</si>
  <si>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</si>
  <si>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</si>
  <si>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</si>
  <si>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</si>
  <si>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</si>
  <si>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</si>
  <si>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</si>
  <si>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</si>
  <si>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</si>
  <si>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</si>
  <si>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</si>
  <si>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</si>
  <si>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</si>
  <si>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</si>
  <si>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</si>
  <si>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</si>
  <si>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</si>
  <si>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</si>
  <si>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</si>
  <si>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</si>
  <si>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</si>
  <si>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</si>
  <si>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</si>
  <si>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</si>
  <si>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</si>
  <si>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</si>
  <si>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</si>
  <si>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</si>
  <si>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</si>
  <si>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</si>
  <si>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</si>
  <si>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</si>
  <si>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</si>
  <si>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</si>
  <si>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</si>
  <si>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</si>
  <si>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</si>
  <si>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</si>
  <si>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</si>
  <si>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</si>
  <si>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</si>
  <si>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</si>
  <si>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Unexecited</t>
  </si>
  <si>
    <t>Eksekusi berhasil, karena KK valid 
dan parameter terpenuhi</t>
  </si>
  <si>
    <t>Eksekusi berhasil, tapi data yang dibaca tidak akan punya confidence level tinggi</t>
  </si>
  <si>
    <t>Eksekusi berhasil, gambar cukup tajam sehingga confidence level tinggi</t>
  </si>
  <si>
    <t>Eksekusi berhasil dengan tingkat confidence robot yang tinggi</t>
  </si>
  <si>
    <t>Eksekusi berhasil, sama seperti black white biasa, rotasi
kecil tidak berpengaruh</t>
  </si>
  <si>
    <t>Eksekusi akan tetap berhasil, karena rotasi seharusnya tidak berpengaruh</t>
  </si>
  <si>
    <t>Punya 50% tingkat eksekusi berhasil karena gambar tidak tajam</t>
  </si>
  <si>
    <t>Eksekusi akan gagal karena tingkat blur yang tinggi</t>
  </si>
  <si>
    <t>Gambar tidak bisa dibaca oleh robot karena gambar terlalu pecah</t>
  </si>
  <si>
    <t>KK tidak terbaca karena semua teks dalam keadaan terbalik/mirror</t>
  </si>
  <si>
    <t>Eksekusi gagal, karena resolusi dan ukuran file terlalu besar</t>
  </si>
  <si>
    <t>Eksekusi gagal, karena resolusi terlalu rendah</t>
  </si>
  <si>
    <t>Penggunaan key yang salah, error atau failed</t>
  </si>
  <si>
    <t>Penggunaan tenantcode yang salah, error atau failed</t>
  </si>
  <si>
    <t>Tidak ada image (mandatory), error atau failed</t>
  </si>
  <si>
    <t>ImageFolder/KK/KKWorks1.jpg</t>
  </si>
  <si>
    <t>ImageFolder/KK/KKamatir.jpg</t>
  </si>
  <si>
    <t>ImageFolder/KK/KKamatir2.jpg</t>
  </si>
  <si>
    <t>ImageFolder/KK/KKblackwhite.jpg</t>
  </si>
  <si>
    <t>ImageFolder/KK/KKblackwhiterotated.jpg</t>
  </si>
  <si>
    <t>ImageFolder/KK/KKupsidedown1.jpg</t>
  </si>
  <si>
    <t>ImageFolder/KK/KKblurlevel1.jpg</t>
  </si>
  <si>
    <t>ImageFolder/KK/KKblurlevel2.jpg</t>
  </si>
  <si>
    <t>ImageFolder/KK/KKburiq1.jpg</t>
  </si>
  <si>
    <t>ImageFolder/KK/KKreverse1.jpg</t>
  </si>
  <si>
    <t>ImageFolder/KK/KKrestoobig1.jpg</t>
  </si>
  <si>
    <t>ImageFolder/KK/KKrestoobig2.jpg</t>
  </si>
  <si>
    <t>ImageFolder/KK/KKrestoosmall1.jpg</t>
  </si>
  <si>
    <t>ImageFolder/KK/KKrestoosmall2.jpg</t>
  </si>
  <si>
    <t>hxycaczn-ybfe-mmd9-9b5d-pwj7kibgacny</t>
  </si>
  <si>
    <t>Parameter Optional</t>
  </si>
  <si>
    <t>custNo</t>
  </si>
  <si>
    <t>refocrKK</t>
  </si>
  <si>
    <t>TL Check</t>
  </si>
  <si>
    <t>;Image is too dark; Image is out of focus/blurry;  Image is noisy; Image is unreadable;;Unexpected Error</t>
  </si>
  <si>
    <t>Hit SUCCESS tapi saldo tidak berkurang</t>
  </si>
  <si>
    <t>;Image is too dark; Image is out of focus/blurry;  Image is noisy; Image is unreadable;</t>
  </si>
  <si>
    <t>;Unexpected Error</t>
  </si>
  <si>
    <t>;Image is unreadable;</t>
  </si>
  <si>
    <t>;Image is noisy; Image is unreadable;</t>
  </si>
  <si>
    <t>Invalid API Key or Tenant Code</t>
  </si>
  <si>
    <t>Sukses, foto STNK memenuhi requirement</t>
  </si>
  <si>
    <t>STNK terlipat lipat dan tidak terbaca, error/failed</t>
  </si>
  <si>
    <t>Blurry yang tidak terlalu parah, maka error atau failed</t>
  </si>
  <si>
    <t>Blur parah, error atau failed</t>
  </si>
  <si>
    <t>Banyak STNK dalam foto, server bingung dan error</t>
  </si>
  <si>
    <t>Foto lumayan jelas, tapi ada yang terpotong, 50% kemungkinan success</t>
  </si>
  <si>
    <t>STNK yang difoto tidak bolak balik, error</t>
  </si>
  <si>
    <t>Resolusi diatas maksimal kapabilitas server, Error atau null</t>
  </si>
  <si>
    <t>Resolusi dibawah minimum requirement, Error</t>
  </si>
  <si>
    <t>50% kemungkinan terbaca, karena ada bagian yang terpotong dan blurry, tapi bagian tengah terbaca</t>
  </si>
  <si>
    <t>Error, karena gambar buram, resolusi kecil, dan banyak tulisan yang di sensor</t>
  </si>
  <si>
    <t>Gambar punya 50% kemungkinan sukses, karena resolusi kecil tapi tulisan yang di bold</t>
  </si>
  <si>
    <t>Invalid API Key karena key salah</t>
  </si>
  <si>
    <t>Invalid Tenant code, error atau failed</t>
  </si>
  <si>
    <t>Gagal karena tidak ada image untuk OCR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</si>
  <si>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</si>
  <si>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</si>
  <si>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</si>
  <si>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</si>
  <si>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</si>
  <si>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</si>
  <si>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</si>
  <si>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</si>
  <si>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</si>
  <si>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</si>
  <si>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</si>
  <si>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</si>
  <si>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</si>
  <si>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</si>
  <si>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IDR</t>
  </si>
  <si>
    <t>refocrSTNK</t>
  </si>
  <si>
    <t>;Failed to extract data from BPKB Hal 2</t>
  </si>
  <si>
    <t>;BPKB Hal 2 or 3 not found</t>
  </si>
  <si>
    <t>;BPKB Hal 2 : Image resolution is below 480 x 360 or above 2560 x 1920 (Document Only).</t>
  </si>
  <si>
    <t>;BPKB Hal 2 or 3 not found;BPKB Hal 2 or 3 not found</t>
  </si>
  <si>
    <t>Success, karena bpkb halaman 2 dan 3 sesuai requirement</t>
  </si>
  <si>
    <t>Gagal karena tingkat blur yang mengganggu proses OCR</t>
  </si>
  <si>
    <t>Gagal, karena pada foto halaman2 terdapat STNK di dalamnya</t>
  </si>
  <si>
    <t>Gagal, karena bpkb dalam foto ada dua</t>
  </si>
  <si>
    <t>50% kemungkinan berhasil karena versi lama mungkin cocok dengan OCR terkini</t>
  </si>
  <si>
    <t>50% berhasil karena foto terlalu silau terkena flash</t>
  </si>
  <si>
    <t>Gagal karena salah satu halaman memilki resolusi sangat tinggi</t>
  </si>
  <si>
    <t>Gagal, API Key salah</t>
  </si>
  <si>
    <t>Gagal karena salah satu halaman memiliki resolusi terlalu rendah</t>
  </si>
  <si>
    <t>Dengan dikirim 1 parameter saja seharusnya success</t>
  </si>
  <si>
    <t>Dengan dikirim parameter halaman 3 saja, maka kemungkinan bisa success</t>
  </si>
  <si>
    <t>Gagal, karena tidak ada img untuk OCR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</si>
  <si>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</si>
  <si>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</si>
  <si>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</si>
  <si>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</si>
  <si>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</si>
  <si>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</si>
  <si>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</si>
  <si>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</si>
  <si>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</si>
  <si>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</si>
  <si>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</si>
  <si>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</si>
  <si>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ImageFolder/decoy.txt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</si>
  <si>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</si>
  <si>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</si>
  <si>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</si>
  <si>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</si>
  <si>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</si>
  <si>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</si>
  <si>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</si>
  <si>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</si>
  <si>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</si>
  <si>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</si>
  <si>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</si>
  <si>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</si>
  <si>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</si>
  <si>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</si>
  <si>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</si>
  <si>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</si>
  <si>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</si>
  <si>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</si>
  <si>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;Image is too dark; Image is unreadable;  Image is noisy;</t>
  </si>
  <si>
    <t>Sukses, NPWP memenuhi kriteria</t>
  </si>
  <si>
    <t>Sukses, tampilan NPWP yang baru</t>
  </si>
  <si>
    <t>Kemungkinan 50% berhasil gambar sedikit blur</t>
  </si>
  <si>
    <t>Gagal, karena tingkat blur sangat parah</t>
  </si>
  <si>
    <t>Kemungkinan 50% berhasil, gambar agak gelap</t>
  </si>
  <si>
    <t>Kemungkinan 50% berhasil, gambar diambil dari monitor</t>
  </si>
  <si>
    <t>Gagal, resolusi terlalu tinggi</t>
  </si>
  <si>
    <t>Gagal, resolusi terlalu rendah</t>
  </si>
  <si>
    <t>Kemungkinan 50%, gambar agak noisy</t>
  </si>
  <si>
    <t>Sukses, sesuai kriteria</t>
  </si>
  <si>
    <t>Kemungkinan 50% sukses, karena hanya sedikit terpotong di fotonya</t>
  </si>
  <si>
    <t>Gagal, key yang digunakan salah</t>
  </si>
  <si>
    <t>Mungkin gagal, karena gambar sangat grainy</t>
  </si>
  <si>
    <t>Gagal, tenant yang digunakan salah</t>
  </si>
  <si>
    <t>Gagal, tidak ada yang img untuk OCR</t>
  </si>
  <si>
    <t>ImageFolder/NPWP/NPWP.jpg</t>
  </si>
  <si>
    <t>ImageFolder/NPWP/NPWP_belakang.jpg</t>
  </si>
  <si>
    <t>ImageFolder/NPWP/NPWP_blurlevel1.jpg</t>
  </si>
  <si>
    <t>ImageFolder/NPWP/NPWP_blurlevel2.jpg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</si>
  <si>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</si>
  <si>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</si>
  <si>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</si>
  <si>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</si>
  <si>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ImageFolder/NPWP/NPWP1.jpg</t>
  </si>
  <si>
    <t>ImageFolder/NPWP/NPWP2.jpg</t>
  </si>
  <si>
    <t>ImageFolder/NPWP/NPWP_kepotong.jpg</t>
  </si>
  <si>
    <t>ImageFolder/NPWP/NPWP_amatir.jpg</t>
  </si>
  <si>
    <t>REF0001</t>
  </si>
  <si>
    <t>check response header</t>
  </si>
  <si>
    <t>Unexec</t>
  </si>
  <si>
    <t>Sukses, RK memenuhi kriteria</t>
  </si>
  <si>
    <t>50% sukses karena adanya watermark</t>
  </si>
  <si>
    <t>Gagal, karena rekening koran tidak lengkap</t>
  </si>
  <si>
    <t>50% sukses karena rekening koran hasil scan company, berukuran besar</t>
  </si>
  <si>
    <t>Sukses karena rekening koran company digital</t>
  </si>
  <si>
    <t>Sukses karena rekening koran digital resmi tapi pendek</t>
  </si>
  <si>
    <t>50% sukses karena format rekening koran yang sedikit berbeda</t>
  </si>
  <si>
    <t>Gagal, karena dikirim dalam bentuk jpg</t>
  </si>
  <si>
    <t>Gagal, karena dikirim dalam bentuk Word</t>
  </si>
  <si>
    <t>Gagal, tidak ada img untuk OCR</t>
  </si>
  <si>
    <t>ImageFolder/RKMandiri/RKMandiri1.pdf</t>
  </si>
  <si>
    <t>ImageFolder/RKMandiri/RKMandiri2.pdf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</si>
  <si>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</si>
  <si>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</si>
  <si>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</si>
  <si>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</si>
  <si>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</si>
  <si>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</si>
  <si>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</si>
  <si>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Sukses, RK adalah rekening tahapan BCA</t>
  </si>
  <si>
    <t>Sukses, RK adalah rekening Giro BCA</t>
  </si>
  <si>
    <t>50% sukses, karena ada watermark pada file</t>
  </si>
  <si>
    <t>Sukses, merupakan rekening tahapan xpresi BCA</t>
  </si>
  <si>
    <t>50% sukses, 13 halaman bisa membuat overload</t>
  </si>
  <si>
    <t>Sukses karena rekening koran digital resmi</t>
  </si>
  <si>
    <t>Gagal, tidak image untuk OCR</t>
  </si>
  <si>
    <t>ImageFolder/RKBCA/RKBCA1.pdf</t>
  </si>
  <si>
    <t>ImageFolder/RKBCA/RKBCA2.pdf</t>
  </si>
  <si>
    <t>ImageFolder/RKBCA/RKBCA3.pdf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</si>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</sst>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2" borderId="0" xfId="0" applyFont="1" applyFill="1"/>
    <xf numFmtId="0" fontId="2" fillId="0" borderId="0" xfId="0" applyFon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0" xfId="0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opLeftCell="A5" workbookViewId="0">
      <selection activeCell="A14" sqref="A14"/>
    </sheetView>
  </sheetViews>
  <sheetFormatPr defaultColWidth="9" defaultRowHeight="14.5" outlineLevelCol="6"/>
  <cols>
    <col min="1" max="1" width="20.0909090909091" customWidth="1" collapsed="1"/>
    <col min="2" max="2" width="30.8181818181818" customWidth="1" collapsed="1"/>
    <col min="3" max="3" width="28.4545454545455" customWidth="1" collapsed="1"/>
    <col min="4" max="4" width="23.5454545454545" customWidth="1" collapsed="1"/>
    <col min="5" max="7" width="21.9090909090909" customWidth="1" collapsed="1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2"/>
      <c r="C2" s="2"/>
      <c r="D2" t="s">
        <v>4</v>
      </c>
      <c r="E2" t="s">
        <v>5</v>
      </c>
      <c r="G2" t="s">
        <v>5</v>
      </c>
    </row>
    <row r="3" ht="43.5" spans="1:7">
      <c r="A3" t="s">
        <v>6</v>
      </c>
      <c r="B3" t="s">
        <v>7</v>
      </c>
      <c r="C3" t="s">
        <v>8</v>
      </c>
      <c r="D3" s="2" t="s">
        <v>9</v>
      </c>
      <c r="E3" s="2" t="s">
        <v>10</v>
      </c>
      <c r="F3" s="2" t="s">
        <v>11</v>
      </c>
      <c r="G3" s="2" t="s">
        <v>12</v>
      </c>
    </row>
    <row r="4" spans="1:7">
      <c r="A4" t="s">
        <v>13</v>
      </c>
      <c r="B4">
        <f t="shared" ref="B4:G4" si="0">COUNTIFS($A$8:$A$20,"*$*",B8:B20,"")</f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</row>
    <row r="7" s="1" customFormat="1" spans="1:1">
      <c r="A7" s="3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r="12" s="1" customFormat="1" spans="1:1">
      <c r="A12" s="3" t="s">
        <v>32</v>
      </c>
    </row>
    <row r="13" spans="1:7">
      <c r="A13" s="7" t="s">
        <v>33</v>
      </c>
      <c r="B13" s="7" t="s">
        <v>34</v>
      </c>
      <c r="C13" s="7" t="s">
        <v>34</v>
      </c>
      <c r="D13" s="7" t="s">
        <v>35</v>
      </c>
      <c r="E13" s="7" t="s">
        <v>35</v>
      </c>
      <c r="F13" s="7" t="s">
        <v>34</v>
      </c>
      <c r="G13" s="7" t="s">
        <v>35</v>
      </c>
    </row>
    <row r="14" spans="1:7">
      <c r="A14" s="7" t="s">
        <v>36</v>
      </c>
      <c r="B14" s="8">
        <v>999999</v>
      </c>
      <c r="C14" s="8" t="s">
        <v>37</v>
      </c>
      <c r="D14" s="8" t="s">
        <v>37</v>
      </c>
      <c r="E14" s="8"/>
      <c r="F14" s="8" t="s">
        <v>37</v>
      </c>
      <c r="G14" s="8" t="s">
        <v>37</v>
      </c>
    </row>
    <row r="15" spans="1:7">
      <c r="A15" s="7" t="s">
        <v>38</v>
      </c>
      <c r="B15" s="7" t="s">
        <v>34</v>
      </c>
      <c r="C15" s="7" t="s">
        <v>35</v>
      </c>
      <c r="D15" s="7" t="s">
        <v>34</v>
      </c>
      <c r="E15" s="7" t="s">
        <v>35</v>
      </c>
      <c r="F15" s="7" t="s">
        <v>35</v>
      </c>
      <c r="G15" s="7" t="s">
        <v>34</v>
      </c>
    </row>
    <row r="16" spans="1:7">
      <c r="A16" s="7" t="s">
        <v>39</v>
      </c>
      <c r="B16" s="7">
        <v>1</v>
      </c>
      <c r="C16" s="7">
        <v>2</v>
      </c>
      <c r="D16" s="7">
        <v>1</v>
      </c>
      <c r="E16" s="7">
        <v>2</v>
      </c>
      <c r="F16" s="7">
        <v>2</v>
      </c>
      <c r="G16" s="7">
        <v>1</v>
      </c>
    </row>
    <row r="17" s="1" customFormat="1" spans="1:1">
      <c r="A17" s="3" t="s">
        <v>40</v>
      </c>
    </row>
    <row r="18" spans="1:7">
      <c r="A18" s="7" t="s">
        <v>41</v>
      </c>
      <c r="B18" s="7" t="s">
        <v>34</v>
      </c>
      <c r="C18" s="7" t="s">
        <v>34</v>
      </c>
      <c r="D18" s="7" t="s">
        <v>34</v>
      </c>
      <c r="E18" s="7" t="s">
        <v>34</v>
      </c>
      <c r="F18" s="7" t="s">
        <v>34</v>
      </c>
      <c r="G18" t="s">
        <v>35</v>
      </c>
    </row>
    <row r="19" spans="2:3">
      <c r="B19" s="5"/>
      <c r="C19" s="5"/>
    </row>
    <row r="20" spans="1:1">
      <c r="A20" t="s">
        <v>42</v>
      </c>
    </row>
    <row r="21" spans="1:3">
      <c r="A21" t="s">
        <v>43</v>
      </c>
      <c r="B21" s="6"/>
      <c r="C21" s="6"/>
    </row>
  </sheetData>
  <pageMargins left="0.7" right="0.7" top="0.75" bottom="0.75" header="0.3" footer="0.3"/>
  <pageSetup paperSize="1" orientation="portrait"/>
  <headerFooter/>
  <ignoredErrors>
    <ignoredError sqref="F14:G14 C14:D1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opLeftCell="K1" workbookViewId="0">
      <selection activeCell="M10" sqref="M10"/>
    </sheetView>
  </sheetViews>
  <sheetFormatPr defaultColWidth="8.72727272727273" defaultRowHeight="14.5"/>
  <cols>
    <col min="1" max="1" width="21.3636363636364" customWidth="1"/>
    <col min="2" max="2" width="35.7272727272727" customWidth="1"/>
    <col min="3" max="3" width="47.9090909090909" customWidth="1"/>
    <col min="4" max="4" width="38" customWidth="1"/>
    <col min="5" max="5" width="34.2727272727273" customWidth="1"/>
    <col min="6" max="6" width="34.3636363636364" customWidth="1"/>
    <col min="7" max="7" width="33.0909090909091" customWidth="1"/>
    <col min="8" max="8" width="34.1818181818182" customWidth="1"/>
    <col min="9" max="9" width="36.5454545454545" customWidth="1"/>
    <col min="10" max="10" width="35.7272727272727" customWidth="1"/>
    <col min="11" max="12" width="57.1818181818182" customWidth="1"/>
    <col min="13" max="13" width="37.2727272727273" customWidth="1"/>
    <col min="14" max="14" width="36.5454545454545" customWidth="1"/>
    <col min="15" max="15" width="35.7272727272727" customWidth="1"/>
  </cols>
  <sheetData>
    <row r="1" spans="1:13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338</v>
      </c>
    </row>
    <row r="2" spans="1:12">
      <c r="A2" t="s">
        <v>3</v>
      </c>
      <c r="B2" t="s">
        <v>78</v>
      </c>
      <c r="C2" t="s">
        <v>78</v>
      </c>
      <c r="D2" t="s">
        <v>226</v>
      </c>
      <c r="E2" t="s">
        <v>226</v>
      </c>
      <c r="F2" t="s">
        <v>226</v>
      </c>
      <c r="G2" t="s">
        <v>226</v>
      </c>
      <c r="H2" t="s">
        <v>130</v>
      </c>
      <c r="I2" t="s">
        <v>226</v>
      </c>
      <c r="J2" t="s">
        <v>226</v>
      </c>
      <c r="K2" t="s">
        <v>131</v>
      </c>
      <c r="L2" t="s">
        <v>131</v>
      </c>
    </row>
    <row r="3" ht="29" spans="1:14">
      <c r="A3" t="s">
        <v>6</v>
      </c>
      <c r="B3" s="2" t="s">
        <v>339</v>
      </c>
      <c r="C3" s="2" t="s">
        <v>340</v>
      </c>
      <c r="D3" s="2" t="s">
        <v>341</v>
      </c>
      <c r="E3" s="2" t="s">
        <v>342</v>
      </c>
      <c r="F3" s="2" t="s">
        <v>343</v>
      </c>
      <c r="G3" s="2" t="s">
        <v>344</v>
      </c>
      <c r="H3" s="2" t="s">
        <v>345</v>
      </c>
      <c r="I3" s="2" t="s">
        <v>346</v>
      </c>
      <c r="J3" s="2" t="s">
        <v>347</v>
      </c>
      <c r="K3" s="2" t="s">
        <v>320</v>
      </c>
      <c r="L3" s="2" t="s">
        <v>322</v>
      </c>
      <c r="M3" s="2" t="s">
        <v>348</v>
      </c>
      <c r="N3" s="2"/>
    </row>
    <row r="4" spans="1:13">
      <c r="A4" t="s">
        <v>13</v>
      </c>
      <c r="B4">
        <f t="shared" ref="B4:J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COUNTIFS($A$8:$A$21,"*$*",K8:K21,"")</f>
        <v>0</v>
      </c>
      <c r="L4">
        <f>COUNTIFS($A$8:$A$21,"*$*",L8:L21,"")</f>
        <v>0</v>
      </c>
      <c r="M4">
        <f>COUNTIFS($A$8:$A$21,"*$*",M8:M21,"")</f>
        <v>1</v>
      </c>
    </row>
    <row r="7" s="1" customFormat="1" spans="1:1">
      <c r="A7" s="3" t="s">
        <v>142</v>
      </c>
    </row>
    <row r="8" ht="29" spans="1:14">
      <c r="A8" s="4" t="s">
        <v>143</v>
      </c>
      <c r="B8" s="2" t="s">
        <v>349</v>
      </c>
      <c r="C8" s="2" t="s">
        <v>350</v>
      </c>
      <c r="D8" s="2" t="s">
        <v>351</v>
      </c>
      <c r="E8" s="2" t="s">
        <v>352</v>
      </c>
      <c r="F8" s="2" t="s">
        <v>353</v>
      </c>
      <c r="G8" s="2" t="s">
        <v>354</v>
      </c>
      <c r="H8" s="2" t="s">
        <v>355</v>
      </c>
      <c r="I8" s="2" t="s">
        <v>356</v>
      </c>
      <c r="J8" s="2" t="s">
        <v>357</v>
      </c>
      <c r="K8" s="2" t="s">
        <v>349</v>
      </c>
      <c r="L8" s="2" t="s">
        <v>349</v>
      </c>
      <c r="M8" s="2"/>
      <c r="N8" s="2"/>
    </row>
    <row r="9" spans="1:13">
      <c r="A9" t="s">
        <v>153</v>
      </c>
      <c r="B9" t="s">
        <v>259</v>
      </c>
      <c r="C9" t="s">
        <v>259</v>
      </c>
      <c r="D9" t="s">
        <v>259</v>
      </c>
      <c r="E9" t="s">
        <v>259</v>
      </c>
      <c r="F9" t="s">
        <v>259</v>
      </c>
      <c r="G9" t="s">
        <v>259</v>
      </c>
      <c r="H9" t="s">
        <v>259</v>
      </c>
      <c r="I9" t="s">
        <v>259</v>
      </c>
      <c r="J9" t="s">
        <v>259</v>
      </c>
      <c r="K9" t="s">
        <v>259</v>
      </c>
      <c r="L9" t="s">
        <v>259</v>
      </c>
      <c r="M9" t="s">
        <v>259</v>
      </c>
    </row>
    <row r="10" spans="1:13">
      <c r="A10" t="s">
        <v>154</v>
      </c>
      <c r="B10" t="s">
        <v>155</v>
      </c>
      <c r="C10" t="s">
        <v>155</v>
      </c>
      <c r="D10" t="s">
        <v>155</v>
      </c>
      <c r="E10" t="s">
        <v>155</v>
      </c>
      <c r="F10" t="s">
        <v>155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  <c r="M10" t="s">
        <v>155</v>
      </c>
    </row>
    <row r="11" s="1" customFormat="1" spans="1:1">
      <c r="A11" s="3" t="s">
        <v>156</v>
      </c>
    </row>
    <row r="12" spans="1:13">
      <c r="A12" t="s">
        <v>157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35</v>
      </c>
      <c r="M12" t="s">
        <v>34</v>
      </c>
    </row>
    <row r="13" spans="1:13">
      <c r="A13" t="s">
        <v>158</v>
      </c>
      <c r="B13" t="s">
        <v>159</v>
      </c>
      <c r="C13" t="s">
        <v>159</v>
      </c>
      <c r="D13" t="s">
        <v>159</v>
      </c>
      <c r="E13" t="s">
        <v>159</v>
      </c>
      <c r="F13" t="s">
        <v>159</v>
      </c>
      <c r="G13" t="s">
        <v>159</v>
      </c>
      <c r="H13" t="s">
        <v>159</v>
      </c>
      <c r="I13" t="s">
        <v>159</v>
      </c>
      <c r="J13" t="s">
        <v>159</v>
      </c>
      <c r="K13" t="s">
        <v>159</v>
      </c>
      <c r="L13" t="s">
        <v>159</v>
      </c>
      <c r="M13" t="s">
        <v>159</v>
      </c>
    </row>
    <row r="14" spans="1:13">
      <c r="A14" t="s">
        <v>160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35</v>
      </c>
      <c r="L14" t="s">
        <v>34</v>
      </c>
      <c r="M14" t="s">
        <v>34</v>
      </c>
    </row>
    <row r="15" spans="1:13">
      <c r="A15" t="s">
        <v>161</v>
      </c>
      <c r="B15" t="s">
        <v>162</v>
      </c>
      <c r="C15" t="s">
        <v>163</v>
      </c>
      <c r="D15" t="s">
        <v>164</v>
      </c>
      <c r="E15" t="s">
        <v>165</v>
      </c>
      <c r="F15" t="s">
        <v>166</v>
      </c>
      <c r="G15" t="s">
        <v>167</v>
      </c>
      <c r="H15" t="s">
        <v>168</v>
      </c>
      <c r="I15" t="s">
        <v>169</v>
      </c>
      <c r="J15" t="s">
        <v>170</v>
      </c>
      <c r="K15" t="s">
        <v>170</v>
      </c>
      <c r="L15" t="s">
        <v>170</v>
      </c>
      <c r="M15" t="s">
        <v>170</v>
      </c>
    </row>
    <row r="16" s="1" customFormat="1" spans="1:1">
      <c r="A16" s="3" t="s">
        <v>219</v>
      </c>
    </row>
    <row r="17" spans="1:2">
      <c r="A17" t="s">
        <v>220</v>
      </c>
      <c r="B17">
        <v>1</v>
      </c>
    </row>
    <row r="18" spans="1:2">
      <c r="A18" t="s">
        <v>173</v>
      </c>
      <c r="B18" t="s">
        <v>174</v>
      </c>
    </row>
    <row r="19" spans="1:2">
      <c r="A19" t="s">
        <v>175</v>
      </c>
      <c r="B19" t="s">
        <v>336</v>
      </c>
    </row>
    <row r="20" spans="1:2">
      <c r="A20" t="s">
        <v>177</v>
      </c>
      <c r="B20" t="s">
        <v>178</v>
      </c>
    </row>
    <row r="21" spans="1:2">
      <c r="A21" t="s">
        <v>179</v>
      </c>
      <c r="B21" t="s">
        <v>180</v>
      </c>
    </row>
    <row r="22" spans="1:2">
      <c r="A22" t="s">
        <v>181</v>
      </c>
      <c r="B22" t="s">
        <v>337</v>
      </c>
    </row>
    <row r="23" spans="1:2">
      <c r="A23" t="s">
        <v>183</v>
      </c>
      <c r="B23" t="s">
        <v>184</v>
      </c>
    </row>
    <row r="24" spans="1:15">
      <c r="A24" s="3" t="s">
        <v>185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2">
      <c r="A25" t="s">
        <v>186</v>
      </c>
      <c r="B25" t="s">
        <v>51</v>
      </c>
    </row>
    <row r="26" spans="1:2">
      <c r="A26" t="s">
        <v>187</v>
      </c>
      <c r="B26" t="s">
        <v>26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topLeftCell="K1" workbookViewId="0">
      <selection activeCell="O9" sqref="O9"/>
    </sheetView>
  </sheetViews>
  <sheetFormatPr defaultColWidth="8.72727272727273" defaultRowHeight="14.5"/>
  <cols>
    <col min="1" max="1" width="21.3636363636364" customWidth="1"/>
    <col min="2" max="2" width="35.7272727272727" customWidth="1"/>
    <col min="3" max="3" width="35.8181818181818" customWidth="1"/>
    <col min="4" max="4" width="38" customWidth="1"/>
    <col min="5" max="5" width="34.2727272727273" customWidth="1"/>
    <col min="6" max="6" width="34.3636363636364" customWidth="1"/>
    <col min="7" max="7" width="33.0909090909091" customWidth="1"/>
    <col min="8" max="8" width="34.1818181818182" customWidth="1"/>
    <col min="9" max="9" width="36.5454545454545" customWidth="1"/>
    <col min="10" max="12" width="35.7272727272727" customWidth="1"/>
    <col min="13" max="13" width="35.3636363636364" customWidth="1"/>
  </cols>
  <sheetData>
    <row r="1" spans="1:13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</row>
    <row r="2" spans="1:1">
      <c r="A2" t="s">
        <v>3</v>
      </c>
    </row>
    <row r="3" ht="29" spans="1:13">
      <c r="A3" t="s">
        <v>6</v>
      </c>
      <c r="B3" s="2" t="s">
        <v>358</v>
      </c>
      <c r="C3" s="2" t="s">
        <v>359</v>
      </c>
      <c r="D3" s="2" t="s">
        <v>360</v>
      </c>
      <c r="E3" s="2" t="s">
        <v>361</v>
      </c>
      <c r="F3" s="2" t="s">
        <v>362</v>
      </c>
      <c r="G3" s="2" t="s">
        <v>363</v>
      </c>
      <c r="H3" s="2" t="s">
        <v>363</v>
      </c>
      <c r="I3" s="2" t="s">
        <v>346</v>
      </c>
      <c r="J3" s="2" t="s">
        <v>347</v>
      </c>
      <c r="K3" s="2" t="s">
        <v>320</v>
      </c>
      <c r="L3" s="2" t="s">
        <v>322</v>
      </c>
      <c r="M3" s="2" t="s">
        <v>364</v>
      </c>
    </row>
    <row r="4" spans="1:13">
      <c r="A4" t="s">
        <v>13</v>
      </c>
      <c r="B4">
        <f t="shared" ref="B4:J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COUNTIFS($A$8:$A$21,"*$*",K8:K21,"")</f>
        <v>0</v>
      </c>
      <c r="L4">
        <f>COUNTIFS($A$8:$A$21,"*$*",L8:L21,"")</f>
        <v>0</v>
      </c>
      <c r="M4">
        <f>COUNTIFS($A$8:$A$21,"*$*",M8:M21,"")</f>
        <v>1</v>
      </c>
    </row>
    <row r="7" s="1" customFormat="1" spans="1:1">
      <c r="A7" s="3" t="s">
        <v>142</v>
      </c>
    </row>
    <row r="8" spans="1:13">
      <c r="A8" s="4" t="s">
        <v>143</v>
      </c>
      <c r="B8" s="2" t="s">
        <v>365</v>
      </c>
      <c r="C8" s="2" t="s">
        <v>366</v>
      </c>
      <c r="D8" s="2" t="s">
        <v>367</v>
      </c>
      <c r="E8" s="2" t="s">
        <v>368</v>
      </c>
      <c r="F8" s="2" t="s">
        <v>369</v>
      </c>
      <c r="G8" s="2" t="s">
        <v>370</v>
      </c>
      <c r="H8" s="2" t="s">
        <v>371</v>
      </c>
      <c r="I8" s="2" t="s">
        <v>372</v>
      </c>
      <c r="J8" s="2" t="s">
        <v>373</v>
      </c>
      <c r="K8" s="2" t="s">
        <v>365</v>
      </c>
      <c r="L8" s="2" t="s">
        <v>365</v>
      </c>
      <c r="M8" s="2"/>
    </row>
    <row r="9" spans="1:13">
      <c r="A9" t="s">
        <v>153</v>
      </c>
      <c r="B9" t="s">
        <v>374</v>
      </c>
      <c r="C9" t="s">
        <v>374</v>
      </c>
      <c r="D9" t="s">
        <v>374</v>
      </c>
      <c r="E9" t="s">
        <v>374</v>
      </c>
      <c r="F9" t="s">
        <v>374</v>
      </c>
      <c r="G9" t="s">
        <v>374</v>
      </c>
      <c r="H9" t="s">
        <v>374</v>
      </c>
      <c r="I9" t="s">
        <v>374</v>
      </c>
      <c r="J9" t="s">
        <v>374</v>
      </c>
      <c r="K9" t="s">
        <v>374</v>
      </c>
      <c r="L9" t="s">
        <v>374</v>
      </c>
      <c r="M9" t="s">
        <v>374</v>
      </c>
    </row>
    <row r="10" spans="1:13">
      <c r="A10" t="s">
        <v>154</v>
      </c>
      <c r="B10" t="s">
        <v>155</v>
      </c>
      <c r="C10" t="s">
        <v>155</v>
      </c>
      <c r="D10" t="s">
        <v>155</v>
      </c>
      <c r="E10" t="s">
        <v>155</v>
      </c>
      <c r="F10" t="s">
        <v>155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  <c r="M10" t="s">
        <v>155</v>
      </c>
    </row>
    <row r="11" s="1" customFormat="1" spans="1:1">
      <c r="A11" s="3" t="s">
        <v>156</v>
      </c>
    </row>
    <row r="12" spans="1:13">
      <c r="A12" t="s">
        <v>157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35</v>
      </c>
      <c r="M12" t="s">
        <v>34</v>
      </c>
    </row>
    <row r="13" spans="1:13">
      <c r="A13" t="s">
        <v>158</v>
      </c>
      <c r="B13" t="s">
        <v>159</v>
      </c>
      <c r="C13" t="s">
        <v>159</v>
      </c>
      <c r="D13" t="s">
        <v>159</v>
      </c>
      <c r="E13" t="s">
        <v>159</v>
      </c>
      <c r="F13" t="s">
        <v>159</v>
      </c>
      <c r="G13" t="s">
        <v>159</v>
      </c>
      <c r="H13" t="s">
        <v>159</v>
      </c>
      <c r="I13" t="s">
        <v>159</v>
      </c>
      <c r="J13" t="s">
        <v>159</v>
      </c>
      <c r="K13" t="s">
        <v>159</v>
      </c>
      <c r="L13" t="s">
        <v>159</v>
      </c>
      <c r="M13" t="s">
        <v>159</v>
      </c>
    </row>
    <row r="14" spans="1:13">
      <c r="A14" t="s">
        <v>160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35</v>
      </c>
      <c r="L14" t="s">
        <v>34</v>
      </c>
      <c r="M14" t="s">
        <v>34</v>
      </c>
    </row>
    <row r="15" spans="1:13">
      <c r="A15" t="s">
        <v>161</v>
      </c>
      <c r="B15" t="s">
        <v>162</v>
      </c>
      <c r="C15" t="s">
        <v>163</v>
      </c>
      <c r="D15" t="s">
        <v>164</v>
      </c>
      <c r="E15" t="s">
        <v>165</v>
      </c>
      <c r="F15" t="s">
        <v>166</v>
      </c>
      <c r="G15" t="s">
        <v>167</v>
      </c>
      <c r="H15" t="s">
        <v>168</v>
      </c>
      <c r="I15" t="s">
        <v>169</v>
      </c>
      <c r="J15" t="s">
        <v>170</v>
      </c>
      <c r="K15" t="s">
        <v>170</v>
      </c>
      <c r="L15" t="s">
        <v>170</v>
      </c>
      <c r="M15" t="s">
        <v>170</v>
      </c>
    </row>
    <row r="16" s="1" customFormat="1" spans="1:1">
      <c r="A16" s="3" t="s">
        <v>219</v>
      </c>
    </row>
    <row r="17" spans="1:2">
      <c r="A17" t="s">
        <v>220</v>
      </c>
      <c r="B17">
        <v>1</v>
      </c>
    </row>
    <row r="18" spans="1:2">
      <c r="A18" t="s">
        <v>173</v>
      </c>
      <c r="B18" t="s">
        <v>174</v>
      </c>
    </row>
    <row r="19" spans="1:2">
      <c r="A19" t="s">
        <v>175</v>
      </c>
      <c r="B19" t="s">
        <v>336</v>
      </c>
    </row>
    <row r="20" spans="1:2">
      <c r="A20" t="s">
        <v>177</v>
      </c>
      <c r="B20" t="s">
        <v>178</v>
      </c>
    </row>
    <row r="21" spans="1:2">
      <c r="A21" t="s">
        <v>179</v>
      </c>
      <c r="B21" t="s">
        <v>180</v>
      </c>
    </row>
    <row r="22" spans="1:2">
      <c r="A22" t="s">
        <v>181</v>
      </c>
      <c r="B22" t="s">
        <v>337</v>
      </c>
    </row>
    <row r="23" spans="1:2">
      <c r="A23" t="s">
        <v>183</v>
      </c>
      <c r="B23" t="s">
        <v>184</v>
      </c>
    </row>
    <row r="24" s="1" customFormat="1" spans="1:1">
      <c r="A24" s="3" t="s">
        <v>185</v>
      </c>
    </row>
    <row r="25" spans="1:2">
      <c r="A25" t="s">
        <v>186</v>
      </c>
      <c r="B25" t="s">
        <v>51</v>
      </c>
    </row>
    <row r="26" spans="1:2">
      <c r="A26" t="s">
        <v>187</v>
      </c>
      <c r="B26" t="s">
        <v>26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B1" workbookViewId="0">
      <selection activeCell="D5" sqref="D5"/>
    </sheetView>
  </sheetViews>
  <sheetFormatPr defaultColWidth="8.72727272727273" defaultRowHeight="14.5" outlineLevelCol="4"/>
  <cols>
    <col min="1" max="1" width="20.4545454545455" customWidth="1" collapsed="1"/>
    <col min="2" max="2" width="37.3636363636364" customWidth="1" collapsed="1"/>
    <col min="3" max="4" width="40.6363636363636" customWidth="1" collapsed="1"/>
    <col min="5" max="5" width="29.454545454545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44</v>
      </c>
    </row>
    <row r="2" spans="1:2">
      <c r="A2" t="s">
        <v>3</v>
      </c>
      <c r="B2" t="s">
        <v>4</v>
      </c>
    </row>
    <row r="3" ht="29" spans="1:5">
      <c r="A3" t="s">
        <v>6</v>
      </c>
      <c r="B3" t="s">
        <v>45</v>
      </c>
      <c r="C3" t="s">
        <v>46</v>
      </c>
      <c r="D3" s="2" t="s">
        <v>47</v>
      </c>
      <c r="E3" s="2" t="s">
        <v>48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r="7" s="1" customFormat="1" spans="1:1">
      <c r="A7" s="3" t="s">
        <v>49</v>
      </c>
    </row>
    <row r="8" spans="1:5">
      <c r="A8" t="s">
        <v>50</v>
      </c>
      <c r="B8" t="s">
        <v>51</v>
      </c>
      <c r="C8" t="s">
        <v>51</v>
      </c>
      <c r="D8" t="s">
        <v>51</v>
      </c>
      <c r="E8" t="s">
        <v>51</v>
      </c>
    </row>
    <row r="9" spans="1:5">
      <c r="A9" t="s">
        <v>52</v>
      </c>
      <c r="B9" t="s">
        <v>26</v>
      </c>
      <c r="C9" t="s">
        <v>26</v>
      </c>
      <c r="D9" t="s">
        <v>26</v>
      </c>
      <c r="E9" t="s">
        <v>26</v>
      </c>
    </row>
    <row r="10" spans="1:5">
      <c r="A10" t="s">
        <v>53</v>
      </c>
      <c r="C10" t="s">
        <v>54</v>
      </c>
      <c r="D10" t="s">
        <v>54</v>
      </c>
      <c r="E10" t="s">
        <v>54</v>
      </c>
    </row>
    <row r="11" spans="1:5">
      <c r="A11" t="s">
        <v>55</v>
      </c>
      <c r="C11" t="s">
        <v>56</v>
      </c>
      <c r="D11" t="s">
        <v>56</v>
      </c>
      <c r="E11" t="s">
        <v>56</v>
      </c>
    </row>
    <row r="12" spans="1:5">
      <c r="A12" t="s">
        <v>57</v>
      </c>
      <c r="B12" t="s">
        <v>58</v>
      </c>
      <c r="C12" t="s">
        <v>59</v>
      </c>
      <c r="D12" t="s">
        <v>60</v>
      </c>
      <c r="E12" t="s">
        <v>61</v>
      </c>
    </row>
    <row r="13" spans="1:4">
      <c r="A13" t="s">
        <v>62</v>
      </c>
      <c r="B13" t="s">
        <v>63</v>
      </c>
      <c r="C13" t="s">
        <v>64</v>
      </c>
      <c r="D13" t="s">
        <v>64</v>
      </c>
    </row>
    <row r="14" spans="1:5">
      <c r="A14" t="s">
        <v>65</v>
      </c>
      <c r="B14" s="5" t="s">
        <v>66</v>
      </c>
      <c r="C14" s="5" t="s">
        <v>66</v>
      </c>
      <c r="D14" s="5" t="s">
        <v>66</v>
      </c>
      <c r="E14" s="5" t="s">
        <v>66</v>
      </c>
    </row>
    <row r="15" spans="1:5">
      <c r="A15" t="s">
        <v>67</v>
      </c>
      <c r="B15" t="s">
        <v>68</v>
      </c>
      <c r="C15" t="s">
        <v>69</v>
      </c>
      <c r="D15" t="s">
        <v>69</v>
      </c>
      <c r="E15" t="s">
        <v>69</v>
      </c>
    </row>
    <row r="16" spans="1:5">
      <c r="A16" t="s">
        <v>70</v>
      </c>
      <c r="B16" s="5">
        <v>123456789012</v>
      </c>
      <c r="C16" s="9" t="s">
        <v>71</v>
      </c>
      <c r="D16" s="5">
        <v>123456788012</v>
      </c>
      <c r="E16" s="5">
        <v>123456788012</v>
      </c>
    </row>
    <row r="17" spans="1:5">
      <c r="A17" t="s">
        <v>72</v>
      </c>
      <c r="B17" t="s">
        <v>73</v>
      </c>
      <c r="C17" t="s">
        <v>74</v>
      </c>
      <c r="D17" t="s">
        <v>74</v>
      </c>
      <c r="E17" t="s">
        <v>74</v>
      </c>
    </row>
    <row r="18" spans="1:5">
      <c r="A18" t="s">
        <v>75</v>
      </c>
      <c r="B18" s="6" t="s">
        <v>76</v>
      </c>
      <c r="C18" s="6" t="s">
        <v>76</v>
      </c>
      <c r="D18" s="6" t="s">
        <v>76</v>
      </c>
      <c r="E18" s="6" t="s">
        <v>76</v>
      </c>
    </row>
  </sheetData>
  <pageMargins left="0.75" right="0.75" top="1" bottom="1" header="0.5" footer="0.5"/>
  <headerFooter/>
  <ignoredErrors>
    <ignoredError sqref="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opLeftCell="A3" workbookViewId="0">
      <selection activeCell="B8" sqref="B8:B9"/>
    </sheetView>
  </sheetViews>
  <sheetFormatPr defaultColWidth="8.72727272727273" defaultRowHeight="14.5"/>
  <cols>
    <col min="1" max="1" width="26.1818181818182" customWidth="1" collapsed="1"/>
    <col min="2" max="2" width="23.3636363636364" customWidth="1" collapsed="1"/>
    <col min="3" max="3" width="23" customWidth="1" collapsed="1"/>
    <col min="4" max="5" width="27.9090909090909" customWidth="1" collapsed="1"/>
    <col min="6" max="6" width="23.8181818181818" customWidth="1" collapsed="1"/>
    <col min="7" max="7" width="42.7272727272727" customWidth="1" collapsed="1"/>
    <col min="8" max="8" width="40.6363636363636" customWidth="1" collapsed="1"/>
    <col min="9" max="9" width="29.1818181818182" customWidth="1" collapsed="1"/>
    <col min="10" max="10" width="40.6363636363636" customWidth="1" collapsed="1"/>
    <col min="11" max="11" width="31.8181818181818" customWidth="1" collapsed="1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r="2" ht="29" spans="1:9">
      <c r="A2" t="s">
        <v>3</v>
      </c>
      <c r="B2" t="s">
        <v>5</v>
      </c>
      <c r="C2" s="2" t="s">
        <v>77</v>
      </c>
      <c r="D2" t="s">
        <v>5</v>
      </c>
      <c r="E2" t="s">
        <v>5</v>
      </c>
      <c r="F2" t="s">
        <v>77</v>
      </c>
      <c r="G2" t="s">
        <v>77</v>
      </c>
      <c r="H2" t="s">
        <v>77</v>
      </c>
      <c r="I2" t="s">
        <v>78</v>
      </c>
    </row>
    <row r="3" ht="29" spans="1:9">
      <c r="A3" t="s">
        <v>6</v>
      </c>
      <c r="B3" t="s">
        <v>79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  <c r="H3" s="2" t="s">
        <v>85</v>
      </c>
      <c r="I3" s="2" t="s">
        <v>86</v>
      </c>
    </row>
    <row r="4" spans="1:9">
      <c r="A4" t="s">
        <v>13</v>
      </c>
      <c r="B4">
        <f t="shared" ref="B4:I4" si="0">COUNTIFS($A$8:$A$22,"*$*",B8:B22,"")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</v>
      </c>
      <c r="I4">
        <f t="shared" si="0"/>
        <v>0</v>
      </c>
    </row>
    <row r="7" s="1" customFormat="1" spans="1:1">
      <c r="A7" s="3" t="s">
        <v>14</v>
      </c>
    </row>
    <row r="8" spans="1:9">
      <c r="A8" t="s">
        <v>50</v>
      </c>
      <c r="B8" t="s">
        <v>51</v>
      </c>
      <c r="C8" t="s">
        <v>51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</row>
    <row r="9" spans="1:9">
      <c r="A9" t="s">
        <v>52</v>
      </c>
      <c r="B9" t="s">
        <v>26</v>
      </c>
      <c r="C9" t="s">
        <v>26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</row>
    <row r="10" spans="1:9">
      <c r="A10" t="s">
        <v>89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95</v>
      </c>
      <c r="I10" t="s">
        <v>95</v>
      </c>
    </row>
    <row r="11" spans="1:9">
      <c r="A11" t="s">
        <v>96</v>
      </c>
      <c r="B11" t="s">
        <v>97</v>
      </c>
      <c r="C11" t="s">
        <v>98</v>
      </c>
      <c r="D11" t="s">
        <v>98</v>
      </c>
      <c r="E11" t="s">
        <v>97</v>
      </c>
      <c r="F11" t="s">
        <v>97</v>
      </c>
      <c r="G11" t="s">
        <v>98</v>
      </c>
      <c r="H11" t="s">
        <v>98</v>
      </c>
      <c r="I11" t="s">
        <v>98</v>
      </c>
    </row>
    <row r="12" spans="1:9">
      <c r="A12" t="s">
        <v>99</v>
      </c>
      <c r="B12" t="s">
        <v>100</v>
      </c>
      <c r="C12" t="s">
        <v>90</v>
      </c>
      <c r="D12" t="s">
        <v>101</v>
      </c>
      <c r="E12" t="s">
        <v>102</v>
      </c>
      <c r="F12" t="s">
        <v>103</v>
      </c>
      <c r="G12" t="s">
        <v>104</v>
      </c>
      <c r="I12" t="s">
        <v>104</v>
      </c>
    </row>
    <row r="13" spans="1:9">
      <c r="A13" t="s">
        <v>105</v>
      </c>
      <c r="B13" t="s">
        <v>106</v>
      </c>
      <c r="C13" t="s">
        <v>106</v>
      </c>
      <c r="D13" t="s">
        <v>106</v>
      </c>
      <c r="E13" t="s">
        <v>107</v>
      </c>
      <c r="F13" t="s">
        <v>107</v>
      </c>
      <c r="G13" t="s">
        <v>107</v>
      </c>
      <c r="H13" t="s">
        <v>106</v>
      </c>
      <c r="I13" t="s">
        <v>107</v>
      </c>
    </row>
    <row r="14" spans="1:9">
      <c r="A14" t="s">
        <v>108</v>
      </c>
      <c r="B14" t="s">
        <v>97</v>
      </c>
      <c r="C14" t="s">
        <v>109</v>
      </c>
      <c r="D14" t="s">
        <v>98</v>
      </c>
      <c r="E14" t="s">
        <v>109</v>
      </c>
      <c r="F14" t="s">
        <v>97</v>
      </c>
      <c r="G14" t="s">
        <v>98</v>
      </c>
      <c r="H14" t="s">
        <v>98</v>
      </c>
      <c r="I14" t="s">
        <v>98</v>
      </c>
    </row>
    <row r="15" spans="1:9">
      <c r="A15" t="s">
        <v>110</v>
      </c>
      <c r="B15" t="s">
        <v>107</v>
      </c>
      <c r="C15" t="s">
        <v>106</v>
      </c>
      <c r="D15" t="s">
        <v>109</v>
      </c>
      <c r="E15" t="s">
        <v>107</v>
      </c>
      <c r="F15" t="s">
        <v>109</v>
      </c>
      <c r="G15" t="s">
        <v>106</v>
      </c>
      <c r="H15" t="s">
        <v>106</v>
      </c>
      <c r="I15" t="s">
        <v>109</v>
      </c>
    </row>
    <row r="16" s="1" customFormat="1" spans="1:1">
      <c r="A16" s="3" t="s">
        <v>111</v>
      </c>
    </row>
    <row r="17" spans="1:9">
      <c r="A17" t="s">
        <v>112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113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114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4" t="s">
        <v>115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type="list" allowBlank="1" showInputMessage="1" showErrorMessage="1" sqref="B21:K21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7" sqref="E7"/>
    </sheetView>
  </sheetViews>
  <sheetFormatPr defaultColWidth="8.72727272727273" defaultRowHeight="14.5"/>
  <cols>
    <col min="1" max="1" width="20.4545454545455" customWidth="1" collapsed="1"/>
    <col min="2" max="2" width="11.6363636363636" customWidth="1" collapsed="1"/>
    <col min="3" max="3" width="24.7272727272727" customWidth="1" collapsed="1"/>
    <col min="4" max="4" width="25.3636363636364" customWidth="1" collapsed="1"/>
    <col min="5" max="5" width="11.6363636363636" customWidth="1" collapsed="1"/>
    <col min="6" max="6" width="20" customWidth="1" collapsed="1"/>
    <col min="7" max="7" width="11.6363636363636" customWidth="1" collapsed="1"/>
    <col min="8" max="8" width="14.7272727272727" customWidth="1" collapsed="1"/>
    <col min="9" max="10" width="11.6363636363636" customWidth="1" collapsed="1"/>
    <col min="11" max="12" width="20" customWidth="1" collapsed="1"/>
  </cols>
  <sheetData>
    <row r="1" spans="1: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</row>
    <row r="3" ht="43.5" spans="1:11">
      <c r="A3" t="s">
        <v>6</v>
      </c>
      <c r="B3" s="2" t="s">
        <v>116</v>
      </c>
      <c r="C3" s="2" t="s">
        <v>117</v>
      </c>
      <c r="D3" s="2" t="s">
        <v>117</v>
      </c>
      <c r="E3" s="2" t="s">
        <v>117</v>
      </c>
      <c r="F3" s="2" t="s">
        <v>117</v>
      </c>
      <c r="G3" s="2" t="s">
        <v>117</v>
      </c>
      <c r="H3" s="2" t="s">
        <v>118</v>
      </c>
      <c r="I3" s="2" t="s">
        <v>118</v>
      </c>
      <c r="J3" s="2"/>
      <c r="K3" s="2"/>
    </row>
    <row r="4" spans="1:9">
      <c r="A4" t="s">
        <v>13</v>
      </c>
      <c r="B4">
        <f>COUNTIFS($A$8:$A$22,"*$*",B8:B22,"")</f>
        <v>0</v>
      </c>
      <c r="C4">
        <f t="shared" ref="C4:I4" si="0">COUNTIFS($A$8:$A$22,"*$*",C8:C22,"")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</row>
    <row r="7" s="1" customFormat="1" spans="1:1">
      <c r="A7" s="3" t="s">
        <v>119</v>
      </c>
    </row>
    <row r="8" spans="1:9">
      <c r="A8" t="s">
        <v>120</v>
      </c>
      <c r="B8" t="s">
        <v>121</v>
      </c>
      <c r="C8" t="s">
        <v>122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 t="s">
        <v>128</v>
      </c>
    </row>
    <row r="9" spans="1:9">
      <c r="A9" t="s">
        <v>129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type="list" allowBlank="1" showInputMessage="1" showErrorMessage="1" sqref="B8:L8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opLeftCell="I1" workbookViewId="0">
      <selection activeCell="K17" sqref="K17"/>
    </sheetView>
  </sheetViews>
  <sheetFormatPr defaultColWidth="8.72727272727273" defaultRowHeight="14.5"/>
  <cols>
    <col min="1" max="1" width="23.3636363636364" customWidth="1"/>
    <col min="2" max="3" width="45.1818181818182" customWidth="1"/>
    <col min="4" max="4" width="52.8181818181818" customWidth="1"/>
    <col min="5" max="10" width="49.1818181818182" customWidth="1"/>
    <col min="11" max="11" width="51.5454545454545" customWidth="1"/>
    <col min="12" max="12" width="43.7272727272727" customWidth="1"/>
  </cols>
  <sheetData>
    <row r="1" spans="1:12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</row>
    <row r="2" spans="1:7">
      <c r="A2" t="s">
        <v>3</v>
      </c>
      <c r="B2" t="s">
        <v>78</v>
      </c>
      <c r="C2" t="s">
        <v>78</v>
      </c>
      <c r="D2" t="s">
        <v>78</v>
      </c>
      <c r="E2" t="s">
        <v>130</v>
      </c>
      <c r="F2" t="s">
        <v>130</v>
      </c>
      <c r="G2" t="s">
        <v>131</v>
      </c>
    </row>
    <row r="3" ht="29" spans="1:12">
      <c r="A3" t="s">
        <v>6</v>
      </c>
      <c r="B3" s="2" t="s">
        <v>132</v>
      </c>
      <c r="C3" s="2" t="s">
        <v>133</v>
      </c>
      <c r="D3" s="2" t="s">
        <v>134</v>
      </c>
      <c r="E3" s="2" t="s">
        <v>135</v>
      </c>
      <c r="F3" s="2" t="s">
        <v>135</v>
      </c>
      <c r="G3" s="2" t="s">
        <v>136</v>
      </c>
      <c r="H3" s="2" t="s">
        <v>137</v>
      </c>
      <c r="I3" s="2" t="s">
        <v>138</v>
      </c>
      <c r="J3" s="2" t="s">
        <v>139</v>
      </c>
      <c r="K3" t="s">
        <v>140</v>
      </c>
      <c r="L3" t="s">
        <v>141</v>
      </c>
    </row>
    <row r="4" spans="1:12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COUNTIFS($A$8:$A$20,"*$*",K8:K20,"")</f>
        <v>0</v>
      </c>
      <c r="L4">
        <f>COUNTIFS($A$8:$A$20,"*$*",L8:L20,"")</f>
        <v>1</v>
      </c>
    </row>
    <row r="7" s="1" customFormat="1" spans="1:1">
      <c r="A7" s="3" t="s">
        <v>142</v>
      </c>
    </row>
    <row r="8" spans="1:11">
      <c r="A8" s="4" t="s">
        <v>143</v>
      </c>
      <c r="B8" t="s">
        <v>144</v>
      </c>
      <c r="C8" t="s">
        <v>145</v>
      </c>
      <c r="D8" t="s">
        <v>146</v>
      </c>
      <c r="E8" t="s">
        <v>147</v>
      </c>
      <c r="F8" t="s">
        <v>148</v>
      </c>
      <c r="G8" t="s">
        <v>149</v>
      </c>
      <c r="H8" t="s">
        <v>150</v>
      </c>
      <c r="I8" t="s">
        <v>151</v>
      </c>
      <c r="J8" t="s">
        <v>152</v>
      </c>
      <c r="K8" t="s">
        <v>152</v>
      </c>
    </row>
    <row r="9" spans="1:12">
      <c r="A9" t="s">
        <v>153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</row>
    <row r="10" spans="1:12">
      <c r="A10" t="s">
        <v>154</v>
      </c>
      <c r="B10" t="s">
        <v>155</v>
      </c>
      <c r="C10" t="s">
        <v>155</v>
      </c>
      <c r="D10" t="s">
        <v>155</v>
      </c>
      <c r="E10" t="s">
        <v>155</v>
      </c>
      <c r="F10" t="s">
        <v>155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</row>
    <row r="11" s="1" customFormat="1" spans="1:1">
      <c r="A11" s="3" t="s">
        <v>156</v>
      </c>
    </row>
    <row r="12" spans="1:12">
      <c r="A12" t="s">
        <v>157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35</v>
      </c>
      <c r="L12" t="s">
        <v>34</v>
      </c>
    </row>
    <row r="13" spans="1:12">
      <c r="A13" t="s">
        <v>158</v>
      </c>
      <c r="B13" t="s">
        <v>159</v>
      </c>
      <c r="C13" t="s">
        <v>159</v>
      </c>
      <c r="D13" t="s">
        <v>159</v>
      </c>
      <c r="E13" t="s">
        <v>159</v>
      </c>
      <c r="F13" t="s">
        <v>159</v>
      </c>
      <c r="G13" t="s">
        <v>159</v>
      </c>
      <c r="H13" t="s">
        <v>159</v>
      </c>
      <c r="I13" t="s">
        <v>159</v>
      </c>
      <c r="J13" t="s">
        <v>159</v>
      </c>
      <c r="K13" t="s">
        <v>159</v>
      </c>
      <c r="L13" t="s">
        <v>159</v>
      </c>
    </row>
    <row r="14" spans="1:12">
      <c r="A14" t="s">
        <v>160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</row>
    <row r="15" spans="1:12">
      <c r="A15" t="s">
        <v>161</v>
      </c>
      <c r="B15" t="s">
        <v>162</v>
      </c>
      <c r="C15" t="s">
        <v>163</v>
      </c>
      <c r="D15" t="s">
        <v>164</v>
      </c>
      <c r="E15" t="s">
        <v>165</v>
      </c>
      <c r="F15" t="s">
        <v>166</v>
      </c>
      <c r="G15" t="s">
        <v>167</v>
      </c>
      <c r="H15" t="s">
        <v>168</v>
      </c>
      <c r="I15" t="s">
        <v>169</v>
      </c>
      <c r="J15" t="s">
        <v>170</v>
      </c>
      <c r="K15" t="s">
        <v>170</v>
      </c>
      <c r="L15" t="s">
        <v>170</v>
      </c>
    </row>
    <row r="16" s="1" customFormat="1" spans="1:1">
      <c r="A16" s="3" t="s">
        <v>171</v>
      </c>
    </row>
    <row r="17" spans="1:2">
      <c r="A17" t="s">
        <v>172</v>
      </c>
      <c r="B17">
        <v>123</v>
      </c>
    </row>
    <row r="18" spans="1:2">
      <c r="A18" t="s">
        <v>173</v>
      </c>
      <c r="B18" t="s">
        <v>174</v>
      </c>
    </row>
    <row r="19" spans="1:2">
      <c r="A19" t="s">
        <v>175</v>
      </c>
      <c r="B19" t="s">
        <v>176</v>
      </c>
    </row>
    <row r="20" spans="1:2">
      <c r="A20" t="s">
        <v>177</v>
      </c>
      <c r="B20" t="s">
        <v>178</v>
      </c>
    </row>
    <row r="21" spans="1:2">
      <c r="A21" t="s">
        <v>179</v>
      </c>
      <c r="B21" t="s">
        <v>180</v>
      </c>
    </row>
    <row r="22" spans="1:2">
      <c r="A22" t="s">
        <v>181</v>
      </c>
      <c r="B22" t="s">
        <v>182</v>
      </c>
    </row>
    <row r="23" spans="1:2">
      <c r="A23" t="s">
        <v>183</v>
      </c>
      <c r="B23" t="s">
        <v>184</v>
      </c>
    </row>
    <row r="24" s="1" customFormat="1" spans="1:1">
      <c r="A24" s="3" t="s">
        <v>185</v>
      </c>
    </row>
    <row r="25" spans="1:2">
      <c r="A25" t="s">
        <v>186</v>
      </c>
      <c r="B25" t="s">
        <v>51</v>
      </c>
    </row>
    <row r="26" spans="1:2">
      <c r="A26" t="s">
        <v>187</v>
      </c>
      <c r="B26" t="s">
        <v>26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workbookViewId="0">
      <selection activeCell="R12" sqref="R12"/>
    </sheetView>
  </sheetViews>
  <sheetFormatPr defaultColWidth="8.72727272727273" defaultRowHeight="14.5"/>
  <cols>
    <col min="1" max="1" width="23.3636363636364" customWidth="1"/>
    <col min="2" max="2" width="43.3636363636364" customWidth="1"/>
    <col min="3" max="5" width="45.1818181818182" customWidth="1"/>
    <col min="6" max="6" width="49.8181818181818" customWidth="1"/>
    <col min="7" max="10" width="45.1818181818182" customWidth="1"/>
    <col min="11" max="11" width="42.3636363636364" customWidth="1"/>
    <col min="12" max="12" width="48.9090909090909" customWidth="1"/>
    <col min="13" max="13" width="46.4545454545455" customWidth="1"/>
    <col min="14" max="15" width="49.2727272727273" customWidth="1"/>
    <col min="16" max="16" width="46" customWidth="1"/>
    <col min="17" max="17" width="51.4545454545455" customWidth="1"/>
    <col min="18" max="18" width="53.3636363636364" customWidth="1"/>
  </cols>
  <sheetData>
    <row r="1" spans="1:18">
      <c r="A1" t="s">
        <v>0</v>
      </c>
      <c r="B1" t="s">
        <v>1</v>
      </c>
      <c r="C1" t="s">
        <v>188</v>
      </c>
      <c r="D1" t="s">
        <v>188</v>
      </c>
      <c r="E1" t="s">
        <v>188</v>
      </c>
      <c r="F1" t="s">
        <v>188</v>
      </c>
      <c r="G1" t="s">
        <v>188</v>
      </c>
      <c r="H1" t="s">
        <v>188</v>
      </c>
      <c r="I1" t="s">
        <v>188</v>
      </c>
      <c r="J1" t="s">
        <v>188</v>
      </c>
      <c r="K1" t="s">
        <v>188</v>
      </c>
      <c r="L1" t="s">
        <v>44</v>
      </c>
      <c r="M1" t="s">
        <v>44</v>
      </c>
      <c r="N1" t="s">
        <v>44</v>
      </c>
      <c r="O1" t="s">
        <v>44</v>
      </c>
      <c r="P1" t="s">
        <v>44</v>
      </c>
      <c r="Q1" t="s">
        <v>44</v>
      </c>
      <c r="R1" t="s">
        <v>44</v>
      </c>
    </row>
    <row r="2" spans="1:2">
      <c r="A2" t="s">
        <v>3</v>
      </c>
      <c r="B2" t="s">
        <v>78</v>
      </c>
    </row>
    <row r="3" ht="29" spans="1:18">
      <c r="A3" t="s">
        <v>6</v>
      </c>
      <c r="B3" s="2" t="s">
        <v>189</v>
      </c>
      <c r="C3" s="2" t="s">
        <v>190</v>
      </c>
      <c r="D3" s="2" t="s">
        <v>191</v>
      </c>
      <c r="E3" s="2" t="s">
        <v>192</v>
      </c>
      <c r="F3" s="2" t="s">
        <v>193</v>
      </c>
      <c r="G3" s="2" t="s">
        <v>194</v>
      </c>
      <c r="H3" s="2" t="s">
        <v>195</v>
      </c>
      <c r="I3" s="2" t="s">
        <v>196</v>
      </c>
      <c r="J3" s="2" t="s">
        <v>197</v>
      </c>
      <c r="K3" s="2" t="s">
        <v>198</v>
      </c>
      <c r="L3" s="2" t="s">
        <v>199</v>
      </c>
      <c r="M3" s="2" t="s">
        <v>199</v>
      </c>
      <c r="N3" s="2" t="s">
        <v>200</v>
      </c>
      <c r="O3" s="2" t="s">
        <v>200</v>
      </c>
      <c r="P3" s="2" t="s">
        <v>201</v>
      </c>
      <c r="Q3" s="2" t="s">
        <v>202</v>
      </c>
      <c r="R3" s="2" t="s">
        <v>203</v>
      </c>
    </row>
    <row r="4" spans="1:18">
      <c r="A4" t="s">
        <v>13</v>
      </c>
      <c r="B4">
        <f t="shared" ref="B4:Q4" si="0">COUNTIFS($A$8:$A$20,"*$*",B8:B20,"")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>COUNTIFS($A$8:$A$20,"*$*",R8:R20,"")</f>
        <v>1</v>
      </c>
    </row>
    <row r="7" s="1" customFormat="1" spans="1:1">
      <c r="A7" s="3" t="s">
        <v>142</v>
      </c>
    </row>
    <row r="8" spans="1:17">
      <c r="A8" s="4" t="s">
        <v>143</v>
      </c>
      <c r="B8" t="s">
        <v>204</v>
      </c>
      <c r="C8" t="s">
        <v>205</v>
      </c>
      <c r="D8" t="s">
        <v>206</v>
      </c>
      <c r="E8" t="s">
        <v>207</v>
      </c>
      <c r="F8" t="s">
        <v>208</v>
      </c>
      <c r="G8" t="s">
        <v>209</v>
      </c>
      <c r="H8" t="s">
        <v>210</v>
      </c>
      <c r="I8" t="s">
        <v>211</v>
      </c>
      <c r="J8" t="s">
        <v>212</v>
      </c>
      <c r="K8" t="s">
        <v>213</v>
      </c>
      <c r="L8" t="s">
        <v>214</v>
      </c>
      <c r="M8" t="s">
        <v>215</v>
      </c>
      <c r="N8" t="s">
        <v>216</v>
      </c>
      <c r="O8" t="s">
        <v>217</v>
      </c>
      <c r="P8" t="s">
        <v>217</v>
      </c>
      <c r="Q8" t="s">
        <v>217</v>
      </c>
    </row>
    <row r="9" spans="1:18">
      <c r="A9" t="s">
        <v>153</v>
      </c>
      <c r="B9" t="s">
        <v>124</v>
      </c>
      <c r="C9" t="s">
        <v>124</v>
      </c>
      <c r="D9" t="s">
        <v>124</v>
      </c>
      <c r="E9" t="s">
        <v>124</v>
      </c>
      <c r="F9" t="s">
        <v>124</v>
      </c>
      <c r="G9" t="s">
        <v>124</v>
      </c>
      <c r="H9" t="s">
        <v>124</v>
      </c>
      <c r="I9" t="s">
        <v>124</v>
      </c>
      <c r="J9" t="s">
        <v>124</v>
      </c>
      <c r="K9" t="s">
        <v>124</v>
      </c>
      <c r="L9" t="s">
        <v>124</v>
      </c>
      <c r="M9" t="s">
        <v>124</v>
      </c>
      <c r="N9" t="s">
        <v>124</v>
      </c>
      <c r="O9" t="s">
        <v>124</v>
      </c>
      <c r="P9" t="s">
        <v>124</v>
      </c>
      <c r="Q9" t="s">
        <v>124</v>
      </c>
      <c r="R9" t="s">
        <v>124</v>
      </c>
    </row>
    <row r="10" spans="1:18">
      <c r="A10" t="s">
        <v>154</v>
      </c>
      <c r="B10" t="s">
        <v>155</v>
      </c>
      <c r="C10" t="s">
        <v>155</v>
      </c>
      <c r="D10" t="s">
        <v>155</v>
      </c>
      <c r="E10" t="s">
        <v>155</v>
      </c>
      <c r="F10" t="s">
        <v>155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  <c r="M10" t="s">
        <v>155</v>
      </c>
      <c r="N10" t="s">
        <v>155</v>
      </c>
      <c r="O10" t="s">
        <v>155</v>
      </c>
      <c r="P10" t="s">
        <v>155</v>
      </c>
      <c r="Q10" t="s">
        <v>155</v>
      </c>
      <c r="R10" t="s">
        <v>155</v>
      </c>
    </row>
    <row r="11" s="1" customFormat="1" spans="1:1">
      <c r="A11" s="3" t="s">
        <v>156</v>
      </c>
    </row>
    <row r="12" spans="1:18">
      <c r="A12" t="s">
        <v>157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35</v>
      </c>
      <c r="R12" t="s">
        <v>34</v>
      </c>
    </row>
    <row r="13" spans="1:18">
      <c r="A13" t="s">
        <v>158</v>
      </c>
      <c r="B13" t="s">
        <v>159</v>
      </c>
      <c r="C13" t="s">
        <v>159</v>
      </c>
      <c r="D13" t="s">
        <v>159</v>
      </c>
      <c r="E13" t="s">
        <v>159</v>
      </c>
      <c r="F13" t="s">
        <v>159</v>
      </c>
      <c r="G13" t="s">
        <v>159</v>
      </c>
      <c r="H13" t="s">
        <v>159</v>
      </c>
      <c r="I13" t="s">
        <v>159</v>
      </c>
      <c r="J13" t="s">
        <v>159</v>
      </c>
      <c r="K13" t="s">
        <v>159</v>
      </c>
      <c r="L13" t="s">
        <v>159</v>
      </c>
      <c r="M13" t="s">
        <v>159</v>
      </c>
      <c r="N13" t="s">
        <v>159</v>
      </c>
      <c r="O13" t="s">
        <v>159</v>
      </c>
      <c r="P13" t="s">
        <v>159</v>
      </c>
      <c r="Q13" t="s">
        <v>159</v>
      </c>
      <c r="R13" t="s">
        <v>159</v>
      </c>
    </row>
    <row r="14" spans="1:18">
      <c r="A14" t="s">
        <v>160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35</v>
      </c>
      <c r="Q14" t="s">
        <v>34</v>
      </c>
      <c r="R14" t="s">
        <v>34</v>
      </c>
    </row>
    <row r="15" spans="1:18">
      <c r="A15" t="s">
        <v>161</v>
      </c>
      <c r="B15" t="s">
        <v>162</v>
      </c>
      <c r="C15" t="s">
        <v>163</v>
      </c>
      <c r="D15" t="s">
        <v>164</v>
      </c>
      <c r="E15" t="s">
        <v>165</v>
      </c>
      <c r="F15" t="s">
        <v>166</v>
      </c>
      <c r="G15" t="s">
        <v>218</v>
      </c>
      <c r="H15" t="s">
        <v>167</v>
      </c>
      <c r="I15" t="s">
        <v>168</v>
      </c>
      <c r="J15" t="s">
        <v>169</v>
      </c>
      <c r="K15" t="s">
        <v>170</v>
      </c>
      <c r="L15" t="s">
        <v>162</v>
      </c>
      <c r="M15" t="s">
        <v>163</v>
      </c>
      <c r="N15" t="s">
        <v>168</v>
      </c>
      <c r="O15" t="s">
        <v>162</v>
      </c>
      <c r="P15" t="s">
        <v>162</v>
      </c>
      <c r="Q15" t="s">
        <v>162</v>
      </c>
      <c r="R15" t="s">
        <v>162</v>
      </c>
    </row>
    <row r="16" s="1" customFormat="1" spans="1:1">
      <c r="A16" s="3" t="s">
        <v>219</v>
      </c>
    </row>
    <row r="17" spans="1:2">
      <c r="A17" t="s">
        <v>220</v>
      </c>
      <c r="B17">
        <v>1</v>
      </c>
    </row>
    <row r="18" spans="1:2">
      <c r="A18" t="s">
        <v>173</v>
      </c>
      <c r="B18" t="s">
        <v>174</v>
      </c>
    </row>
    <row r="19" spans="1:2">
      <c r="A19" t="s">
        <v>175</v>
      </c>
      <c r="B19" t="s">
        <v>221</v>
      </c>
    </row>
    <row r="20" spans="1:2">
      <c r="A20" t="s">
        <v>177</v>
      </c>
      <c r="B20" t="s">
        <v>178</v>
      </c>
    </row>
    <row r="21" spans="1:2">
      <c r="A21" t="s">
        <v>179</v>
      </c>
      <c r="B21" t="s">
        <v>180</v>
      </c>
    </row>
    <row r="22" spans="1:2">
      <c r="A22" t="s">
        <v>181</v>
      </c>
      <c r="B22" t="s">
        <v>222</v>
      </c>
    </row>
    <row r="23" spans="1:2">
      <c r="A23" t="s">
        <v>183</v>
      </c>
      <c r="B23" t="s">
        <v>184</v>
      </c>
    </row>
    <row r="24" s="1" customFormat="1" spans="1:1">
      <c r="A24" s="3" t="s">
        <v>185</v>
      </c>
    </row>
    <row r="25" spans="1:2">
      <c r="A25" t="s">
        <v>186</v>
      </c>
      <c r="B25" t="s">
        <v>51</v>
      </c>
    </row>
    <row r="26" spans="1:2">
      <c r="A26" t="s">
        <v>187</v>
      </c>
      <c r="B26" t="s">
        <v>26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topLeftCell="O1" workbookViewId="0">
      <pane xSplit="18280" topLeftCell="R1" activePane="topLeft"/>
      <selection activeCell="Q12" sqref="Q12"/>
      <selection pane="topRight"/>
    </sheetView>
  </sheetViews>
  <sheetFormatPr defaultColWidth="8.72727272727273" defaultRowHeight="14.5"/>
  <cols>
    <col min="1" max="1" width="23.3636363636364" customWidth="1"/>
    <col min="2" max="2" width="37.1818181818182" customWidth="1"/>
    <col min="3" max="3" width="42.0909090909091" customWidth="1"/>
    <col min="4" max="4" width="41.6363636363636" customWidth="1"/>
    <col min="5" max="5" width="37.5454545454545" customWidth="1"/>
    <col min="6" max="6" width="37.6363636363636" customWidth="1"/>
    <col min="7" max="7" width="36.3636363636364" customWidth="1"/>
    <col min="8" max="8" width="37.4545454545455" customWidth="1"/>
    <col min="9" max="9" width="38.4545454545455" customWidth="1"/>
    <col min="10" max="13" width="39.1818181818182" customWidth="1"/>
    <col min="14" max="15" width="40.2727272727273" customWidth="1"/>
    <col min="16" max="16" width="37.5454545454545" customWidth="1"/>
    <col min="17" max="17" width="34.4545454545455" customWidth="1"/>
  </cols>
  <sheetData>
    <row r="1" spans="1:17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44</v>
      </c>
    </row>
    <row r="2" spans="1:16">
      <c r="A2" t="s">
        <v>3</v>
      </c>
      <c r="B2" t="s">
        <v>78</v>
      </c>
      <c r="C2" t="s">
        <v>223</v>
      </c>
      <c r="D2" t="s">
        <v>224</v>
      </c>
      <c r="E2" t="s">
        <v>225</v>
      </c>
      <c r="F2" t="s">
        <v>226</v>
      </c>
      <c r="G2" t="s">
        <v>131</v>
      </c>
      <c r="H2" t="s">
        <v>131</v>
      </c>
      <c r="I2" t="s">
        <v>131</v>
      </c>
      <c r="J2" t="s">
        <v>131</v>
      </c>
      <c r="K2" t="s">
        <v>131</v>
      </c>
      <c r="L2" t="s">
        <v>227</v>
      </c>
      <c r="M2" t="s">
        <v>226</v>
      </c>
      <c r="N2" t="s">
        <v>228</v>
      </c>
      <c r="O2" t="s">
        <v>229</v>
      </c>
      <c r="P2" t="s">
        <v>229</v>
      </c>
    </row>
    <row r="3" ht="43.5" spans="1:17">
      <c r="A3" t="s">
        <v>6</v>
      </c>
      <c r="B3" s="2" t="s">
        <v>230</v>
      </c>
      <c r="C3" s="2" t="s">
        <v>231</v>
      </c>
      <c r="D3" s="2" t="s">
        <v>232</v>
      </c>
      <c r="E3" s="2" t="s">
        <v>233</v>
      </c>
      <c r="F3" s="2" t="s">
        <v>234</v>
      </c>
      <c r="G3" s="2" t="s">
        <v>235</v>
      </c>
      <c r="H3" s="2" t="s">
        <v>236</v>
      </c>
      <c r="I3" s="2" t="s">
        <v>236</v>
      </c>
      <c r="J3" s="2" t="s">
        <v>237</v>
      </c>
      <c r="K3" s="2" t="s">
        <v>238</v>
      </c>
      <c r="L3" s="2" t="s">
        <v>239</v>
      </c>
      <c r="M3" s="2" t="s">
        <v>240</v>
      </c>
      <c r="N3" s="2" t="s">
        <v>241</v>
      </c>
      <c r="O3" s="2" t="s">
        <v>242</v>
      </c>
      <c r="P3" s="2" t="s">
        <v>243</v>
      </c>
      <c r="Q3" s="2" t="s">
        <v>244</v>
      </c>
    </row>
    <row r="4" spans="1:17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COUNTIFS($A$8:$A$20,"*$*",K8:K20,"")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1</v>
      </c>
    </row>
    <row r="7" s="1" customFormat="1" spans="1:1">
      <c r="A7" s="3" t="s">
        <v>142</v>
      </c>
    </row>
    <row r="8" spans="1:17">
      <c r="A8" s="4" t="s">
        <v>143</v>
      </c>
      <c r="B8" s="2" t="s">
        <v>245</v>
      </c>
      <c r="C8" s="2" t="s">
        <v>246</v>
      </c>
      <c r="D8" s="2" t="s">
        <v>247</v>
      </c>
      <c r="E8" s="2" t="s">
        <v>248</v>
      </c>
      <c r="F8" s="2" t="s">
        <v>249</v>
      </c>
      <c r="G8" s="2" t="s">
        <v>250</v>
      </c>
      <c r="H8" s="2" t="s">
        <v>251</v>
      </c>
      <c r="I8" s="2" t="s">
        <v>252</v>
      </c>
      <c r="J8" s="2" t="s">
        <v>253</v>
      </c>
      <c r="K8" s="2" t="s">
        <v>254</v>
      </c>
      <c r="L8" s="2" t="s">
        <v>255</v>
      </c>
      <c r="M8" s="2" t="s">
        <v>256</v>
      </c>
      <c r="N8" s="2" t="s">
        <v>257</v>
      </c>
      <c r="O8" s="2" t="s">
        <v>258</v>
      </c>
      <c r="P8" s="2" t="s">
        <v>258</v>
      </c>
      <c r="Q8" s="2"/>
    </row>
    <row r="9" spans="1:17">
      <c r="A9" t="s">
        <v>153</v>
      </c>
      <c r="B9" t="s">
        <v>259</v>
      </c>
      <c r="C9" t="s">
        <v>259</v>
      </c>
      <c r="D9" t="s">
        <v>259</v>
      </c>
      <c r="E9" t="s">
        <v>259</v>
      </c>
      <c r="F9" t="s">
        <v>259</v>
      </c>
      <c r="G9" t="s">
        <v>259</v>
      </c>
      <c r="H9" t="s">
        <v>259</v>
      </c>
      <c r="I9" t="s">
        <v>259</v>
      </c>
      <c r="J9" t="s">
        <v>259</v>
      </c>
      <c r="K9" t="s">
        <v>259</v>
      </c>
      <c r="L9" t="s">
        <v>259</v>
      </c>
      <c r="M9" t="s">
        <v>259</v>
      </c>
      <c r="N9" t="s">
        <v>259</v>
      </c>
      <c r="O9" t="s">
        <v>259</v>
      </c>
      <c r="P9" t="s">
        <v>259</v>
      </c>
      <c r="Q9" t="s">
        <v>259</v>
      </c>
    </row>
    <row r="10" spans="1:17">
      <c r="A10" t="s">
        <v>154</v>
      </c>
      <c r="B10" t="s">
        <v>155</v>
      </c>
      <c r="C10" t="s">
        <v>155</v>
      </c>
      <c r="D10" t="s">
        <v>155</v>
      </c>
      <c r="E10" t="s">
        <v>155</v>
      </c>
      <c r="F10" t="s">
        <v>155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  <c r="M10" t="s">
        <v>155</v>
      </c>
      <c r="N10" t="s">
        <v>155</v>
      </c>
      <c r="O10" t="s">
        <v>155</v>
      </c>
      <c r="P10" t="s">
        <v>155</v>
      </c>
      <c r="Q10" t="s">
        <v>155</v>
      </c>
    </row>
    <row r="11" s="1" customFormat="1" spans="1:1">
      <c r="A11" s="3" t="s">
        <v>156</v>
      </c>
    </row>
    <row r="12" spans="1:17">
      <c r="A12" t="s">
        <v>157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34</v>
      </c>
    </row>
    <row r="13" spans="1:17">
      <c r="A13" t="s">
        <v>158</v>
      </c>
      <c r="B13" t="s">
        <v>159</v>
      </c>
      <c r="C13" t="s">
        <v>159</v>
      </c>
      <c r="D13" t="s">
        <v>159</v>
      </c>
      <c r="E13" t="s">
        <v>159</v>
      </c>
      <c r="F13" t="s">
        <v>159</v>
      </c>
      <c r="G13" t="s">
        <v>159</v>
      </c>
      <c r="H13" t="s">
        <v>159</v>
      </c>
      <c r="I13" t="s">
        <v>159</v>
      </c>
      <c r="J13" t="s">
        <v>159</v>
      </c>
      <c r="K13" t="s">
        <v>159</v>
      </c>
      <c r="L13" t="s">
        <v>159</v>
      </c>
      <c r="M13" t="s">
        <v>159</v>
      </c>
      <c r="N13" t="s">
        <v>159</v>
      </c>
      <c r="O13" t="s">
        <v>159</v>
      </c>
      <c r="P13" t="s">
        <v>159</v>
      </c>
      <c r="Q13" t="s">
        <v>159</v>
      </c>
    </row>
    <row r="14" spans="1:17">
      <c r="A14" t="s">
        <v>160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  <c r="P14" t="s">
        <v>34</v>
      </c>
      <c r="Q14" t="s">
        <v>34</v>
      </c>
    </row>
    <row r="15" spans="1:17">
      <c r="A15" t="s">
        <v>161</v>
      </c>
      <c r="B15" t="s">
        <v>162</v>
      </c>
      <c r="C15" t="s">
        <v>163</v>
      </c>
      <c r="D15" t="s">
        <v>164</v>
      </c>
      <c r="E15" t="s">
        <v>165</v>
      </c>
      <c r="F15" t="s">
        <v>166</v>
      </c>
      <c r="G15" t="s">
        <v>167</v>
      </c>
      <c r="H15" t="s">
        <v>168</v>
      </c>
      <c r="I15" t="s">
        <v>169</v>
      </c>
      <c r="J15" t="s">
        <v>170</v>
      </c>
      <c r="K15" t="s">
        <v>218</v>
      </c>
      <c r="L15" t="s">
        <v>162</v>
      </c>
      <c r="M15" t="s">
        <v>163</v>
      </c>
      <c r="N15" t="s">
        <v>164</v>
      </c>
      <c r="O15" t="s">
        <v>165</v>
      </c>
      <c r="P15" t="s">
        <v>165</v>
      </c>
      <c r="Q15" t="s">
        <v>165</v>
      </c>
    </row>
    <row r="16" s="1" customFormat="1" spans="1:1">
      <c r="A16" s="3" t="s">
        <v>219</v>
      </c>
    </row>
    <row r="17" spans="1:2">
      <c r="A17" t="s">
        <v>220</v>
      </c>
      <c r="B17">
        <v>1</v>
      </c>
    </row>
    <row r="18" spans="1:2">
      <c r="A18" t="s">
        <v>173</v>
      </c>
      <c r="B18" t="s">
        <v>174</v>
      </c>
    </row>
    <row r="19" spans="1:2">
      <c r="A19" t="s">
        <v>175</v>
      </c>
      <c r="B19" t="s">
        <v>260</v>
      </c>
    </row>
    <row r="20" spans="1:2">
      <c r="A20" t="s">
        <v>177</v>
      </c>
      <c r="B20" t="s">
        <v>178</v>
      </c>
    </row>
    <row r="21" spans="1:2">
      <c r="A21" t="s">
        <v>179</v>
      </c>
      <c r="B21" t="s">
        <v>180</v>
      </c>
    </row>
    <row r="22" spans="1:2">
      <c r="A22" t="s">
        <v>181</v>
      </c>
      <c r="B22" t="s">
        <v>222</v>
      </c>
    </row>
    <row r="23" spans="1:2">
      <c r="A23" t="s">
        <v>183</v>
      </c>
      <c r="B23" t="s">
        <v>184</v>
      </c>
    </row>
    <row r="24" s="1" customFormat="1" spans="1:1">
      <c r="A24" s="3" t="s">
        <v>185</v>
      </c>
    </row>
    <row r="25" spans="1:2">
      <c r="A25" t="s">
        <v>186</v>
      </c>
      <c r="B25" t="s">
        <v>51</v>
      </c>
    </row>
    <row r="26" spans="1:2">
      <c r="A26" t="s">
        <v>187</v>
      </c>
      <c r="B26" t="s">
        <v>26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topLeftCell="N1" workbookViewId="0">
      <selection activeCell="P10" sqref="P10"/>
    </sheetView>
  </sheetViews>
  <sheetFormatPr defaultColWidth="8.72727272727273" defaultRowHeight="14.5"/>
  <cols>
    <col min="1" max="1" width="23.3636363636364" customWidth="1"/>
    <col min="2" max="2" width="40.8181818181818" customWidth="1"/>
    <col min="3" max="3" width="52.6363636363636" customWidth="1"/>
    <col min="4" max="4" width="54.6363636363636" customWidth="1"/>
    <col min="5" max="5" width="58" customWidth="1"/>
    <col min="6" max="6" width="51.6363636363636" customWidth="1"/>
    <col min="7" max="7" width="33.0909090909091" customWidth="1"/>
    <col min="8" max="8" width="34.1818181818182" customWidth="1"/>
    <col min="9" max="9" width="36.5454545454545" customWidth="1"/>
    <col min="10" max="10" width="35.7272727272727" customWidth="1"/>
    <col min="11" max="11" width="31.6363636363636" customWidth="1"/>
    <col min="12" max="15" width="39.1818181818182" customWidth="1"/>
    <col min="16" max="16" width="43" customWidth="1"/>
  </cols>
  <sheetData>
    <row r="1" spans="1:16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44</v>
      </c>
    </row>
    <row r="2" spans="1:15">
      <c r="A2" t="s">
        <v>3</v>
      </c>
      <c r="B2" t="s">
        <v>78</v>
      </c>
      <c r="C2" t="s">
        <v>261</v>
      </c>
      <c r="D2" t="s">
        <v>261</v>
      </c>
      <c r="E2" t="s">
        <v>78</v>
      </c>
      <c r="F2" t="s">
        <v>78</v>
      </c>
      <c r="G2" t="s">
        <v>78</v>
      </c>
      <c r="H2" t="s">
        <v>262</v>
      </c>
      <c r="I2" t="s">
        <v>78</v>
      </c>
      <c r="J2" t="s">
        <v>263</v>
      </c>
      <c r="K2" t="s">
        <v>131</v>
      </c>
      <c r="L2" t="s">
        <v>264</v>
      </c>
      <c r="M2" t="s">
        <v>78</v>
      </c>
      <c r="N2" t="s">
        <v>262</v>
      </c>
      <c r="O2" t="s">
        <v>131</v>
      </c>
    </row>
    <row r="3" ht="43.5" spans="1:16">
      <c r="A3" t="s">
        <v>6</v>
      </c>
      <c r="B3" s="2" t="s">
        <v>265</v>
      </c>
      <c r="C3" s="2" t="s">
        <v>266</v>
      </c>
      <c r="D3" s="2" t="s">
        <v>266</v>
      </c>
      <c r="E3" s="2" t="s">
        <v>267</v>
      </c>
      <c r="F3" s="2" t="s">
        <v>268</v>
      </c>
      <c r="G3" s="2" t="s">
        <v>269</v>
      </c>
      <c r="H3" s="2" t="s">
        <v>269</v>
      </c>
      <c r="I3" s="2" t="s">
        <v>270</v>
      </c>
      <c r="J3" s="2" t="s">
        <v>271</v>
      </c>
      <c r="K3" s="2" t="s">
        <v>272</v>
      </c>
      <c r="L3" s="2" t="s">
        <v>273</v>
      </c>
      <c r="M3" s="2" t="s">
        <v>274</v>
      </c>
      <c r="N3" s="2" t="s">
        <v>275</v>
      </c>
      <c r="O3" s="2" t="s">
        <v>140</v>
      </c>
      <c r="P3" s="2" t="s">
        <v>276</v>
      </c>
    </row>
    <row r="4" spans="1:16">
      <c r="A4" t="s">
        <v>13</v>
      </c>
      <c r="B4">
        <f>COUNTIFS($A$8:$A$37,"*$*",B8:B37,"")</f>
        <v>0</v>
      </c>
      <c r="C4">
        <f>COUNTIFS($A$8:$A$37,"*$*",C8:C37,"")</f>
        <v>0</v>
      </c>
      <c r="D4">
        <f t="shared" ref="D4:J4" si="0">COUNTIFS($A$8:$A$37,"*$*",D8:D37,"")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COUNTIFS($A$8:$A$37,"*$*",K8:K37,"")</f>
        <v>0</v>
      </c>
      <c r="L4">
        <f>COUNTIFS($A$8:$A$37,"*$*",L8:L37,"")</f>
        <v>0</v>
      </c>
      <c r="M4">
        <f>COUNTIFS($A$8:$A$37,"*$*",M8:M37,"")</f>
        <v>0</v>
      </c>
      <c r="N4">
        <f>COUNTIFS($A$8:$A$37,"*$*",N8:N37,"")</f>
        <v>0</v>
      </c>
      <c r="O4">
        <f>COUNTIFS($A$8:$A$37,"*$*",O8:O37,"")</f>
        <v>0</v>
      </c>
      <c r="P4">
        <f>COUNTIFS($A$8:$A$37,"*$*",P8:P37,"")</f>
        <v>2</v>
      </c>
    </row>
    <row r="7" s="1" customFormat="1" spans="1:1">
      <c r="A7" s="3" t="s">
        <v>142</v>
      </c>
    </row>
    <row r="8" ht="29" spans="1:16">
      <c r="A8" s="4" t="s">
        <v>277</v>
      </c>
      <c r="B8" s="2" t="s">
        <v>278</v>
      </c>
      <c r="C8" s="2" t="s">
        <v>279</v>
      </c>
      <c r="D8" s="2" t="s">
        <v>280</v>
      </c>
      <c r="E8" s="2" t="s">
        <v>281</v>
      </c>
      <c r="F8" s="2" t="s">
        <v>282</v>
      </c>
      <c r="G8" s="2" t="s">
        <v>283</v>
      </c>
      <c r="H8" s="2" t="s">
        <v>284</v>
      </c>
      <c r="I8" s="2" t="s">
        <v>285</v>
      </c>
      <c r="J8" s="2" t="s">
        <v>286</v>
      </c>
      <c r="K8" s="2" t="s">
        <v>287</v>
      </c>
      <c r="L8" s="2" t="s">
        <v>287</v>
      </c>
      <c r="M8" s="2" t="s">
        <v>288</v>
      </c>
      <c r="N8" s="2" t="s">
        <v>289</v>
      </c>
      <c r="O8" s="2" t="s">
        <v>287</v>
      </c>
      <c r="P8" s="2"/>
    </row>
    <row r="9" ht="29" spans="1:16">
      <c r="A9" t="s">
        <v>290</v>
      </c>
      <c r="B9" s="2" t="s">
        <v>288</v>
      </c>
      <c r="C9" s="2" t="s">
        <v>291</v>
      </c>
      <c r="D9" s="2" t="s">
        <v>292</v>
      </c>
      <c r="E9" s="2" t="s">
        <v>293</v>
      </c>
      <c r="F9" s="2" t="s">
        <v>294</v>
      </c>
      <c r="G9" s="2" t="s">
        <v>295</v>
      </c>
      <c r="H9" s="2" t="s">
        <v>296</v>
      </c>
      <c r="I9" s="2" t="s">
        <v>293</v>
      </c>
      <c r="J9" s="2" t="s">
        <v>291</v>
      </c>
      <c r="K9" s="2" t="s">
        <v>296</v>
      </c>
      <c r="L9" s="2" t="s">
        <v>296</v>
      </c>
      <c r="M9" s="2" t="s">
        <v>289</v>
      </c>
      <c r="N9" s="2" t="s">
        <v>288</v>
      </c>
      <c r="O9" s="2" t="s">
        <v>296</v>
      </c>
      <c r="P9" s="2"/>
    </row>
    <row r="10" spans="1:16">
      <c r="A10" t="s">
        <v>153</v>
      </c>
      <c r="B10" t="s">
        <v>121</v>
      </c>
      <c r="C10" t="s">
        <v>121</v>
      </c>
      <c r="D10" t="s">
        <v>121</v>
      </c>
      <c r="E10" t="s">
        <v>121</v>
      </c>
      <c r="F10" t="s">
        <v>121</v>
      </c>
      <c r="G10" t="s">
        <v>121</v>
      </c>
      <c r="H10" t="s">
        <v>121</v>
      </c>
      <c r="I10" t="s">
        <v>121</v>
      </c>
      <c r="J10" t="s">
        <v>121</v>
      </c>
      <c r="K10" t="s">
        <v>121</v>
      </c>
      <c r="L10" t="s">
        <v>121</v>
      </c>
      <c r="M10" t="s">
        <v>121</v>
      </c>
      <c r="N10" t="s">
        <v>121</v>
      </c>
      <c r="O10" t="s">
        <v>121</v>
      </c>
      <c r="P10" t="s">
        <v>121</v>
      </c>
    </row>
    <row r="11" spans="1:16">
      <c r="A11" t="s">
        <v>154</v>
      </c>
      <c r="B11" t="s">
        <v>155</v>
      </c>
      <c r="C11" t="s">
        <v>155</v>
      </c>
      <c r="D11" t="s">
        <v>155</v>
      </c>
      <c r="E11" t="s">
        <v>155</v>
      </c>
      <c r="F11" t="s">
        <v>155</v>
      </c>
      <c r="G11" t="s">
        <v>155</v>
      </c>
      <c r="H11" t="s">
        <v>155</v>
      </c>
      <c r="I11" t="s">
        <v>155</v>
      </c>
      <c r="J11" t="s">
        <v>155</v>
      </c>
      <c r="K11" t="s">
        <v>155</v>
      </c>
      <c r="L11" t="s">
        <v>155</v>
      </c>
      <c r="M11" t="s">
        <v>155</v>
      </c>
      <c r="N11" t="s">
        <v>155</v>
      </c>
      <c r="O11" t="s">
        <v>155</v>
      </c>
      <c r="P11" t="s">
        <v>155</v>
      </c>
    </row>
    <row r="12" s="1" customFormat="1" spans="1:1">
      <c r="A12" s="3" t="s">
        <v>156</v>
      </c>
    </row>
    <row r="13" spans="1:16">
      <c r="A13" t="s">
        <v>157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35</v>
      </c>
      <c r="P13" t="s">
        <v>34</v>
      </c>
    </row>
    <row r="14" spans="1:16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  <c r="P14" t="s">
        <v>159</v>
      </c>
    </row>
    <row r="15" spans="1:16">
      <c r="A15" t="s">
        <v>160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35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>
      <c r="A16" t="s">
        <v>161</v>
      </c>
      <c r="B16" t="s">
        <v>162</v>
      </c>
      <c r="C16" t="s">
        <v>163</v>
      </c>
      <c r="D16" t="s">
        <v>164</v>
      </c>
      <c r="E16" t="s">
        <v>165</v>
      </c>
      <c r="F16" t="s">
        <v>166</v>
      </c>
      <c r="G16" t="s">
        <v>167</v>
      </c>
      <c r="H16" t="s">
        <v>168</v>
      </c>
      <c r="I16" t="s">
        <v>169</v>
      </c>
      <c r="J16" t="s">
        <v>170</v>
      </c>
      <c r="K16" t="s">
        <v>170</v>
      </c>
      <c r="L16" t="s">
        <v>170</v>
      </c>
      <c r="M16" t="s">
        <v>170</v>
      </c>
      <c r="N16" t="s">
        <v>170</v>
      </c>
      <c r="O16" t="s">
        <v>170</v>
      </c>
      <c r="P16" t="s">
        <v>170</v>
      </c>
    </row>
    <row r="17" s="1" customFormat="1" spans="1:1">
      <c r="A17" s="3" t="s">
        <v>171</v>
      </c>
    </row>
    <row r="18" spans="1:2">
      <c r="A18" t="s">
        <v>297</v>
      </c>
      <c r="B18">
        <v>1</v>
      </c>
    </row>
    <row r="19" spans="1:2">
      <c r="A19" t="s">
        <v>298</v>
      </c>
      <c r="B19" t="s">
        <v>178</v>
      </c>
    </row>
    <row r="20" spans="1:2">
      <c r="A20" t="s">
        <v>299</v>
      </c>
      <c r="B20" t="s">
        <v>180</v>
      </c>
    </row>
    <row r="21" spans="1:2">
      <c r="A21" t="s">
        <v>300</v>
      </c>
      <c r="B21" t="s">
        <v>301</v>
      </c>
    </row>
    <row r="22" spans="1:2">
      <c r="A22" t="s">
        <v>302</v>
      </c>
      <c r="B22" t="s">
        <v>174</v>
      </c>
    </row>
    <row r="23" spans="1:2">
      <c r="A23" t="s">
        <v>303</v>
      </c>
      <c r="B23" t="s">
        <v>304</v>
      </c>
    </row>
    <row r="24" spans="1:2">
      <c r="A24" t="s">
        <v>305</v>
      </c>
      <c r="B24" t="s">
        <v>184</v>
      </c>
    </row>
    <row r="25" s="1" customFormat="1" spans="1:1">
      <c r="A25" s="3" t="s">
        <v>185</v>
      </c>
    </row>
    <row r="26" spans="1:2">
      <c r="A26" t="s">
        <v>306</v>
      </c>
      <c r="B26" t="s">
        <v>51</v>
      </c>
    </row>
    <row r="27" spans="1:2">
      <c r="A27" t="s">
        <v>307</v>
      </c>
      <c r="B27" t="s">
        <v>26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topLeftCell="O1" workbookViewId="0">
      <selection activeCell="Q9" sqref="Q9"/>
    </sheetView>
  </sheetViews>
  <sheetFormatPr defaultColWidth="8.72727272727273" defaultRowHeight="14.5"/>
  <cols>
    <col min="1" max="1" width="23.3636363636364" customWidth="1"/>
    <col min="2" max="2" width="36.2727272727273" customWidth="1"/>
    <col min="3" max="3" width="34.1818181818182" customWidth="1"/>
    <col min="4" max="4" width="35.5454545454545" customWidth="1"/>
    <col min="5" max="5" width="37.5454545454545" customWidth="1"/>
    <col min="6" max="6" width="37.6363636363636" customWidth="1"/>
    <col min="7" max="7" width="36.3636363636364" customWidth="1"/>
    <col min="8" max="8" width="37.4545454545455" customWidth="1"/>
    <col min="9" max="9" width="40.0909090909091" customWidth="1"/>
    <col min="10" max="10" width="39.1818181818182" customWidth="1"/>
    <col min="11" max="11" width="37.4545454545455" customWidth="1"/>
    <col min="12" max="12" width="40.0909090909091" customWidth="1"/>
    <col min="13" max="13" width="39.1818181818182" customWidth="1"/>
    <col min="14" max="15" width="40.0909090909091" customWidth="1"/>
    <col min="16" max="16" width="43.7272727272727" customWidth="1"/>
  </cols>
  <sheetData>
    <row r="1" spans="1:16">
      <c r="A1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44</v>
      </c>
    </row>
    <row r="2" spans="1:15">
      <c r="A2" t="s">
        <v>3</v>
      </c>
      <c r="B2" t="s">
        <v>78</v>
      </c>
      <c r="C2" t="s">
        <v>308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131</v>
      </c>
      <c r="N2" t="s">
        <v>78</v>
      </c>
      <c r="O2" t="s">
        <v>131</v>
      </c>
    </row>
    <row r="3" ht="29" spans="1:16">
      <c r="A3" t="s">
        <v>6</v>
      </c>
      <c r="B3" s="2" t="s">
        <v>309</v>
      </c>
      <c r="C3" s="2" t="s">
        <v>310</v>
      </c>
      <c r="D3" s="2" t="s">
        <v>311</v>
      </c>
      <c r="E3" s="2" t="s">
        <v>312</v>
      </c>
      <c r="F3" s="2" t="s">
        <v>313</v>
      </c>
      <c r="G3" s="2" t="s">
        <v>314</v>
      </c>
      <c r="H3" s="2" t="s">
        <v>315</v>
      </c>
      <c r="I3" s="2" t="s">
        <v>316</v>
      </c>
      <c r="J3" s="2" t="s">
        <v>317</v>
      </c>
      <c r="K3" s="2" t="s">
        <v>318</v>
      </c>
      <c r="L3" s="2" t="s">
        <v>319</v>
      </c>
      <c r="M3" s="2" t="s">
        <v>320</v>
      </c>
      <c r="N3" s="2" t="s">
        <v>321</v>
      </c>
      <c r="O3" s="2" t="s">
        <v>322</v>
      </c>
      <c r="P3" s="2" t="s">
        <v>323</v>
      </c>
    </row>
    <row r="4" spans="1:16">
      <c r="A4" t="s">
        <v>13</v>
      </c>
      <c r="B4">
        <f t="shared" ref="B4:O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>COUNTIFS($A$8:$A$21,"*$*",P8:P21,"")</f>
        <v>1</v>
      </c>
    </row>
    <row r="7" s="1" customFormat="1" spans="1:1">
      <c r="A7" s="3" t="s">
        <v>142</v>
      </c>
    </row>
    <row r="8" ht="29" spans="1:16">
      <c r="A8" s="4" t="s">
        <v>143</v>
      </c>
      <c r="B8" s="2" t="s">
        <v>324</v>
      </c>
      <c r="C8" s="2" t="s">
        <v>325</v>
      </c>
      <c r="D8" s="2" t="s">
        <v>326</v>
      </c>
      <c r="E8" s="2" t="s">
        <v>327</v>
      </c>
      <c r="F8" s="2" t="s">
        <v>328</v>
      </c>
      <c r="G8" s="2" t="s">
        <v>329</v>
      </c>
      <c r="H8" s="2" t="s">
        <v>330</v>
      </c>
      <c r="I8" s="2" t="s">
        <v>331</v>
      </c>
      <c r="J8" s="2" t="s">
        <v>332</v>
      </c>
      <c r="K8" s="2" t="s">
        <v>333</v>
      </c>
      <c r="L8" s="2" t="s">
        <v>334</v>
      </c>
      <c r="M8" s="2" t="s">
        <v>324</v>
      </c>
      <c r="N8" s="2" t="s">
        <v>335</v>
      </c>
      <c r="O8" s="2" t="s">
        <v>324</v>
      </c>
      <c r="P8" s="2"/>
    </row>
    <row r="9" spans="1:16">
      <c r="A9" t="s">
        <v>153</v>
      </c>
      <c r="B9" t="s">
        <v>259</v>
      </c>
      <c r="C9" t="s">
        <v>259</v>
      </c>
      <c r="D9" t="s">
        <v>259</v>
      </c>
      <c r="E9" t="s">
        <v>259</v>
      </c>
      <c r="F9" t="s">
        <v>259</v>
      </c>
      <c r="G9" t="s">
        <v>259</v>
      </c>
      <c r="H9" t="s">
        <v>259</v>
      </c>
      <c r="I9" t="s">
        <v>259</v>
      </c>
      <c r="J9" t="s">
        <v>259</v>
      </c>
      <c r="K9" t="s">
        <v>259</v>
      </c>
      <c r="L9" t="s">
        <v>259</v>
      </c>
      <c r="M9" t="s">
        <v>259</v>
      </c>
      <c r="N9" t="s">
        <v>259</v>
      </c>
      <c r="O9" t="s">
        <v>259</v>
      </c>
      <c r="P9" t="s">
        <v>259</v>
      </c>
    </row>
    <row r="10" spans="1:16">
      <c r="A10" t="s">
        <v>154</v>
      </c>
      <c r="B10" t="s">
        <v>155</v>
      </c>
      <c r="C10" t="s">
        <v>155</v>
      </c>
      <c r="D10" t="s">
        <v>155</v>
      </c>
      <c r="E10" t="s">
        <v>155</v>
      </c>
      <c r="F10" t="s">
        <v>155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  <c r="M10" t="s">
        <v>155</v>
      </c>
      <c r="N10" t="s">
        <v>155</v>
      </c>
      <c r="O10" t="s">
        <v>155</v>
      </c>
      <c r="P10" t="s">
        <v>155</v>
      </c>
    </row>
    <row r="11" s="1" customFormat="1" spans="1:1">
      <c r="A11" s="3" t="s">
        <v>156</v>
      </c>
    </row>
    <row r="12" spans="1:16">
      <c r="A12" t="s">
        <v>157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35</v>
      </c>
      <c r="P12" t="s">
        <v>34</v>
      </c>
    </row>
    <row r="13" spans="1:16">
      <c r="A13" t="s">
        <v>158</v>
      </c>
      <c r="B13" t="s">
        <v>159</v>
      </c>
      <c r="C13" t="s">
        <v>159</v>
      </c>
      <c r="D13" t="s">
        <v>159</v>
      </c>
      <c r="E13" t="s">
        <v>159</v>
      </c>
      <c r="F13" t="s">
        <v>159</v>
      </c>
      <c r="G13" t="s">
        <v>159</v>
      </c>
      <c r="H13" t="s">
        <v>159</v>
      </c>
      <c r="I13" t="s">
        <v>159</v>
      </c>
      <c r="J13" t="s">
        <v>159</v>
      </c>
      <c r="K13" t="s">
        <v>159</v>
      </c>
      <c r="L13" t="s">
        <v>159</v>
      </c>
      <c r="M13" t="s">
        <v>159</v>
      </c>
      <c r="N13" t="s">
        <v>159</v>
      </c>
      <c r="O13" t="s">
        <v>159</v>
      </c>
      <c r="P13" t="s">
        <v>159</v>
      </c>
    </row>
    <row r="14" spans="1:16">
      <c r="A14" t="s">
        <v>160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35</v>
      </c>
      <c r="N14" t="s">
        <v>34</v>
      </c>
      <c r="O14" t="s">
        <v>34</v>
      </c>
      <c r="P14" t="s">
        <v>34</v>
      </c>
    </row>
    <row r="15" spans="1:16">
      <c r="A15" t="s">
        <v>161</v>
      </c>
      <c r="B15" t="s">
        <v>162</v>
      </c>
      <c r="C15" t="s">
        <v>163</v>
      </c>
      <c r="D15" t="s">
        <v>164</v>
      </c>
      <c r="E15" t="s">
        <v>165</v>
      </c>
      <c r="F15" t="s">
        <v>166</v>
      </c>
      <c r="G15" t="s">
        <v>167</v>
      </c>
      <c r="H15" t="s">
        <v>168</v>
      </c>
      <c r="I15" t="s">
        <v>169</v>
      </c>
      <c r="J15" t="s">
        <v>170</v>
      </c>
      <c r="K15" t="s">
        <v>168</v>
      </c>
      <c r="L15" t="s">
        <v>169</v>
      </c>
      <c r="M15" t="s">
        <v>170</v>
      </c>
      <c r="N15" t="s">
        <v>169</v>
      </c>
      <c r="O15" t="s">
        <v>170</v>
      </c>
      <c r="P15" t="s">
        <v>170</v>
      </c>
    </row>
    <row r="16" s="1" customFormat="1" spans="1:1">
      <c r="A16" s="3" t="s">
        <v>219</v>
      </c>
    </row>
    <row r="17" spans="1:2">
      <c r="A17" t="s">
        <v>220</v>
      </c>
      <c r="B17">
        <v>1</v>
      </c>
    </row>
    <row r="18" spans="1:2">
      <c r="A18" t="s">
        <v>173</v>
      </c>
      <c r="B18" t="s">
        <v>174</v>
      </c>
    </row>
    <row r="19" spans="1:2">
      <c r="A19" t="s">
        <v>175</v>
      </c>
      <c r="B19" t="s">
        <v>336</v>
      </c>
    </row>
    <row r="20" spans="1:2">
      <c r="A20" t="s">
        <v>177</v>
      </c>
      <c r="B20" t="s">
        <v>178</v>
      </c>
    </row>
    <row r="21" spans="1:2">
      <c r="A21" t="s">
        <v>179</v>
      </c>
      <c r="B21" t="s">
        <v>180</v>
      </c>
    </row>
    <row r="22" spans="1:2">
      <c r="A22" t="s">
        <v>181</v>
      </c>
      <c r="B22" t="s">
        <v>337</v>
      </c>
    </row>
    <row r="23" spans="1:2">
      <c r="A23" t="s">
        <v>183</v>
      </c>
      <c r="B23" t="s">
        <v>184</v>
      </c>
    </row>
    <row r="24" s="1" customFormat="1" spans="1:1">
      <c r="A24" s="3" t="s">
        <v>185</v>
      </c>
    </row>
    <row r="25" spans="1:2">
      <c r="A25" t="s">
        <v>186</v>
      </c>
      <c r="B25" t="s">
        <v>51</v>
      </c>
    </row>
    <row r="26" spans="1:2">
      <c r="A26" t="s">
        <v>187</v>
      </c>
      <c r="B26" t="s"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2023-04-14T01:45:01Z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1033-11.2.0.11516</vt:lpwstr>
  </property>
</Properties>
</file>