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D:\KIP'\Katalon Test\EENDIGOProject\Simulasi\"/>
    </mc:Choice>
  </mc:AlternateContent>
  <xr:revisionPtr revIDLastSave="0" documentId="13_ncr:1_{C5C0E374-7E2B-43BF-B111-2B807A6380A9}" xr6:coauthVersionLast="47" xr6:coauthVersionMax="47" xr10:uidLastSave="{00000000-0000-0000-0000-000000000000}"/>
  <bookViews>
    <workbookView xWindow="-110" yWindow="-110" windowWidth="19420" windowHeight="10420" firstSheet="1" activeTab="3" xr2:uid="{00000000-000D-0000-FFFF-FFFF00000000}"/>
  </bookViews>
  <sheets>
    <sheet name="TopUp Disc Percent" sheetId="3" r:id="rId1"/>
    <sheet name="TopUp Disc Nominal" sheetId="5" r:id="rId2"/>
    <sheet name="TopUp Cashback Percent" sheetId="6" r:id="rId3"/>
    <sheet name="TopUp Cashback Nominal" sheetId="7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0" i="7" l="1"/>
  <c r="B17" i="7"/>
  <c r="G15" i="7"/>
  <c r="G14" i="7"/>
  <c r="G13" i="7"/>
  <c r="G12" i="7"/>
  <c r="G11" i="7"/>
  <c r="G10" i="7"/>
  <c r="G9" i="7"/>
  <c r="G8" i="7"/>
  <c r="G7" i="7"/>
  <c r="G6" i="7"/>
  <c r="G5" i="7"/>
  <c r="G4" i="7"/>
  <c r="G3" i="7"/>
  <c r="G2" i="7"/>
  <c r="B20" i="6"/>
  <c r="B18" i="6"/>
  <c r="B17" i="6"/>
  <c r="B19" i="6" s="1"/>
  <c r="I3" i="6"/>
  <c r="I4" i="6"/>
  <c r="I5" i="6"/>
  <c r="I6" i="6"/>
  <c r="I7" i="6"/>
  <c r="I8" i="6"/>
  <c r="I9" i="6"/>
  <c r="I10" i="6"/>
  <c r="I11" i="6"/>
  <c r="I12" i="6"/>
  <c r="I13" i="6"/>
  <c r="I14" i="6"/>
  <c r="I15" i="6"/>
  <c r="I2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2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2" i="6"/>
  <c r="B17" i="5"/>
  <c r="B21" i="5" s="1"/>
  <c r="B19" i="5" s="1"/>
  <c r="B20" i="5" s="1"/>
  <c r="B20" i="3"/>
  <c r="B17" i="3"/>
  <c r="B18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2" i="3"/>
  <c r="B19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2" i="7"/>
  <c r="D3" i="5"/>
  <c r="D4" i="5"/>
  <c r="D5" i="5"/>
  <c r="D6" i="5"/>
  <c r="D7" i="5"/>
  <c r="D8" i="5"/>
  <c r="D9" i="5"/>
  <c r="D10" i="5"/>
  <c r="D11" i="5"/>
  <c r="D12" i="5"/>
  <c r="D13" i="5"/>
  <c r="D14" i="5"/>
  <c r="D15" i="5"/>
  <c r="D2" i="5"/>
  <c r="D3" i="3"/>
  <c r="D4" i="3"/>
  <c r="G4" i="3" s="1"/>
  <c r="H4" i="3" s="1"/>
  <c r="D5" i="3"/>
  <c r="D6" i="3"/>
  <c r="D7" i="3"/>
  <c r="G7" i="3" s="1"/>
  <c r="H7" i="3" s="1"/>
  <c r="D8" i="3"/>
  <c r="D9" i="3"/>
  <c r="D10" i="3"/>
  <c r="D11" i="3"/>
  <c r="D12" i="3"/>
  <c r="D13" i="3"/>
  <c r="D14" i="3"/>
  <c r="D15" i="3"/>
  <c r="D2" i="3"/>
  <c r="D3" i="6"/>
  <c r="D4" i="6"/>
  <c r="D5" i="6"/>
  <c r="D6" i="6"/>
  <c r="G6" i="6" s="1"/>
  <c r="D7" i="6"/>
  <c r="D8" i="6"/>
  <c r="D9" i="6"/>
  <c r="G9" i="6" s="1"/>
  <c r="D10" i="6"/>
  <c r="D11" i="6"/>
  <c r="D12" i="6"/>
  <c r="D13" i="6"/>
  <c r="D14" i="6"/>
  <c r="G14" i="6" s="1"/>
  <c r="D15" i="6"/>
  <c r="D2" i="6"/>
  <c r="G10" i="6" l="1"/>
  <c r="G2" i="6"/>
  <c r="I7" i="3"/>
  <c r="I4" i="3"/>
  <c r="E10" i="7"/>
  <c r="F10" i="7" s="1"/>
  <c r="H10" i="7" s="1"/>
  <c r="G13" i="6"/>
  <c r="G12" i="6"/>
  <c r="G5" i="6"/>
  <c r="G4" i="6"/>
  <c r="G9" i="3"/>
  <c r="G8" i="3"/>
  <c r="G15" i="3"/>
  <c r="G14" i="3"/>
  <c r="G6" i="3"/>
  <c r="G13" i="3"/>
  <c r="G5" i="3"/>
  <c r="G12" i="3"/>
  <c r="G11" i="3"/>
  <c r="G3" i="3"/>
  <c r="G10" i="3"/>
  <c r="G3" i="6"/>
  <c r="E9" i="7"/>
  <c r="F9" i="7" s="1"/>
  <c r="H9" i="7" s="1"/>
  <c r="G2" i="3"/>
  <c r="G8" i="6"/>
  <c r="G7" i="6"/>
  <c r="E15" i="7"/>
  <c r="F15" i="7" s="1"/>
  <c r="H15" i="7" s="1"/>
  <c r="E7" i="7"/>
  <c r="F7" i="7" s="1"/>
  <c r="H7" i="7" s="1"/>
  <c r="G11" i="6"/>
  <c r="E14" i="7"/>
  <c r="F14" i="7" s="1"/>
  <c r="H14" i="7" s="1"/>
  <c r="E6" i="7"/>
  <c r="F6" i="7" s="1"/>
  <c r="H6" i="7" s="1"/>
  <c r="E13" i="7"/>
  <c r="F13" i="7" s="1"/>
  <c r="H13" i="7" s="1"/>
  <c r="E5" i="7"/>
  <c r="F5" i="7" s="1"/>
  <c r="H5" i="7" s="1"/>
  <c r="E12" i="7"/>
  <c r="F12" i="7" s="1"/>
  <c r="H12" i="7" s="1"/>
  <c r="E4" i="7"/>
  <c r="F4" i="7" s="1"/>
  <c r="H4" i="7" s="1"/>
  <c r="E11" i="7"/>
  <c r="F11" i="7" s="1"/>
  <c r="H11" i="7" s="1"/>
  <c r="E3" i="7"/>
  <c r="F3" i="7" s="1"/>
  <c r="H3" i="7" s="1"/>
  <c r="E2" i="7"/>
  <c r="F2" i="7" s="1"/>
  <c r="H2" i="7" s="1"/>
  <c r="E8" i="7"/>
  <c r="F8" i="7" s="1"/>
  <c r="H8" i="7" s="1"/>
  <c r="G15" i="6"/>
  <c r="H12" i="3" l="1"/>
  <c r="I12" i="3" s="1"/>
  <c r="H10" i="3"/>
  <c r="I10" i="3" s="1"/>
  <c r="H6" i="3"/>
  <c r="I6" i="3" s="1"/>
  <c r="H3" i="3"/>
  <c r="I3" i="3" s="1"/>
  <c r="H5" i="3"/>
  <c r="I5" i="3" s="1"/>
  <c r="H13" i="3"/>
  <c r="I13" i="3" s="1"/>
  <c r="H14" i="3"/>
  <c r="I14" i="3" s="1"/>
  <c r="H15" i="3"/>
  <c r="I15" i="3"/>
  <c r="H8" i="3"/>
  <c r="I8" i="3" s="1"/>
  <c r="H11" i="3"/>
  <c r="I11" i="3" s="1"/>
  <c r="H9" i="3"/>
  <c r="I9" i="3" s="1"/>
  <c r="H2" i="3"/>
  <c r="I2" i="3" l="1"/>
  <c r="B19" i="3"/>
</calcChain>
</file>

<file path=xl/sharedStrings.xml><?xml version="1.0" encoding="utf-8"?>
<sst xmlns="http://schemas.openxmlformats.org/spreadsheetml/2006/main" count="88" uniqueCount="26">
  <si>
    <t>Service</t>
  </si>
  <si>
    <t>PPN (11%)</t>
  </si>
  <si>
    <t>Total Cashback</t>
  </si>
  <si>
    <t>Jumlah</t>
  </si>
  <si>
    <t>Grand Total</t>
  </si>
  <si>
    <t>Price</t>
  </si>
  <si>
    <t>Sub Total</t>
  </si>
  <si>
    <t>Grand Total PPN</t>
  </si>
  <si>
    <t>Grand Total Top Up</t>
  </si>
  <si>
    <t>Discount Percentage</t>
  </si>
  <si>
    <t>Harga after Discount</t>
  </si>
  <si>
    <t>Grand Total Discount</t>
  </si>
  <si>
    <t>&lt;write to excel&gt;</t>
  </si>
  <si>
    <t>Grand Sub Total</t>
  </si>
  <si>
    <t>Total Discount</t>
  </si>
  <si>
    <t>Grand Sub Total after Discount</t>
  </si>
  <si>
    <t>Cashback Percentage</t>
  </si>
  <si>
    <t>Propotional Percentage</t>
  </si>
  <si>
    <t>Propotional Value</t>
  </si>
  <si>
    <t>Jumlah Qty Cashback</t>
  </si>
  <si>
    <t>Total Qty Beli</t>
  </si>
  <si>
    <t>Jumlah Price Cashback</t>
  </si>
  <si>
    <t>Total Price Beli</t>
  </si>
  <si>
    <t/>
  </si>
  <si>
    <t>Grand Total Cashback</t>
  </si>
  <si>
    <t>3000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</si>
</sst>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0" fillId="2" borderId="0" xfId="0" applyFill="1"/>
    <xf numFmtId="0" fontId="2" fillId="0" borderId="0" xfId="0" applyFont="1" applyAlignment="1">
      <alignment horizontal="center" vertical="center" wrapText="1"/>
    </xf>
    <xf numFmtId="0" fontId="2" fillId="0" borderId="0" xfId="0" applyFont="1"/>
    <xf numFmtId="2" fontId="0" fillId="0" borderId="0" xfId="0" applyNumberFormat="1"/>
    <xf numFmtId="10" fontId="0" fillId="0" borderId="0" xfId="1" applyNumberFormat="1" applyFont="1" applyFill="1"/>
    <xf numFmtId="1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2"/>
  <sheetViews>
    <sheetView workbookViewId="0">
      <selection activeCell="B19" sqref="B19"/>
    </sheetView>
  </sheetViews>
  <sheetFormatPr defaultRowHeight="14.5" x14ac:dyDescent="0.35"/>
  <cols>
    <col min="1" max="1" width="19.54296875" bestFit="1" customWidth="1" collapsed="1"/>
    <col min="2" max="3" width="10.7265625" customWidth="1" collapsed="1"/>
    <col min="5" max="5" width="19.453125" bestFit="1" customWidth="1" collapsed="1"/>
    <col min="6" max="6" width="13.7265625" bestFit="1" customWidth="1" collapsed="1"/>
    <col min="7" max="7" width="19.1796875" bestFit="1" customWidth="1" collapsed="1"/>
    <col min="8" max="8" width="11" customWidth="1" collapsed="1"/>
    <col min="9" max="9" width="15.26953125" bestFit="1" customWidth="1" collapsed="1"/>
  </cols>
  <sheetData>
    <row r="1" spans="1:9" ht="15" customHeight="1" x14ac:dyDescent="0.35">
      <c r="A1" s="2" t="s">
        <v>0</v>
      </c>
      <c r="B1" s="2" t="s">
        <v>5</v>
      </c>
      <c r="C1" s="2" t="s">
        <v>3</v>
      </c>
      <c r="D1" s="2" t="s">
        <v>6</v>
      </c>
      <c r="E1" s="2" t="s">
        <v>9</v>
      </c>
      <c r="F1" s="2" t="s">
        <v>14</v>
      </c>
      <c r="G1" s="2" t="s">
        <v>10</v>
      </c>
      <c r="H1" s="2" t="s">
        <v>1</v>
      </c>
      <c r="I1" s="2" t="s">
        <v>4</v>
      </c>
    </row>
    <row r="2" spans="1:9" x14ac:dyDescent="0.35">
      <c r="A2" t="s">
        <v>23</v>
      </c>
      <c r="B2">
        <v>501</v>
      </c>
      <c r="C2">
        <v>5</v>
      </c>
      <c r="D2">
        <f>IFERROR(B2*C2,"")</f>
        <v>2505</v>
      </c>
      <c r="E2">
        <v>20</v>
      </c>
      <c r="F2">
        <f xml:space="preserve"> IFERROR(D2*E2/100,"")</f>
        <v>501</v>
      </c>
      <c r="G2">
        <f>IFERROR(D2-F2,"")</f>
        <v>2004</v>
      </c>
      <c r="H2">
        <f>IFERROR(G2*11%,"")</f>
        <v>220.44</v>
      </c>
      <c r="I2">
        <f>IFERROR(G2+H2,"")</f>
        <v>2224.44</v>
      </c>
    </row>
    <row r="3" spans="1:9" x14ac:dyDescent="0.35">
      <c r="A3" t="s">
        <v>23</v>
      </c>
      <c r="B3">
        <v>720</v>
      </c>
      <c r="C3">
        <v>10</v>
      </c>
      <c r="D3">
        <f t="shared" ref="D3:D15" si="0">IFERROR(B3*C3,"")</f>
        <v>7200</v>
      </c>
      <c r="E3">
        <v>20</v>
      </c>
      <c r="F3">
        <f t="shared" ref="F3:F15" si="1" xml:space="preserve"> IFERROR(D3*E3/100,"")</f>
        <v>1440</v>
      </c>
      <c r="G3">
        <f t="shared" ref="G3:G15" si="2">IFERROR(D3-F3,"")</f>
        <v>5760</v>
      </c>
      <c r="H3">
        <f t="shared" ref="H3:H15" si="3">IFERROR(G3*11%,"")</f>
        <v>633.6</v>
      </c>
      <c r="I3">
        <f t="shared" ref="I3:I15" si="4">IFERROR(G3+H3,"")</f>
        <v>6393.6</v>
      </c>
    </row>
    <row r="4" spans="1:9" x14ac:dyDescent="0.35">
      <c r="A4" t="s">
        <v>23</v>
      </c>
      <c r="D4">
        <f t="shared" si="0"/>
        <v>0</v>
      </c>
      <c r="E4" s="6" t="s">
        <v>23</v>
      </c>
      <c r="F4" t="str">
        <f t="shared" si="1"/>
        <v/>
      </c>
      <c r="G4" t="str">
        <f t="shared" si="2"/>
        <v/>
      </c>
      <c r="H4" t="str">
        <f t="shared" si="3"/>
        <v/>
      </c>
      <c r="I4" t="str">
        <f t="shared" si="4"/>
        <v/>
      </c>
    </row>
    <row r="5" spans="1:9" x14ac:dyDescent="0.35">
      <c r="D5">
        <f t="shared" si="0"/>
        <v>0</v>
      </c>
      <c r="E5" s="6" t="s">
        <v>23</v>
      </c>
      <c r="F5" t="str">
        <f t="shared" si="1"/>
        <v/>
      </c>
      <c r="G5" t="str">
        <f t="shared" si="2"/>
        <v/>
      </c>
      <c r="H5" t="str">
        <f t="shared" si="3"/>
        <v/>
      </c>
      <c r="I5" t="str">
        <f t="shared" si="4"/>
        <v/>
      </c>
    </row>
    <row r="6" spans="1:9" x14ac:dyDescent="0.35">
      <c r="D6">
        <f t="shared" si="0"/>
        <v>0</v>
      </c>
      <c r="E6" s="6" t="s">
        <v>23</v>
      </c>
      <c r="F6" t="str">
        <f t="shared" si="1"/>
        <v/>
      </c>
      <c r="G6" t="str">
        <f t="shared" si="2"/>
        <v/>
      </c>
      <c r="H6" t="str">
        <f t="shared" si="3"/>
        <v/>
      </c>
      <c r="I6" t="str">
        <f t="shared" si="4"/>
        <v/>
      </c>
    </row>
    <row r="7" spans="1:9" x14ac:dyDescent="0.35">
      <c r="D7">
        <f t="shared" si="0"/>
        <v>0</v>
      </c>
      <c r="E7" s="6" t="s">
        <v>23</v>
      </c>
      <c r="F7" t="str">
        <f t="shared" si="1"/>
        <v/>
      </c>
      <c r="G7" t="str">
        <f t="shared" si="2"/>
        <v/>
      </c>
      <c r="H7" t="str">
        <f t="shared" si="3"/>
        <v/>
      </c>
      <c r="I7" t="str">
        <f t="shared" si="4"/>
        <v/>
      </c>
    </row>
    <row r="8" spans="1:9" x14ac:dyDescent="0.35">
      <c r="D8">
        <f t="shared" si="0"/>
        <v>0</v>
      </c>
      <c r="E8" s="6" t="s">
        <v>23</v>
      </c>
      <c r="F8" t="str">
        <f t="shared" si="1"/>
        <v/>
      </c>
      <c r="G8" t="str">
        <f t="shared" si="2"/>
        <v/>
      </c>
      <c r="H8" t="str">
        <f t="shared" si="3"/>
        <v/>
      </c>
      <c r="I8" t="str">
        <f t="shared" si="4"/>
        <v/>
      </c>
    </row>
    <row r="9" spans="1:9" x14ac:dyDescent="0.35">
      <c r="D9">
        <f t="shared" si="0"/>
        <v>0</v>
      </c>
      <c r="E9" s="6" t="s">
        <v>23</v>
      </c>
      <c r="F9" t="str">
        <f t="shared" si="1"/>
        <v/>
      </c>
      <c r="G9" t="str">
        <f t="shared" si="2"/>
        <v/>
      </c>
      <c r="H9" t="str">
        <f t="shared" si="3"/>
        <v/>
      </c>
      <c r="I9" t="str">
        <f t="shared" si="4"/>
        <v/>
      </c>
    </row>
    <row r="10" spans="1:9" x14ac:dyDescent="0.35">
      <c r="D10">
        <f t="shared" si="0"/>
        <v>0</v>
      </c>
      <c r="E10" s="6" t="s">
        <v>23</v>
      </c>
      <c r="F10" t="str">
        <f t="shared" si="1"/>
        <v/>
      </c>
      <c r="G10" t="str">
        <f t="shared" si="2"/>
        <v/>
      </c>
      <c r="H10" t="str">
        <f t="shared" si="3"/>
        <v/>
      </c>
      <c r="I10" t="str">
        <f t="shared" si="4"/>
        <v/>
      </c>
    </row>
    <row r="11" spans="1:9" x14ac:dyDescent="0.35">
      <c r="D11">
        <f t="shared" si="0"/>
        <v>0</v>
      </c>
      <c r="E11" s="6" t="s">
        <v>23</v>
      </c>
      <c r="F11" t="str">
        <f t="shared" si="1"/>
        <v/>
      </c>
      <c r="G11" t="str">
        <f t="shared" si="2"/>
        <v/>
      </c>
      <c r="H11" t="str">
        <f t="shared" si="3"/>
        <v/>
      </c>
      <c r="I11" t="str">
        <f t="shared" si="4"/>
        <v/>
      </c>
    </row>
    <row r="12" spans="1:9" x14ac:dyDescent="0.35">
      <c r="D12">
        <f t="shared" si="0"/>
        <v>0</v>
      </c>
      <c r="E12" s="6" t="s">
        <v>23</v>
      </c>
      <c r="F12" t="str">
        <f t="shared" si="1"/>
        <v/>
      </c>
      <c r="G12" t="str">
        <f t="shared" si="2"/>
        <v/>
      </c>
      <c r="H12" t="str">
        <f t="shared" si="3"/>
        <v/>
      </c>
      <c r="I12" t="str">
        <f t="shared" si="4"/>
        <v/>
      </c>
    </row>
    <row r="13" spans="1:9" x14ac:dyDescent="0.35">
      <c r="D13">
        <f t="shared" si="0"/>
        <v>0</v>
      </c>
      <c r="E13" s="6" t="s">
        <v>23</v>
      </c>
      <c r="F13" t="str">
        <f t="shared" si="1"/>
        <v/>
      </c>
      <c r="G13" t="str">
        <f t="shared" si="2"/>
        <v/>
      </c>
      <c r="H13" t="str">
        <f t="shared" si="3"/>
        <v/>
      </c>
      <c r="I13" t="str">
        <f t="shared" si="4"/>
        <v/>
      </c>
    </row>
    <row r="14" spans="1:9" x14ac:dyDescent="0.35">
      <c r="D14">
        <f t="shared" si="0"/>
        <v>0</v>
      </c>
      <c r="E14" s="6" t="s">
        <v>23</v>
      </c>
      <c r="F14" t="str">
        <f t="shared" si="1"/>
        <v/>
      </c>
      <c r="G14" t="str">
        <f t="shared" si="2"/>
        <v/>
      </c>
      <c r="H14" t="str">
        <f t="shared" si="3"/>
        <v/>
      </c>
      <c r="I14" t="str">
        <f t="shared" si="4"/>
        <v/>
      </c>
    </row>
    <row r="15" spans="1:9" x14ac:dyDescent="0.35">
      <c r="D15">
        <f t="shared" si="0"/>
        <v>0</v>
      </c>
      <c r="E15" s="6" t="s">
        <v>23</v>
      </c>
      <c r="F15" t="str">
        <f t="shared" si="1"/>
        <v/>
      </c>
      <c r="G15" t="str">
        <f t="shared" si="2"/>
        <v/>
      </c>
      <c r="H15" t="str">
        <f t="shared" si="3"/>
        <v/>
      </c>
      <c r="I15" t="str">
        <f t="shared" si="4"/>
        <v/>
      </c>
    </row>
    <row r="17" spans="1:2" x14ac:dyDescent="0.35">
      <c r="A17" s="3" t="s">
        <v>13</v>
      </c>
      <c r="B17">
        <f>IFERROR(ROUNDDOWN(SUM(D$2:D$15),0),"")</f>
        <v>9705</v>
      </c>
    </row>
    <row r="18" spans="1:2" x14ac:dyDescent="0.35">
      <c r="A18" s="3" t="s">
        <v>11</v>
      </c>
      <c r="B18">
        <f>IFERROR(ROUNDDOWN(SUM(F$2:F$15),0),"")</f>
        <v>1941</v>
      </c>
    </row>
    <row r="19" spans="1:2" x14ac:dyDescent="0.35">
      <c r="A19" s="3" t="s">
        <v>7</v>
      </c>
      <c r="B19">
        <f>IFERROR(ROUNDDOWN(SUM($H$2:$H$15),0),"")</f>
        <v>854</v>
      </c>
    </row>
    <row r="20" spans="1:2" x14ac:dyDescent="0.35">
      <c r="A20" s="3" t="s">
        <v>8</v>
      </c>
      <c r="B20">
        <f>IFERROR(ROUNDDOWN(SUM($B$17+$B$19),0),"")</f>
        <v>10559</v>
      </c>
    </row>
    <row r="22" spans="1:2" x14ac:dyDescent="0.35">
      <c r="A22" s="1"/>
      <c r="B22" t="s">
        <v>12</v>
      </c>
    </row>
  </sheetData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3"/>
  <sheetViews>
    <sheetView zoomScale="85" zoomScaleNormal="85" workbookViewId="0">
      <selection activeCell="B20" sqref="B20"/>
    </sheetView>
  </sheetViews>
  <sheetFormatPr defaultRowHeight="14.5" x14ac:dyDescent="0.35"/>
  <cols>
    <col min="1" max="1" width="28.453125" bestFit="1" customWidth="1" collapsed="1"/>
    <col min="2" max="3" width="10.7265625" customWidth="1" collapsed="1"/>
  </cols>
  <sheetData>
    <row r="1" spans="1:4" ht="15" customHeight="1" x14ac:dyDescent="0.35">
      <c r="A1" s="2" t="s">
        <v>0</v>
      </c>
      <c r="B1" s="2" t="s">
        <v>5</v>
      </c>
      <c r="C1" s="2" t="s">
        <v>3</v>
      </c>
      <c r="D1" s="2" t="s">
        <v>6</v>
      </c>
    </row>
    <row r="2" spans="1:4" x14ac:dyDescent="0.35">
      <c r="A2" t="s">
        <v>23</v>
      </c>
      <c r="B2">
        <v>500</v>
      </c>
      <c r="C2">
        <v>12</v>
      </c>
      <c r="D2">
        <f>IFERROR(B2*C2,"")</f>
        <v>6000</v>
      </c>
    </row>
    <row r="3" spans="1:4" x14ac:dyDescent="0.35">
      <c r="A3" t="s">
        <v>23</v>
      </c>
      <c r="B3">
        <v>501</v>
      </c>
      <c r="C3">
        <v>7</v>
      </c>
      <c r="D3">
        <f t="shared" ref="D3:D15" si="0">IFERROR(B3*C3,"")</f>
        <v>3507</v>
      </c>
    </row>
    <row r="4" spans="1:4" x14ac:dyDescent="0.35">
      <c r="A4" t="s">
        <v>23</v>
      </c>
      <c r="D4">
        <f t="shared" si="0"/>
        <v>0</v>
      </c>
    </row>
    <row r="5" spans="1:4" x14ac:dyDescent="0.35">
      <c r="D5">
        <f t="shared" si="0"/>
        <v>0</v>
      </c>
    </row>
    <row r="6" spans="1:4" x14ac:dyDescent="0.35">
      <c r="D6">
        <f t="shared" si="0"/>
        <v>0</v>
      </c>
    </row>
    <row r="7" spans="1:4" x14ac:dyDescent="0.35">
      <c r="D7">
        <f t="shared" si="0"/>
        <v>0</v>
      </c>
    </row>
    <row r="8" spans="1:4" x14ac:dyDescent="0.35">
      <c r="D8">
        <f t="shared" si="0"/>
        <v>0</v>
      </c>
    </row>
    <row r="9" spans="1:4" x14ac:dyDescent="0.35">
      <c r="D9">
        <f t="shared" si="0"/>
        <v>0</v>
      </c>
    </row>
    <row r="10" spans="1:4" x14ac:dyDescent="0.35">
      <c r="D10">
        <f t="shared" si="0"/>
        <v>0</v>
      </c>
    </row>
    <row r="11" spans="1:4" x14ac:dyDescent="0.35">
      <c r="D11">
        <f t="shared" si="0"/>
        <v>0</v>
      </c>
    </row>
    <row r="12" spans="1:4" x14ac:dyDescent="0.35">
      <c r="D12">
        <f t="shared" si="0"/>
        <v>0</v>
      </c>
    </row>
    <row r="13" spans="1:4" x14ac:dyDescent="0.35">
      <c r="D13">
        <f t="shared" si="0"/>
        <v>0</v>
      </c>
    </row>
    <row r="14" spans="1:4" x14ac:dyDescent="0.35">
      <c r="D14">
        <f t="shared" si="0"/>
        <v>0</v>
      </c>
    </row>
    <row r="15" spans="1:4" x14ac:dyDescent="0.35">
      <c r="D15">
        <f t="shared" si="0"/>
        <v>0</v>
      </c>
    </row>
    <row r="17" spans="1:2" x14ac:dyDescent="0.35">
      <c r="A17" s="3" t="s">
        <v>13</v>
      </c>
      <c r="B17">
        <f>IFERROR(ROUNDDOWN(SUM($D$2:$D$15),0),"")</f>
        <v>9507</v>
      </c>
    </row>
    <row r="18" spans="1:2" x14ac:dyDescent="0.35">
      <c r="A18" s="3" t="s">
        <v>14</v>
      </c>
      <c r="B18">
        <v>5000</v>
      </c>
    </row>
    <row r="19" spans="1:2" x14ac:dyDescent="0.35">
      <c r="A19" s="3" t="s">
        <v>7</v>
      </c>
      <c r="B19">
        <f>IFERROR(ROUNDDOWN(B21*11%,0),"")</f>
        <v>495</v>
      </c>
    </row>
    <row r="20" spans="1:2" x14ac:dyDescent="0.35">
      <c r="A20" s="3" t="s">
        <v>8</v>
      </c>
      <c r="B20">
        <f>IFERROR(ROUNDDOWN(B19+B21,0),"")</f>
        <v>5002</v>
      </c>
    </row>
    <row r="21" spans="1:2" x14ac:dyDescent="0.35">
      <c r="A21" s="3" t="s">
        <v>15</v>
      </c>
      <c r="B21">
        <f>IFERROR(ROUNDDOWN(B17-B18,0),"")</f>
        <v>4507</v>
      </c>
    </row>
    <row r="23" spans="1:2" x14ac:dyDescent="0.35">
      <c r="A23" s="1"/>
      <c r="B23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2"/>
  <sheetViews>
    <sheetView topLeftCell="A7" zoomScaleNormal="100" workbookViewId="0">
      <selection activeCell="B21" sqref="B21"/>
    </sheetView>
  </sheetViews>
  <sheetFormatPr defaultRowHeight="14.5" x14ac:dyDescent="0.35"/>
  <cols>
    <col min="1" max="1" width="19.54296875" bestFit="1" customWidth="1" collapsed="1"/>
    <col min="2" max="3" width="10.7265625" customWidth="1" collapsed="1"/>
    <col min="5" max="5" width="19.453125" bestFit="1" customWidth="1" collapsed="1"/>
    <col min="6" max="6" width="19.7265625" bestFit="1" customWidth="1" collapsed="1"/>
    <col min="7" max="7" width="12.81640625" bestFit="1" customWidth="1" collapsed="1"/>
    <col min="8" max="8" width="21" bestFit="1" customWidth="1" collapsed="1"/>
    <col min="9" max="9" width="14.26953125" bestFit="1" customWidth="1" collapsed="1"/>
  </cols>
  <sheetData>
    <row r="1" spans="1:9" ht="15" customHeight="1" x14ac:dyDescent="0.35">
      <c r="A1" s="2" t="s">
        <v>0</v>
      </c>
      <c r="B1" s="2" t="s">
        <v>5</v>
      </c>
      <c r="C1" s="2" t="s">
        <v>3</v>
      </c>
      <c r="D1" s="2" t="s">
        <v>6</v>
      </c>
      <c r="E1" s="2" t="s">
        <v>16</v>
      </c>
      <c r="F1" s="2" t="s">
        <v>19</v>
      </c>
      <c r="G1" s="2" t="s">
        <v>20</v>
      </c>
      <c r="H1" s="2" t="s">
        <v>21</v>
      </c>
      <c r="I1" s="2" t="s">
        <v>22</v>
      </c>
    </row>
    <row r="2" spans="1:9" x14ac:dyDescent="0.35">
      <c r="D2">
        <f>IFERROR(B2*C2,"")</f>
        <v>0</v>
      </c>
      <c r="F2">
        <f>IFERROR(D2*E2/100, "")</f>
        <v>0</v>
      </c>
      <c r="G2">
        <f>IFERROR(C2+F2,"")</f>
        <v>0</v>
      </c>
      <c r="H2">
        <f>IFERROR(D2*E2,"")</f>
        <v>0</v>
      </c>
      <c r="I2">
        <f>IFERROR(D2+H2,"")</f>
        <v>0</v>
      </c>
    </row>
    <row r="3" spans="1:9" x14ac:dyDescent="0.35">
      <c r="D3">
        <f t="shared" ref="D3:D15" si="0">IFERROR(B3*C3,"")</f>
        <v>0</v>
      </c>
      <c r="F3">
        <f t="shared" ref="F3:F15" si="1">IFERROR(D3*E3/100, "")</f>
        <v>0</v>
      </c>
      <c r="G3">
        <f t="shared" ref="G3:G15" si="2">IFERROR(C3+F3,"")</f>
        <v>0</v>
      </c>
      <c r="H3">
        <f t="shared" ref="H3:H15" si="3">IFERROR(D3*E3,"")</f>
        <v>0</v>
      </c>
      <c r="I3">
        <f t="shared" ref="I3:I15" si="4">IFERROR(D3+H3,"")</f>
        <v>0</v>
      </c>
    </row>
    <row r="4" spans="1:9" x14ac:dyDescent="0.35">
      <c r="D4">
        <f t="shared" si="0"/>
        <v>0</v>
      </c>
      <c r="E4" s="6" t="s">
        <v>23</v>
      </c>
      <c r="F4" t="str">
        <f t="shared" si="1"/>
        <v/>
      </c>
      <c r="G4" t="str">
        <f t="shared" si="2"/>
        <v/>
      </c>
      <c r="H4" t="str">
        <f t="shared" si="3"/>
        <v/>
      </c>
      <c r="I4" t="str">
        <f t="shared" si="4"/>
        <v/>
      </c>
    </row>
    <row r="5" spans="1:9" x14ac:dyDescent="0.35">
      <c r="D5">
        <f t="shared" si="0"/>
        <v>0</v>
      </c>
      <c r="E5" s="6" t="s">
        <v>23</v>
      </c>
      <c r="F5" t="str">
        <f t="shared" si="1"/>
        <v/>
      </c>
      <c r="G5" t="str">
        <f t="shared" si="2"/>
        <v/>
      </c>
      <c r="H5" t="str">
        <f t="shared" si="3"/>
        <v/>
      </c>
      <c r="I5" t="str">
        <f t="shared" si="4"/>
        <v/>
      </c>
    </row>
    <row r="6" spans="1:9" x14ac:dyDescent="0.35">
      <c r="D6">
        <f t="shared" si="0"/>
        <v>0</v>
      </c>
      <c r="E6" s="6" t="s">
        <v>23</v>
      </c>
      <c r="F6" t="str">
        <f t="shared" si="1"/>
        <v/>
      </c>
      <c r="G6" t="str">
        <f t="shared" si="2"/>
        <v/>
      </c>
      <c r="H6" t="str">
        <f t="shared" si="3"/>
        <v/>
      </c>
      <c r="I6" t="str">
        <f t="shared" si="4"/>
        <v/>
      </c>
    </row>
    <row r="7" spans="1:9" x14ac:dyDescent="0.35">
      <c r="D7">
        <f t="shared" si="0"/>
        <v>0</v>
      </c>
      <c r="E7" s="6" t="s">
        <v>23</v>
      </c>
      <c r="F7" t="str">
        <f t="shared" si="1"/>
        <v/>
      </c>
      <c r="G7" t="str">
        <f t="shared" si="2"/>
        <v/>
      </c>
      <c r="H7" t="str">
        <f t="shared" si="3"/>
        <v/>
      </c>
      <c r="I7" t="str">
        <f t="shared" si="4"/>
        <v/>
      </c>
    </row>
    <row r="8" spans="1:9" x14ac:dyDescent="0.35">
      <c r="D8">
        <f t="shared" si="0"/>
        <v>0</v>
      </c>
      <c r="E8" s="6" t="s">
        <v>23</v>
      </c>
      <c r="F8" t="str">
        <f t="shared" si="1"/>
        <v/>
      </c>
      <c r="G8" t="str">
        <f t="shared" si="2"/>
        <v/>
      </c>
      <c r="H8" t="str">
        <f t="shared" si="3"/>
        <v/>
      </c>
      <c r="I8" t="str">
        <f t="shared" si="4"/>
        <v/>
      </c>
    </row>
    <row r="9" spans="1:9" x14ac:dyDescent="0.35">
      <c r="D9">
        <f t="shared" si="0"/>
        <v>0</v>
      </c>
      <c r="E9" s="6" t="s">
        <v>23</v>
      </c>
      <c r="F9" t="str">
        <f t="shared" si="1"/>
        <v/>
      </c>
      <c r="G9" t="str">
        <f t="shared" si="2"/>
        <v/>
      </c>
      <c r="H9" t="str">
        <f t="shared" si="3"/>
        <v/>
      </c>
      <c r="I9" t="str">
        <f t="shared" si="4"/>
        <v/>
      </c>
    </row>
    <row r="10" spans="1:9" x14ac:dyDescent="0.35">
      <c r="D10">
        <f t="shared" si="0"/>
        <v>0</v>
      </c>
      <c r="E10" s="6" t="s">
        <v>23</v>
      </c>
      <c r="F10" t="str">
        <f t="shared" si="1"/>
        <v/>
      </c>
      <c r="G10" t="str">
        <f t="shared" si="2"/>
        <v/>
      </c>
      <c r="H10" t="str">
        <f t="shared" si="3"/>
        <v/>
      </c>
      <c r="I10" t="str">
        <f t="shared" si="4"/>
        <v/>
      </c>
    </row>
    <row r="11" spans="1:9" x14ac:dyDescent="0.35">
      <c r="D11">
        <f t="shared" si="0"/>
        <v>0</v>
      </c>
      <c r="E11" s="6" t="s">
        <v>23</v>
      </c>
      <c r="F11" t="str">
        <f t="shared" si="1"/>
        <v/>
      </c>
      <c r="G11" t="str">
        <f t="shared" si="2"/>
        <v/>
      </c>
      <c r="H11" t="str">
        <f t="shared" si="3"/>
        <v/>
      </c>
      <c r="I11" t="str">
        <f t="shared" si="4"/>
        <v/>
      </c>
    </row>
    <row r="12" spans="1:9" x14ac:dyDescent="0.35">
      <c r="D12">
        <f t="shared" si="0"/>
        <v>0</v>
      </c>
      <c r="E12" s="6" t="s">
        <v>23</v>
      </c>
      <c r="F12" t="str">
        <f t="shared" si="1"/>
        <v/>
      </c>
      <c r="G12" t="str">
        <f t="shared" si="2"/>
        <v/>
      </c>
      <c r="H12" t="str">
        <f t="shared" si="3"/>
        <v/>
      </c>
      <c r="I12" t="str">
        <f t="shared" si="4"/>
        <v/>
      </c>
    </row>
    <row r="13" spans="1:9" x14ac:dyDescent="0.35">
      <c r="D13">
        <f t="shared" si="0"/>
        <v>0</v>
      </c>
      <c r="E13" s="6" t="s">
        <v>23</v>
      </c>
      <c r="F13" t="str">
        <f t="shared" si="1"/>
        <v/>
      </c>
      <c r="G13" t="str">
        <f t="shared" si="2"/>
        <v/>
      </c>
      <c r="H13" t="str">
        <f t="shared" si="3"/>
        <v/>
      </c>
      <c r="I13" t="str">
        <f t="shared" si="4"/>
        <v/>
      </c>
    </row>
    <row r="14" spans="1:9" x14ac:dyDescent="0.35">
      <c r="D14">
        <f t="shared" si="0"/>
        <v>0</v>
      </c>
      <c r="E14" s="6" t="s">
        <v>23</v>
      </c>
      <c r="F14" t="str">
        <f t="shared" si="1"/>
        <v/>
      </c>
      <c r="G14" t="str">
        <f t="shared" si="2"/>
        <v/>
      </c>
      <c r="H14" t="str">
        <f t="shared" si="3"/>
        <v/>
      </c>
      <c r="I14" t="str">
        <f t="shared" si="4"/>
        <v/>
      </c>
    </row>
    <row r="15" spans="1:9" x14ac:dyDescent="0.35">
      <c r="D15">
        <f t="shared" si="0"/>
        <v>0</v>
      </c>
      <c r="F15">
        <f t="shared" si="1"/>
        <v>0</v>
      </c>
      <c r="G15">
        <f t="shared" si="2"/>
        <v>0</v>
      </c>
      <c r="H15">
        <f t="shared" si="3"/>
        <v>0</v>
      </c>
      <c r="I15">
        <f t="shared" si="4"/>
        <v>0</v>
      </c>
    </row>
    <row r="17" spans="1:2" x14ac:dyDescent="0.35">
      <c r="A17" s="3" t="s">
        <v>13</v>
      </c>
      <c r="B17">
        <f>IFERROR(ROUNDDOWN(SUM(D$2:D$14),0),"")</f>
        <v>0</v>
      </c>
    </row>
    <row r="18" spans="1:2" x14ac:dyDescent="0.35">
      <c r="A18" s="3" t="s">
        <v>24</v>
      </c>
      <c r="B18">
        <f>IFERROR(ROUNDDOWN(SUM(F$2:F$15),0),"")</f>
        <v>0</v>
      </c>
    </row>
    <row r="19" spans="1:2" x14ac:dyDescent="0.35">
      <c r="A19" s="3" t="s">
        <v>7</v>
      </c>
      <c r="B19">
        <f>IFERROR(ROUNDDOWN(B17*11%,0),"")</f>
        <v>0</v>
      </c>
    </row>
    <row r="20" spans="1:2" x14ac:dyDescent="0.35">
      <c r="A20" s="3" t="s">
        <v>8</v>
      </c>
      <c r="B20">
        <f>IFERROR(ROUNDDOWN(SUM($B$17+$B$19),0),"")</f>
        <v>0</v>
      </c>
    </row>
    <row r="22" spans="1:2" x14ac:dyDescent="0.35">
      <c r="A22" s="1"/>
      <c r="B22" t="s">
        <v>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22"/>
  <sheetViews>
    <sheetView tabSelected="1" topLeftCell="A10" workbookViewId="0">
      <selection activeCell="B21" sqref="B21"/>
    </sheetView>
  </sheetViews>
  <sheetFormatPr defaultRowHeight="14.5" x14ac:dyDescent="0.35"/>
  <cols>
    <col min="1" max="1" width="28.453125" bestFit="1" customWidth="1" collapsed="1"/>
    <col min="2" max="3" width="10.7265625" customWidth="1" collapsed="1"/>
    <col min="5" max="5" width="22.26953125" bestFit="1" customWidth="1" collapsed="1"/>
    <col min="6" max="6" width="17.26953125" bestFit="1" customWidth="1" collapsed="1"/>
    <col min="7" max="7" width="19.7265625" bestFit="1" customWidth="1" collapsed="1"/>
    <col min="8" max="8" width="12.81640625" bestFit="1" customWidth="1" collapsed="1"/>
  </cols>
  <sheetData>
    <row r="1" spans="1:8" ht="15" customHeight="1" x14ac:dyDescent="0.35">
      <c r="A1" s="2" t="s">
        <v>0</v>
      </c>
      <c r="B1" s="2" t="s">
        <v>5</v>
      </c>
      <c r="C1" s="2" t="s">
        <v>3</v>
      </c>
      <c r="D1" s="2" t="s">
        <v>6</v>
      </c>
      <c r="E1" s="2" t="s">
        <v>17</v>
      </c>
      <c r="F1" s="2" t="s">
        <v>18</v>
      </c>
      <c r="G1" s="2" t="s">
        <v>19</v>
      </c>
      <c r="H1" s="2" t="s">
        <v>20</v>
      </c>
    </row>
    <row r="2" spans="1:8" x14ac:dyDescent="0.35">
      <c r="A2" t="s">
        <v>23</v>
      </c>
      <c r="B2" t="s">
        <v>23</v>
      </c>
      <c r="C2" t="s">
        <v>23</v>
      </c>
      <c r="D2" t="str">
        <f>IFERROR(B2*C2,"")</f>
        <v/>
      </c>
      <c r="E2" s="5" t="str">
        <f>IFERROR(D2/SUM(D$2:D$15),"")</f>
        <v/>
      </c>
      <c r="F2" s="4" t="str">
        <f t="shared" ref="F2:F15" si="0">IFERROR($B$18*E2,"")</f>
        <v/>
      </c>
      <c r="G2" s="6" t="str">
        <f>IFERROR(F2/B2,"")</f>
        <v/>
      </c>
      <c r="H2" s="6" t="str">
        <f>IFERROR(C2+G2,"")</f>
        <v/>
      </c>
    </row>
    <row r="3" spans="1:8" x14ac:dyDescent="0.35">
      <c r="A3" t="s">
        <v>23</v>
      </c>
      <c r="B3" t="s">
        <v>23</v>
      </c>
      <c r="C3" t="s">
        <v>23</v>
      </c>
      <c r="D3" t="str">
        <f t="shared" ref="D3:D15" si="1">IFERROR(B3*C3,"")</f>
        <v/>
      </c>
      <c r="E3" s="5" t="str">
        <f t="shared" ref="E3:E15" si="2">IFERROR(D3/SUM(D$2:D$15),"")</f>
        <v/>
      </c>
      <c r="F3" s="4" t="str">
        <f t="shared" si="0"/>
        <v/>
      </c>
      <c r="G3" s="6" t="str">
        <f t="shared" ref="G3:G15" si="3">IFERROR(F3/B3,"")</f>
        <v/>
      </c>
      <c r="H3" s="6" t="str">
        <f t="shared" ref="H3:H15" si="4">IFERROR(C3+G3,"")</f>
        <v/>
      </c>
    </row>
    <row r="4" spans="1:8" x14ac:dyDescent="0.35">
      <c r="A4" t="s">
        <v>23</v>
      </c>
      <c r="D4">
        <f t="shared" si="1"/>
        <v>0</v>
      </c>
      <c r="E4" s="5" t="str">
        <f t="shared" si="2"/>
        <v/>
      </c>
      <c r="F4" s="4" t="str">
        <f t="shared" si="0"/>
        <v/>
      </c>
      <c r="G4" s="6" t="str">
        <f t="shared" si="3"/>
        <v/>
      </c>
      <c r="H4" s="6" t="str">
        <f t="shared" si="4"/>
        <v/>
      </c>
    </row>
    <row r="5" spans="1:8" x14ac:dyDescent="0.35">
      <c r="D5">
        <f t="shared" si="1"/>
        <v>0</v>
      </c>
      <c r="E5" s="5" t="str">
        <f t="shared" si="2"/>
        <v/>
      </c>
      <c r="F5" s="4" t="str">
        <f t="shared" si="0"/>
        <v/>
      </c>
      <c r="G5" s="6" t="str">
        <f t="shared" si="3"/>
        <v/>
      </c>
      <c r="H5" s="6" t="str">
        <f t="shared" si="4"/>
        <v/>
      </c>
    </row>
    <row r="6" spans="1:8" x14ac:dyDescent="0.35">
      <c r="D6">
        <f t="shared" si="1"/>
        <v>0</v>
      </c>
      <c r="E6" s="5" t="str">
        <f t="shared" si="2"/>
        <v/>
      </c>
      <c r="F6" s="4" t="str">
        <f t="shared" si="0"/>
        <v/>
      </c>
      <c r="G6" s="6" t="str">
        <f t="shared" si="3"/>
        <v/>
      </c>
      <c r="H6" s="6" t="str">
        <f t="shared" si="4"/>
        <v/>
      </c>
    </row>
    <row r="7" spans="1:8" x14ac:dyDescent="0.35">
      <c r="D7">
        <f t="shared" si="1"/>
        <v>0</v>
      </c>
      <c r="E7" s="5" t="str">
        <f t="shared" si="2"/>
        <v/>
      </c>
      <c r="F7" s="4" t="str">
        <f t="shared" si="0"/>
        <v/>
      </c>
      <c r="G7" s="6" t="str">
        <f t="shared" si="3"/>
        <v/>
      </c>
      <c r="H7" s="6" t="str">
        <f t="shared" si="4"/>
        <v/>
      </c>
    </row>
    <row r="8" spans="1:8" x14ac:dyDescent="0.35">
      <c r="D8">
        <f t="shared" si="1"/>
        <v>0</v>
      </c>
      <c r="E8" s="5" t="str">
        <f t="shared" si="2"/>
        <v/>
      </c>
      <c r="F8" s="4" t="str">
        <f t="shared" si="0"/>
        <v/>
      </c>
      <c r="G8" s="6" t="str">
        <f t="shared" si="3"/>
        <v/>
      </c>
      <c r="H8" s="6" t="str">
        <f t="shared" si="4"/>
        <v/>
      </c>
    </row>
    <row r="9" spans="1:8" x14ac:dyDescent="0.35">
      <c r="D9">
        <f t="shared" si="1"/>
        <v>0</v>
      </c>
      <c r="E9" s="5" t="str">
        <f t="shared" si="2"/>
        <v/>
      </c>
      <c r="F9" s="4" t="str">
        <f t="shared" si="0"/>
        <v/>
      </c>
      <c r="G9" s="6" t="str">
        <f t="shared" si="3"/>
        <v/>
      </c>
      <c r="H9" s="6" t="str">
        <f t="shared" si="4"/>
        <v/>
      </c>
    </row>
    <row r="10" spans="1:8" x14ac:dyDescent="0.35">
      <c r="D10">
        <f t="shared" si="1"/>
        <v>0</v>
      </c>
      <c r="E10" s="5" t="str">
        <f t="shared" si="2"/>
        <v/>
      </c>
      <c r="F10" s="4" t="str">
        <f t="shared" si="0"/>
        <v/>
      </c>
      <c r="G10" s="6" t="str">
        <f t="shared" si="3"/>
        <v/>
      </c>
      <c r="H10" s="6" t="str">
        <f t="shared" si="4"/>
        <v/>
      </c>
    </row>
    <row r="11" spans="1:8" x14ac:dyDescent="0.35">
      <c r="D11">
        <f t="shared" si="1"/>
        <v>0</v>
      </c>
      <c r="E11" s="5" t="str">
        <f t="shared" si="2"/>
        <v/>
      </c>
      <c r="F11" s="4" t="str">
        <f t="shared" si="0"/>
        <v/>
      </c>
      <c r="G11" s="6" t="str">
        <f t="shared" si="3"/>
        <v/>
      </c>
      <c r="H11" s="6" t="str">
        <f t="shared" si="4"/>
        <v/>
      </c>
    </row>
    <row r="12" spans="1:8" x14ac:dyDescent="0.35">
      <c r="D12">
        <f t="shared" si="1"/>
        <v>0</v>
      </c>
      <c r="E12" s="5" t="str">
        <f t="shared" si="2"/>
        <v/>
      </c>
      <c r="F12" s="4" t="str">
        <f t="shared" si="0"/>
        <v/>
      </c>
      <c r="G12" s="6" t="str">
        <f t="shared" si="3"/>
        <v/>
      </c>
      <c r="H12" s="6" t="str">
        <f t="shared" si="4"/>
        <v/>
      </c>
    </row>
    <row r="13" spans="1:8" x14ac:dyDescent="0.35">
      <c r="D13">
        <f t="shared" si="1"/>
        <v>0</v>
      </c>
      <c r="E13" s="5" t="str">
        <f t="shared" si="2"/>
        <v/>
      </c>
      <c r="F13" s="4" t="str">
        <f t="shared" si="0"/>
        <v/>
      </c>
      <c r="G13" s="6" t="str">
        <f t="shared" si="3"/>
        <v/>
      </c>
      <c r="H13" s="6" t="str">
        <f t="shared" si="4"/>
        <v/>
      </c>
    </row>
    <row r="14" spans="1:8" x14ac:dyDescent="0.35">
      <c r="D14">
        <f t="shared" si="1"/>
        <v>0</v>
      </c>
      <c r="E14" s="5" t="str">
        <f t="shared" si="2"/>
        <v/>
      </c>
      <c r="F14" s="4" t="str">
        <f t="shared" si="0"/>
        <v/>
      </c>
      <c r="G14" s="6" t="str">
        <f t="shared" si="3"/>
        <v/>
      </c>
      <c r="H14" s="6" t="str">
        <f t="shared" si="4"/>
        <v/>
      </c>
    </row>
    <row r="15" spans="1:8" x14ac:dyDescent="0.35">
      <c r="D15">
        <f t="shared" si="1"/>
        <v>0</v>
      </c>
      <c r="E15" s="5" t="str">
        <f t="shared" si="2"/>
        <v/>
      </c>
      <c r="F15" s="4" t="str">
        <f t="shared" si="0"/>
        <v/>
      </c>
      <c r="G15" s="6" t="str">
        <f t="shared" si="3"/>
        <v/>
      </c>
      <c r="H15" s="6" t="str">
        <f t="shared" si="4"/>
        <v/>
      </c>
    </row>
    <row r="17" spans="1:2" x14ac:dyDescent="0.35">
      <c r="A17" s="3" t="s">
        <v>13</v>
      </c>
      <c r="B17">
        <f>IFERROR(ROUNDDOWN(SUM(D$2:D$15),0),"")</f>
        <v>0</v>
      </c>
    </row>
    <row r="18" spans="1:2" x14ac:dyDescent="0.35">
      <c r="A18" s="3" t="s">
        <v>2</v>
      </c>
      <c r="B18" t="s">
        <v>25</v>
      </c>
    </row>
    <row r="19" spans="1:2" x14ac:dyDescent="0.35">
      <c r="A19" s="3" t="s">
        <v>7</v>
      </c>
      <c r="B19">
        <f>IFERROR(ROUNDDOWN(B17*11%,0),"")</f>
        <v>0</v>
      </c>
    </row>
    <row r="20" spans="1:2" x14ac:dyDescent="0.35">
      <c r="A20" s="3" t="s">
        <v>8</v>
      </c>
      <c r="B20">
        <f>IFERROR(ROUNDDOWN(B17+B19,0),"")</f>
        <v>0</v>
      </c>
    </row>
    <row r="22" spans="1:2" x14ac:dyDescent="0.35">
      <c r="A22" s="1"/>
      <c r="B22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TopUp Disc Percent</vt:lpstr>
      <vt:lpstr>TopUp Disc Nominal</vt:lpstr>
      <vt:lpstr>TopUp Cashback Percent</vt:lpstr>
      <vt:lpstr>TopUp Cashback Nominal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Willis Williandy Yunarlim</dc:creator>
  <cp:lastModifiedBy>Kevin Edgar</cp:lastModifiedBy>
  <dcterms:created xsi:type="dcterms:W3CDTF">2023-06-20T02:00:16Z</dcterms:created>
  <dcterms:modified xsi:type="dcterms:W3CDTF">2023-07-03T08:26:47Z</dcterms:modified>
</cp:coreProperties>
</file>