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7171827F-A2A8-4096-844F-86FAE314AE7B}" xr6:coauthVersionLast="47" xr6:coauthVersionMax="47" xr10:uidLastSave="{00000000-0000-0000-0000-000000000000}"/>
  <bookViews>
    <workbookView xWindow="-110" yWindow="-110" windowWidth="19420" windowHeight="10420" tabRatio="611" firstSheet="12" activeTab="18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leansing Object" sheetId="19" r:id="rId21"/>
  </sheets>
  <calcPr calcId="181029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  <c r="B5" i="2"/>
  <c r="B5" i="21"/>
  <c r="B5" i="15"/>
  <c r="C5" i="15"/>
  <c r="C16" i="18"/>
  <c r="D14" i="18"/>
  <c r="C14" i="18"/>
  <c r="C14" i="17"/>
  <c r="P5" i="20"/>
  <c r="Q5" i="20"/>
  <c r="R5" i="20"/>
  <c r="S5" i="20"/>
  <c r="T5" i="20"/>
  <c r="U5" i="20"/>
  <c r="V5" i="20"/>
  <c r="W5" i="20"/>
  <c r="X5" i="20"/>
  <c r="Y5" i="20"/>
  <c r="Z5" i="20"/>
  <c r="E5" i="20"/>
  <c r="F5" i="20"/>
  <c r="G5" i="20"/>
  <c r="H5" i="20"/>
  <c r="I5" i="20"/>
  <c r="J5" i="20"/>
  <c r="K5" i="20"/>
  <c r="L5" i="20"/>
  <c r="M5" i="20"/>
  <c r="N5" i="20"/>
  <c r="O5" i="20"/>
  <c r="D5" i="20"/>
  <c r="B5" i="20"/>
  <c r="C5" i="20"/>
  <c r="E5" i="18"/>
  <c r="F5" i="18"/>
  <c r="G5" i="18"/>
  <c r="H5" i="18"/>
  <c r="I5" i="18"/>
  <c r="J5" i="18"/>
  <c r="K5" i="18"/>
  <c r="L5" i="18"/>
  <c r="M5" i="18"/>
  <c r="N5" i="18"/>
  <c r="O5" i="18"/>
  <c r="M30" i="18"/>
  <c r="N30" i="18"/>
  <c r="O30" i="18"/>
  <c r="F30" i="18"/>
  <c r="G30" i="18"/>
  <c r="H30" i="18"/>
  <c r="I30" i="18"/>
  <c r="J30" i="18"/>
  <c r="K30" i="18"/>
  <c r="L30" i="18"/>
  <c r="E30" i="18"/>
  <c r="C30" i="18"/>
  <c r="D30" i="18"/>
  <c r="B30" i="18"/>
  <c r="C5" i="2"/>
  <c r="D5" i="2"/>
  <c r="E5" i="2"/>
  <c r="E5" i="15"/>
  <c r="D5" i="15"/>
  <c r="D5" i="16"/>
  <c r="C5" i="16"/>
  <c r="Q14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C5" i="18"/>
  <c r="D5" i="18"/>
  <c r="B5" i="18"/>
  <c r="C5" i="17"/>
  <c r="D5" i="17"/>
  <c r="B5" i="17"/>
  <c r="B5" i="14" l="1"/>
  <c r="S5" i="12"/>
  <c r="B18" i="13"/>
  <c r="B5" i="13" s="1"/>
  <c r="B5" i="16"/>
  <c r="B15" i="15"/>
  <c r="G5" i="14"/>
  <c r="F5" i="14"/>
  <c r="E5" i="14"/>
  <c r="D5" i="14"/>
  <c r="C5" i="14"/>
  <c r="E21" i="13"/>
  <c r="E22" i="13" s="1"/>
  <c r="D21" i="13"/>
  <c r="D22" i="13" s="1"/>
  <c r="C21" i="13"/>
  <c r="C22" i="13" s="1"/>
  <c r="B21" i="13"/>
  <c r="E18" i="13"/>
  <c r="E5" i="13" s="1"/>
  <c r="D18" i="13"/>
  <c r="D5" i="13" s="1"/>
  <c r="C18" i="13"/>
  <c r="C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</calcChain>
</file>

<file path=xl/sharedStrings.xml><?xml version="1.0" encoding="utf-8"?>
<sst xmlns="http://schemas.openxmlformats.org/spreadsheetml/2006/main" count="4085" uniqueCount="1030">
  <si>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</si>
  <si>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</si>
  <si>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</si>
  <si>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</si>
  <si>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</si>
  <si>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</si>
  <si>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</si>
  <si>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</si>
  <si>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</si>
  <si>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</si>
  <si>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</si>
  <si>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</si>
  <si>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</si>
  <si>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</si>
  <si>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</si>
  <si>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</si>
  <si>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</si>
  <si>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</si>
  <si>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</si>
  <si>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</si>
  <si>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</si>
  <si>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</si>
  <si>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</si>
  <si>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</si>
  <si>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</si>
  <si>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</si>
  <si>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</si>
  <si>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</si>
  <si>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</si>
  <si>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</si>
  <si>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</si>
  <si>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</si>
  <si>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</si>
  <si>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</si>
  <si>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</si>
  <si>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</si>
  <si>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</si>
  <si>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</si>
  <si>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</si>
  <si>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</si>
  <si>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</si>
  <si>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</si>
  <si>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</si>
  <si>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</si>
  <si>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</si>
  <si>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</si>
  <si>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</si>
  <si>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</si>
  <si>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</si>
  <si>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</si>
  <si>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</si>
  <si>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</si>
  <si>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</si>
  <si>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</si>
  <si>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</si>
  <si>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</si>
  <si>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</si>
  <si>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</si>
  <si>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</si>
  <si>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</si>
  <si>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</si>
  <si>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</si>
  <si>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</si>
  <si>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</si>
  <si>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</si>
  <si>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</si>
  <si>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</si>
  <si>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</si>
  <si>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</si>
  <si>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</si>
  <si>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</si>
  <si>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</si>
  <si>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</si>
  <si>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</si>
  <si>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</si>
  <si>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</si>
  <si>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</si>
  <si>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</si>
  <si>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</si>
  <si>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</si>
  <si>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</si>
  <si>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</si>
  <si>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</si>
  <si>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</si>
  <si>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</si>
  <si>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</si>
  <si>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</si>
  <si>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</si>
  <si>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</si>
  <si>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</si>
  <si>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</si>
  <si>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</si>
  <si>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</si>
  <si>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</si>
  <si>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</si>
  <si>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</si>
  <si>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</si>
  <si>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</si>
  <si>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</si>
  <si>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</si>
  <si>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</si>
  <si>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</si>
  <si>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</si>
  <si>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</si>
  <si>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</si>
  <si>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</si>
  <si>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</si>
  <si>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</si>
  <si>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</si>
  <si>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</si>
  <si>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</si>
  <si>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</si>
  <si>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</si>
  <si>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</si>
  <si>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</si>
  <si>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</si>
  <si>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</si>
  <si>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</si>
  <si>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</si>
  <si>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</si>
  <si>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</si>
  <si>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</si>
  <si>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</si>
  <si>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</si>
  <si>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</si>
  <si>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</si>
  <si>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</si>
  <si>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</si>
  <si>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</si>
  <si>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</si>
  <si>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</si>
  <si>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</si>
  <si>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</si>
  <si>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</si>
  <si>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</si>
  <si>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</si>
  <si>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</si>
  <si>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</si>
  <si>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</si>
  <si>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</si>
  <si>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</si>
  <si>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</si>
  <si>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</si>
  <si>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</si>
  <si>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</si>
  <si>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</si>
  <si>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</si>
  <si>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</si>
  <si>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</si>
  <si>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</si>
  <si>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</si>
  <si>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</si>
  <si>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</si>
  <si>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</si>
  <si>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</si>
  <si>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</si>
  <si>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</si>
  <si>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</si>
  <si>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</si>
  <si>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</si>
  <si>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</si>
  <si>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</si>
  <si>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</si>
  <si>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</si>
  <si>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</si>
  <si>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</si>
  <si>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</si>
  <si>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</si>
  <si>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</si>
  <si>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</si>
  <si>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</si>
  <si>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</si>
  <si>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</si>
  <si>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</si>
  <si>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</si>
  <si>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</si>
  <si>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</si>
  <si>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</si>
  <si>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</si>
  <si>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</si>
  <si>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</si>
  <si>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</si>
  <si>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</si>
  <si>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</si>
  <si>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</si>
  <si>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</si>
  <si>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</si>
  <si>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</si>
  <si>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</si>
  <si>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</si>
  <si>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</si>
  <si>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</si>
  <si>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</si>
  <si>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</si>
  <si>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</si>
  <si>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</si>
  <si>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</si>
  <si>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</si>
  <si>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</si>
  <si>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</si>
  <si>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</si>
  <si>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</si>
  <si>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</si>
  <si>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</si>
  <si>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</si>
  <si>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</si>
  <si>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</si>
  <si>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</si>
  <si>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</si>
  <si>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</si>
  <si>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</si>
  <si>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</si>
  <si>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</si>
  <si>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</si>
  <si>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</si>
  <si>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</si>
  <si>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</si>
  <si>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</si>
  <si>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</si>
  <si>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</si>
  <si>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</si>
  <si>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</si>
  <si>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</si>
  <si>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</si>
  <si>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</si>
  <si>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</si>
  <si>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</si>
  <si>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</si>
  <si>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</si>
  <si>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</si>
  <si>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</si>
  <si>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</si>
  <si>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</si>
  <si>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</si>
  <si>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</si>
  <si>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</si>
  <si>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</si>
  <si>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</si>
  <si>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</si>
  <si>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</si>
  <si>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</si>
  <si>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</si>
  <si>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</si>
  <si>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</si>
  <si>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</si>
  <si>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</si>
  <si>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</si>
  <si>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</si>
  <si>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</si>
  <si>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</si>
  <si>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</si>
  <si>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</si>
  <si>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</si>
  <si>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</si>
  <si>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</si>
  <si>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</si>
  <si>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</si>
  <si>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</si>
  <si>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</si>
  <si>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</si>
  <si>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</si>
  <si>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</si>
  <si>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</si>
  <si>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</si>
  <si>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</si>
  <si>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</si>
  <si>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</si>
  <si>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</si>
  <si>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</si>
  <si>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</si>
  <si>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</si>
  <si>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</si>
  <si>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</si>
  <si>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</si>
  <si>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</si>
  <si>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</si>
  <si>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</si>
  <si>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</si>
  <si>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</si>
  <si>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</si>
  <si>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</si>
  <si>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</si>
  <si>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</si>
  <si>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</si>
  <si>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</si>
  <si>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</si>
  <si>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</si>
  <si>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</si>
  <si>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</si>
  <si>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</si>
  <si>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</si>
  <si>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</si>
  <si>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</si>
  <si>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</si>
  <si>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</si>
  <si>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</si>
  <si>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</si>
  <si>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</si>
  <si>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</si>
  <si>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</si>
  <si>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</si>
  <si>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</si>
  <si>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</si>
  <si>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</si>
  <si>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</si>
  <si>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</si>
  <si>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</si>
  <si>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</si>
  <si>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</si>
  <si>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</si>
  <si>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</si>
  <si>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</si>
  <si>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</si>
  <si>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</si>
  <si>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</si>
  <si>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</si>
  <si>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</si>
  <si>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</si>
  <si>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</si>
  <si>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</si>
  <si>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</si>
  <si>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</si>
  <si>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</si>
  <si>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</si>
  <si>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</si>
  <si>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</si>
  <si>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</si>
  <si>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</si>
  <si>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</si>
  <si>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</si>
  <si>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</si>
  <si>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</si>
  <si>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</si>
  <si>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</si>
  <si>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</si>
  <si>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</si>
  <si>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</si>
  <si>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</si>
  <si>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</si>
  <si>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</si>
  <si>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</si>
  <si>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</si>
  <si>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</si>
  <si>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</si>
  <si>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</si>
  <si>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</si>
  <si>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</si>
  <si>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</si>
  <si>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</si>
  <si>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</si>
  <si>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</si>
  <si>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</si>
  <si>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</si>
  <si>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</si>
  <si>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</si>
  <si>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</si>
  <si>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</si>
  <si>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</si>
  <si>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</si>
  <si>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</si>
  <si>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</si>
  <si>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</si>
  <si>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</si>
  <si>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</si>
  <si>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</si>
  <si>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</si>
  <si>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</si>
  <si>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</si>
  <si>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</si>
  <si>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</si>
  <si>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</si>
  <si>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</si>
  <si>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</si>
  <si>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</si>
  <si>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</si>
  <si>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</si>
  <si>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</si>
  <si>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</si>
  <si>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</si>
  <si>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</si>
  <si>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</si>
  <si>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</si>
  <si>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</si>
  <si>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</si>
  <si>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</si>
  <si>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</si>
  <si>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</si>
  <si>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</si>
  <si>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</si>
  <si>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</si>
  <si>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</si>
  <si>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</si>
  <si>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</si>
  <si>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</si>
  <si>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</si>
  <si>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</si>
  <si>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</si>
  <si>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</si>
  <si>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</si>
  <si>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</si>
  <si>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</si>
  <si>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</si>
  <si>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</si>
  <si>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</si>
  <si>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</si>
  <si>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</si>
  <si>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</si>
  <si>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</si>
  <si>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</si>
  <si>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</si>
  <si>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</si>
  <si>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</si>
  <si>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</si>
  <si>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</si>
  <si>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</si>
  <si>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</si>
  <si>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</si>
  <si>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</si>
  <si>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</si>
  <si>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</si>
  <si>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</si>
  <si>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</si>
  <si>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</si>
  <si>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</si>
  <si>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</si>
  <si>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</si>
  <si>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</si>
  <si>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</si>
  <si>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</si>
  <si>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</si>
  <si>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</si>
  <si>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</si>
  <si>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</si>
  <si>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</si>
  <si>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</si>
  <si>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</si>
  <si>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</si>
  <si>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</si>
  <si>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</si>
  <si>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</si>
  <si>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</si>
  <si>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</si>
  <si>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</si>
  <si>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</si>
  <si>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</si>
  <si>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</si>
  <si>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</si>
  <si>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</si>
  <si>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</si>
  <si>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</si>
  <si>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</si>
  <si>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</si>
  <si>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</si>
  <si>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</si>
  <si>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</si>
  <si>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</si>
  <si>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</si>
  <si>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</si>
  <si>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</si>
  <si>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</si>
  <si>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</si>
  <si>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</si>
  <si>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</si>
  <si>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</si>
  <si>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</si>
  <si>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</si>
  <si>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</si>
  <si>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</si>
  <si>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</si>
  <si>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</si>
  <si>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</si>
  <si>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</si>
  <si>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</si>
  <si>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</si>
  <si>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</si>
  <si>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</si>
  <si>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</si>
  <si>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</si>
  <si>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</si>
  <si>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</si>
  <si>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</si>
  <si>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</si>
  <si>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</si>
  <si>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</si>
  <si>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</si>
  <si>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</si>
  <si>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</si>
  <si>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</si>
  <si>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</si>
  <si>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</si>
  <si>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</si>
  <si>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</si>
  <si>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</si>
  <si>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</si>
  <si>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</si>
  <si>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</si>
  <si>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</si>
  <si>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</si>
  <si>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</si>
  <si>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</si>
  <si>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</si>
  <si>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</si>
  <si>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</si>
  <si>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</si>
  <si>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</si>
  <si>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</si>
  <si>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</si>
  <si>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</si>
  <si>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</si>
  <si>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</si>
  <si>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</si>
  <si>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</si>
  <si>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</si>
  <si>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</si>
  <si>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</si>
  <si>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</si>
  <si>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</si>
  <si>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</si>
  <si>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</si>
  <si>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</si>
  <si>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</si>
  <si>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</si>
  <si>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</si>
  <si>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</si>
  <si>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</si>
  <si>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</si>
  <si>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</si>
  <si>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</si>
  <si>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</si>
  <si>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</si>
  <si>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</si>
  <si>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</si>
  <si>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</si>
  <si>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</si>
  <si>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</si>
  <si>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</si>
  <si>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</si>
  <si>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</si>
  <si>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</si>
  <si>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</si>
  <si>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</si>
  <si>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</si>
  <si>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</si>
  <si>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</si>
  <si>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</si>
  <si>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</si>
  <si>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</si>
  <si>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</si>
  <si>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</si>
  <si>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</si>
  <si>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</si>
  <si>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</si>
  <si>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</si>
  <si>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</si>
  <si>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</si>
  <si>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</si>
  <si>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</si>
  <si>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</si>
  <si>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</si>
  <si>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</si>
  <si>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</si>
  <si>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</si>
  <si>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</si>
  <si>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</si>
  <si>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</si>
  <si>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</si>
  <si>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</si>
  <si>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</si>
  <si>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</si>
  <si>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</si>
  <si>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</si>
  <si>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</si>
  <si>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</si>
  <si>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</si>
  <si>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</si>
  <si>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</si>
  <si>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</si>
  <si>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</si>
  <si>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</si>
  <si>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</si>
  <si>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</si>
  <si>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</si>
  <si>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</si>
  <si>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</si>
  <si>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</si>
  <si>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</si>
  <si>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</si>
  <si>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</si>
  <si>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</si>
  <si>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</si>
  <si>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</si>
  <si>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</si>
  <si>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</si>
  <si>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</si>
  <si>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</si>
  <si>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</si>
  <si>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</si>
  <si>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</si>
  <si>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</si>
  <si>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</si>
  <si>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</si>
  <si>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</si>
  <si>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</si>
  <si>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</si>
  <si>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</si>
  <si>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</si>
  <si>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</si>
  <si>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</si>
  <si>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</si>
  <si>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</si>
  <si>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</si>
  <si>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</si>
  <si>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</si>
  <si>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</si>
  <si>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</si>
  <si>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</si>
  <si>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</si>
  <si>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</si>
  <si>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</si>
  <si>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</si>
  <si>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</si>
  <si>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</si>
  <si>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</si>
  <si>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</si>
  <si>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</si>
  <si>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</si>
  <si>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</si>
  <si>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</si>
  <si>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</si>
  <si>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</si>
  <si>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</si>
  <si>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</si>
  <si>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</si>
  <si>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</si>
  <si>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</si>
  <si>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</si>
  <si>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</si>
  <si>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</si>
  <si>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</si>
  <si>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</si>
  <si>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</si>
  <si>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</si>
  <si>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</si>
  <si>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</si>
  <si>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</si>
  <si>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</si>
  <si>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</si>
  <si>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</si>
  <si>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</si>
  <si>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</si>
  <si>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</si>
  <si>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</si>
  <si>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</si>
  <si>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</si>
  <si>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</si>
  <si>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</si>
  <si>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</si>
  <si>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</si>
  <si>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</si>
  <si>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</si>
  <si>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</si>
  <si>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</si>
  <si>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</si>
  <si>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</si>
  <si>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</si>
  <si>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</si>
  <si>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</si>
  <si>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</si>
  <si>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</si>
  <si>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</si>
  <si>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</si>
  <si>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</si>
  <si>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</si>
  <si>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</si>
  <si>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</si>
  <si>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</si>
  <si>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</si>
  <si>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</si>
  <si>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</si>
  <si>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</si>
  <si>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</si>
  <si>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</si>
  <si>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</si>
  <si>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</si>
  <si>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</si>
  <si>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</si>
  <si>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</si>
  <si>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</si>
  <si>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</si>
  <si>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</si>
  <si>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</si>
  <si>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</si>
  <si>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</si>
  <si>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</si>
  <si>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</si>
  <si>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</si>
  <si>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</si>
  <si>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</si>
  <si>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</si>
  <si>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</si>
  <si>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</si>
  <si>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</si>
  <si>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</si>
  <si>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</si>
  <si>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</si>
  <si>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</si>
  <si>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</si>
  <si>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</si>
  <si>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</si>
  <si>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</si>
  <si>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</si>
  <si>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</si>
  <si>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</si>
  <si>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</si>
  <si>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</si>
  <si>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</si>
  <si>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</si>
  <si>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</si>
  <si>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</si>
  <si>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</si>
  <si>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</si>
  <si>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</si>
  <si>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</si>
  <si>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</si>
  <si>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</si>
  <si>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</si>
  <si>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</si>
  <si>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</si>
  <si>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</si>
  <si>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</si>
  <si>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</si>
  <si>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</si>
  <si>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</si>
  <si>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</si>
  <si>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</si>
  <si>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</si>
  <si>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</si>
  <si>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</si>
  <si>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</si>
  <si>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</si>
  <si>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</si>
  <si>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</si>
  <si>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</si>
  <si>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</si>
  <si>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</si>
  <si>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</si>
  <si>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</si>
  <si>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</si>
  <si>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</si>
  <si>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</si>
  <si>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</si>
  <si>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</si>
  <si>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</si>
  <si>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</si>
  <si>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</si>
  <si>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</si>
  <si>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</si>
  <si>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</si>
  <si>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</si>
  <si>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</si>
  <si>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</si>
  <si>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</si>
  <si>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</si>
  <si>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</si>
  <si>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</si>
  <si>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</si>
  <si>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</si>
  <si>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</si>
  <si>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</si>
  <si>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</si>
  <si>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</si>
  <si>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</si>
  <si>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</si>
  <si>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</si>
  <si>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</si>
  <si>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</si>
  <si>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</si>
  <si>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</si>
  <si>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</si>
  <si>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</si>
  <si>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</si>
  <si>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</si>
  <si>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</si>
  <si>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</si>
  <si>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</si>
  <si>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</si>
  <si>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</si>
  <si>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</si>
  <si>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</si>
  <si>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</si>
  <si>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</si>
  <si>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</si>
  <si>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</si>
  <si>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</si>
  <si>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</si>
  <si>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</si>
  <si>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</si>
  <si>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</si>
  <si>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</si>
  <si>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</si>
  <si>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</si>
  <si>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</si>
  <si>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</si>
  <si>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</si>
  <si>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</si>
  <si>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</si>
  <si>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</si>
  <si>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</si>
  <si>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</si>
  <si>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</si>
  <si>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</si>
  <si>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</si>
  <si>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</si>
  <si>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</si>
  <si>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</si>
  <si>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</si>
  <si>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</si>
  <si>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</si>
  <si>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</si>
  <si>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</si>
  <si>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</si>
  <si>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</si>
  <si>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</si>
  <si>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</si>
  <si>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</si>
  <si>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</si>
  <si>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</si>
  <si>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</si>
  <si>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</si>
  <si>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</si>
  <si>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</si>
  <si>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</si>
  <si>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</si>
  <si>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</si>
  <si>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</si>
  <si>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</si>
  <si>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</si>
  <si>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</si>
  <si>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</si>
  <si>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</si>
  <si>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</si>
  <si>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</si>
  <si>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</si>
  <si>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</si>
  <si>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</si>
  <si>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</si>
  <si>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</si>
  <si>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</si>
  <si>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</si>
  <si>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</si>
  <si>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</si>
  <si>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</si>
  <si>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</si>
  <si>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</si>
  <si>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</si>
  <si>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</si>
  <si>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</si>
  <si>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</si>
  <si>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</si>
  <si>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</si>
  <si>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</si>
  <si>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</si>
  <si>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</si>
  <si>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</si>
  <si>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</si>
  <si>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</si>
  <si>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</si>
  <si>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</si>
  <si>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</si>
  <si>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</si>
  <si>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</si>
  <si>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</si>
  <si>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</si>
  <si>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</si>
  <si>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</si>
  <si>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</si>
  <si>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</si>
  <si>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</si>
  <si>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</si>
  <si>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</si>
  <si>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</si>
  <si>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</si>
  <si>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</si>
  <si>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</si>
  <si>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</si>
  <si>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</si>
  <si>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</si>
  <si>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</si>
  <si>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</si>
  <si>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</si>
  <si>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</si>
  <si>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</si>
  <si>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</si>
  <si>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</si>
  <si>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</si>
  <si>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</si>
  <si>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3NEWROLE7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</si>
  <si>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</si>
  <si>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</si>
  <si>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</si>
  <si>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</si>
  <si>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</si>
  <si>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</si>
  <si>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</si>
  <si>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</si>
  <si>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</si>
  <si>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</si>
  <si>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New(Add) Coupon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</si>
  <si>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</si>
  <si>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</si>
  <si>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</si>
  <si>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</si>
  <si>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</si>
  <si>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</si>
  <si>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</si>
  <si>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</si>
  <si>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</si>
  <si>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</si>
  <si>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</si>
  <si>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</si>
  <si>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NamaTenant</t>
  </si>
  <si>
    <t>2023-06-02</t>
  </si>
  <si>
    <t>2023-06-16</t>
  </si>
  <si>
    <t>$Kodekupon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</si>
  <si>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</si>
  <si>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</si>
  <si>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</si>
  <si>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</si>
  <si>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</si>
  <si>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</si>
  <si>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</si>
  <si>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</si>
  <si>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Add dengan role ADMCLIENT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</si>
  <si>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</si>
  <si>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</si>
  <si>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</si>
  <si>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</si>
  <si>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</si>
  <si>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</si>
  <si>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</si>
  <si>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</si>
  <si>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3NEWROLE3</t>
  </si>
  <si>
    <t>3NEWROLE4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</si>
  <si>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</si>
  <si>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</si>
  <si>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</si>
  <si>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</si>
  <si>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</si>
  <si>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</si>
  <si>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</si>
  <si>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ADMCLIENT</t>
  </si>
  <si>
    <t>Edit dengan role yg tidak aktif</t>
  </si>
  <si>
    <t>KEGAR@GM.COM</t>
  </si>
  <si>
    <t>Edit user menjadi tidak aktif</t>
  </si>
  <si>
    <t>ROLEBARU</t>
  </si>
  <si>
    <t>;Submit Gagal</t>
  </si>
  <si>
    <t>;Muncul error pada laman web secara acak;Email sudah terpakai</t>
  </si>
  <si>
    <t>KEVIN111</t>
  </si>
  <si>
    <t>EDGAR111</t>
  </si>
  <si>
    <t>KEVIN112</t>
  </si>
  <si>
    <t>EDGAR112</t>
  </si>
  <si>
    <t>KEVIN113</t>
  </si>
  <si>
    <t>EDGAR113</t>
  </si>
  <si>
    <t>Discount</t>
  </si>
  <si>
    <t>Create coupon baru</t>
  </si>
  <si>
    <t>Edit kupon yang baru dibuat</t>
  </si>
  <si>
    <t>Tunjukkan detail</t>
  </si>
  <si>
    <t>Detail</t>
  </si>
  <si>
    <t>2023-06-08</t>
  </si>
  <si>
    <t>SDY FINANCE</t>
  </si>
  <si>
    <t>2023-06-18</t>
  </si>
  <si>
    <t>QEDISC1</t>
  </si>
  <si>
    <t>2023-06-30</t>
  </si>
  <si>
    <t xml:space="preserve">Kode kupon double </t>
  </si>
  <si>
    <t>Tanggal akhir berlaku lebih kecil dari tanggal awal berlaku</t>
  </si>
  <si>
    <t>Nominal kupon 0 atau dibawah 0</t>
  </si>
  <si>
    <t>Jumlah kupon 0 atau dibawah 0</t>
  </si>
  <si>
    <t>Maksimal penebusan melebihi jumlah kupon</t>
  </si>
  <si>
    <t>Minimum pembayaran 0</t>
  </si>
  <si>
    <t>Tenant tidak exist</t>
  </si>
  <si>
    <t>Nominal diatas 100 untuk persentase</t>
  </si>
  <si>
    <t>Nominal diatas 100 untuk tipe nominal</t>
  </si>
  <si>
    <t>Tanggal akhir berlaku lebih kecil dari tanggal input (today date)</t>
  </si>
  <si>
    <t>QEDISC10</t>
  </si>
  <si>
    <t>2023-06-09</t>
  </si>
  <si>
    <t>Percentage</t>
  </si>
  <si>
    <t>QEDISC15</t>
  </si>
  <si>
    <t>Maksimal penebusan 0 atau dibawah 0</t>
  </si>
  <si>
    <t>2023-06-15</t>
  </si>
  <si>
    <t>2023-06-19</t>
  </si>
  <si>
    <t>QEDISC20</t>
  </si>
  <si>
    <t>QEDISC25</t>
  </si>
  <si>
    <t>QEDISC30</t>
  </si>
  <si>
    <t>TINHIFI C2</t>
  </si>
  <si>
    <t>QEDISC50</t>
  </si>
  <si>
    <t>CH3CKKUPON11</t>
  </si>
  <si>
    <t>2023-06-06</t>
  </si>
  <si>
    <t>TRUTHEAR HEXA</t>
  </si>
  <si>
    <t>;Kode Kupon sudah terpakai</t>
  </si>
  <si>
    <t>;Tangal Akhir Berlaku tidak bisa kurang dari tanggal sekarang</t>
  </si>
  <si>
    <t>;Banyak Kupon tidak bisa kurang dari 0</t>
  </si>
  <si>
    <t>;Jumlah Kupon tidak bisa kurang dari 0</t>
  </si>
  <si>
    <t>;Batas Penebusan tidak bisa kurang dari 0</t>
  </si>
  <si>
    <t>;Coupon redemption sudah mencapai batas maksimal penggunaan</t>
  </si>
  <si>
    <t>;Minimum Pembayaran tidak bisa kurang dari 0</t>
  </si>
  <si>
    <t>;Tenant tidak ditemukan</t>
  </si>
  <si>
    <t>;Value Percentage tidak boleh diatas 100</t>
  </si>
  <si>
    <t>KEGAR</t>
  </si>
  <si>
    <t>QE</t>
  </si>
  <si>
    <t>NEWROLEX23</t>
  </si>
  <si>
    <t>CFQE</t>
  </si>
  <si>
    <t>KEVINTESTER</t>
  </si>
  <si>
    <t>EDGARTESTER</t>
  </si>
  <si>
    <t>Isi Saldo</t>
  </si>
  <si>
    <t>KEGAR4@GM.COM</t>
  </si>
  <si>
    <t>2ROLEBARU2 A</t>
  </si>
  <si>
    <t>STAFF EENDIGO</t>
  </si>
  <si>
    <t>EENDIGO.PHASE2_2@ESIGNHUB.MY.ID</t>
  </si>
  <si>
    <t>$Metode Pembayaran</t>
  </si>
  <si>
    <t>$Bank Destinasi</t>
  </si>
  <si>
    <t>$SaldoYangDipilih</t>
  </si>
  <si>
    <t>Topup saldo sesuai prosedur standar</t>
  </si>
  <si>
    <t>Trial</t>
  </si>
  <si>
    <t>Manual Bank Transfer</t>
  </si>
  <si>
    <t>$JumlahisiUlang(quantity)</t>
  </si>
  <si>
    <t>TambahLayanan?</t>
  </si>
  <si>
    <t>asd;asd</t>
  </si>
  <si>
    <t>TambahKupon?</t>
  </si>
  <si>
    <t>CBONE</t>
  </si>
  <si>
    <t>CB150X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</si>
</sst>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4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>
      <alignment vertical="center"/>
    </xf>
  </cellStyleXfs>
  <cellXfs count="95">
    <xf numFmtId="0" fontId="0" fillId="0" borderId="0" xfId="0"/>
    <xf numFmtId="0" fontId="0" fillId="2" borderId="0" xfId="0" applyFill="1"/>
    <xf numFmtId="0" fontId="30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30" fillId="2" borderId="1" xfId="0" applyFont="1" applyFill="1" applyBorder="1"/>
    <xf numFmtId="0" fontId="31" fillId="2" borderId="1" xfId="0" applyFont="1" applyFill="1" applyBorder="1"/>
    <xf numFmtId="0" fontId="0" fillId="0" borderId="1" xfId="0" applyBorder="1" applyAlignment="1">
      <alignment wrapText="1"/>
    </xf>
    <xf numFmtId="0" fontId="32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1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29" fillId="0" borderId="0" xfId="0" applyFont="1" applyAlignment="1">
      <alignment wrapText="1"/>
    </xf>
    <xf numFmtId="0" fontId="28" fillId="0" borderId="1" xfId="0" applyFont="1" applyBorder="1"/>
    <xf numFmtId="0" fontId="28" fillId="0" borderId="0" xfId="0" applyFont="1"/>
    <xf numFmtId="0" fontId="36" fillId="2" borderId="0" xfId="0" applyFont="1" applyFill="1"/>
    <xf numFmtId="0" fontId="35" fillId="0" borderId="1" xfId="0" applyFont="1" applyBorder="1"/>
    <xf numFmtId="0" fontId="28" fillId="0" borderId="0" xfId="0" applyFont="1" applyAlignment="1">
      <alignment wrapText="1"/>
    </xf>
    <xf numFmtId="0" fontId="27" fillId="0" borderId="0" xfId="0" applyFont="1"/>
    <xf numFmtId="0" fontId="26" fillId="0" borderId="0" xfId="0" applyFont="1"/>
    <xf numFmtId="0" fontId="25" fillId="0" borderId="0" xfId="0" applyFont="1"/>
    <xf numFmtId="0" fontId="0" fillId="0" borderId="1" xfId="0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24" fillId="0" borderId="0" xfId="0" applyFont="1"/>
    <xf numFmtId="0" fontId="0" fillId="0" borderId="0" xfId="0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35" fillId="3" borderId="1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36" fillId="3" borderId="1" xfId="0" applyFont="1" applyFill="1" applyBorder="1"/>
    <xf numFmtId="0" fontId="0" fillId="4" borderId="0" xfId="0" applyFill="1"/>
    <xf numFmtId="0" fontId="23" fillId="0" borderId="0" xfId="0" applyFont="1"/>
    <xf numFmtId="0" fontId="23" fillId="0" borderId="0" xfId="0" applyFont="1" applyAlignment="1">
      <alignment wrapText="1"/>
    </xf>
    <xf numFmtId="0" fontId="22" fillId="0" borderId="0" xfId="0" applyFont="1"/>
    <xf numFmtId="0" fontId="39" fillId="5" borderId="0" xfId="0" applyFont="1" applyFill="1"/>
    <xf numFmtId="0" fontId="21" fillId="0" borderId="0" xfId="0" applyFont="1"/>
    <xf numFmtId="0" fontId="0" fillId="5" borderId="0" xfId="0" applyFill="1"/>
    <xf numFmtId="0" fontId="20" fillId="0" borderId="0" xfId="0" applyFont="1"/>
    <xf numFmtId="0" fontId="20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vertical="top"/>
    </xf>
    <xf numFmtId="0" fontId="18" fillId="0" borderId="0" xfId="0" applyFont="1" applyAlignment="1">
      <alignment wrapText="1"/>
    </xf>
    <xf numFmtId="0" fontId="18" fillId="0" borderId="0" xfId="0" applyFont="1"/>
    <xf numFmtId="0" fontId="17" fillId="0" borderId="0" xfId="0" applyFont="1"/>
    <xf numFmtId="0" fontId="16" fillId="0" borderId="0" xfId="0" applyFont="1"/>
    <xf numFmtId="0" fontId="39" fillId="0" borderId="0" xfId="0" applyFont="1"/>
    <xf numFmtId="0" fontId="25" fillId="0" borderId="0" xfId="0" applyFont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1" fillId="0" borderId="0" xfId="0" applyFont="1"/>
    <xf numFmtId="49" fontId="11" fillId="0" borderId="0" xfId="0" applyNumberFormat="1" applyFont="1" applyAlignment="1">
      <alignment horizontal="left"/>
    </xf>
    <xf numFmtId="0" fontId="10" fillId="0" borderId="0" xfId="0" applyFont="1"/>
    <xf numFmtId="49" fontId="10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8" fillId="0" borderId="0" xfId="0" applyFont="1" applyAlignment="1">
      <alignment vertical="top"/>
    </xf>
    <xf numFmtId="0" fontId="8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30" fillId="2" borderId="6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30" fillId="2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21"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B12" sqref="B12"/>
    </sheetView>
  </sheetViews>
  <sheetFormatPr defaultColWidth="21.90625" defaultRowHeight="14.5"/>
  <cols>
    <col min="1" max="4" width="21.90625" collapsed="1"/>
  </cols>
  <sheetData>
    <row r="1" spans="1: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t="s">
        <v>3</v>
      </c>
      <c r="B2" t="s">
        <v>431</v>
      </c>
      <c r="C2" t="s">
        <v>4</v>
      </c>
      <c r="D2" t="s">
        <v>4</v>
      </c>
      <c r="E2" s="3" t="s">
        <v>431</v>
      </c>
      <c r="F2" s="3" t="s">
        <v>431</v>
      </c>
    </row>
    <row r="3" spans="1:7" ht="43.5">
      <c r="A3" t="s">
        <v>5</v>
      </c>
      <c r="B3" s="3" t="s">
        <v>8</v>
      </c>
      <c r="C3" s="3" t="s">
        <v>9</v>
      </c>
      <c r="D3" s="3" t="s">
        <v>11</v>
      </c>
      <c r="E3" t="s">
        <v>6</v>
      </c>
      <c r="F3" t="s">
        <v>7</v>
      </c>
      <c r="G3" s="3" t="s">
        <v>10</v>
      </c>
    </row>
    <row r="4" spans="1:7">
      <c r="A4" s="54" t="s">
        <v>888</v>
      </c>
      <c r="B4" s="55" t="s">
        <v>2</v>
      </c>
      <c r="C4" s="55" t="s">
        <v>2</v>
      </c>
      <c r="D4" s="55" t="s">
        <v>2</v>
      </c>
      <c r="E4" s="54" t="s">
        <v>1</v>
      </c>
      <c r="F4" s="54" t="s">
        <v>1</v>
      </c>
      <c r="G4" s="55" t="s">
        <v>1</v>
      </c>
    </row>
    <row r="5" spans="1:7">
      <c r="A5" t="s">
        <v>12</v>
      </c>
      <c r="B5">
        <f>COUNTIFS($A$9:$A$12,"*$*",B9:B12,"")</f>
        <v>1</v>
      </c>
      <c r="C5">
        <f t="shared" ref="C5:G5" si="0">COUNTIFS($A$9:$A$12,"*$*",C9:C12,"")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</row>
    <row r="8" spans="1:7" s="1" customFormat="1">
      <c r="A8" s="2" t="s">
        <v>13</v>
      </c>
    </row>
    <row r="9" spans="1:7">
      <c r="A9" t="s">
        <v>14</v>
      </c>
      <c r="B9" t="s">
        <v>17</v>
      </c>
      <c r="C9" t="s">
        <v>18</v>
      </c>
      <c r="D9" t="s">
        <v>18</v>
      </c>
      <c r="E9" t="s">
        <v>15</v>
      </c>
      <c r="F9" t="s">
        <v>16</v>
      </c>
      <c r="G9" t="s">
        <v>17</v>
      </c>
    </row>
    <row r="10" spans="1:7">
      <c r="A10" t="s">
        <v>19</v>
      </c>
      <c r="C10" t="s">
        <v>22</v>
      </c>
      <c r="D10" t="s">
        <v>22</v>
      </c>
      <c r="E10" t="s">
        <v>20</v>
      </c>
      <c r="F10" t="s">
        <v>21</v>
      </c>
      <c r="G10" t="s">
        <v>23</v>
      </c>
    </row>
    <row r="11" spans="1:7">
      <c r="A11" t="s">
        <v>24</v>
      </c>
      <c r="B11" t="s">
        <v>27</v>
      </c>
      <c r="C11" t="s">
        <v>28</v>
      </c>
      <c r="D11" t="s">
        <v>28</v>
      </c>
      <c r="E11" t="s">
        <v>25</v>
      </c>
      <c r="F11" t="s">
        <v>26</v>
      </c>
      <c r="G11" t="s">
        <v>29</v>
      </c>
    </row>
    <row r="12" spans="1:7">
      <c r="A12" t="s">
        <v>30</v>
      </c>
      <c r="B12" t="s">
        <v>27</v>
      </c>
      <c r="C12" t="s">
        <v>28</v>
      </c>
      <c r="D12" t="s">
        <v>28</v>
      </c>
      <c r="E12" t="s">
        <v>25</v>
      </c>
      <c r="F12" t="s">
        <v>26</v>
      </c>
      <c r="G12" t="s">
        <v>29</v>
      </c>
    </row>
    <row r="13" spans="1:7" s="1" customFormat="1">
      <c r="A13" s="2" t="s">
        <v>31</v>
      </c>
    </row>
    <row r="14" spans="1:7">
      <c r="A14" s="5" t="s">
        <v>32</v>
      </c>
      <c r="B14" s="5" t="s">
        <v>34</v>
      </c>
      <c r="C14" s="5" t="s">
        <v>34</v>
      </c>
      <c r="D14" s="5" t="s">
        <v>34</v>
      </c>
      <c r="E14" s="5" t="s">
        <v>33</v>
      </c>
      <c r="F14" s="5" t="s">
        <v>33</v>
      </c>
      <c r="G14" s="5" t="s">
        <v>33</v>
      </c>
    </row>
    <row r="15" spans="1:7">
      <c r="A15" s="5" t="s">
        <v>35</v>
      </c>
      <c r="B15" s="23" t="s">
        <v>36</v>
      </c>
      <c r="C15" s="23"/>
      <c r="D15" s="23" t="s">
        <v>36</v>
      </c>
      <c r="E15" s="23">
        <v>999999</v>
      </c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33</v>
      </c>
      <c r="F16" s="5" t="s">
        <v>34</v>
      </c>
      <c r="G16" s="5" t="s">
        <v>34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1</v>
      </c>
      <c r="F17" s="5">
        <v>2</v>
      </c>
      <c r="G17" s="5">
        <v>2</v>
      </c>
    </row>
    <row r="18" spans="1:7" s="1" customFormat="1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t="s">
        <v>34</v>
      </c>
      <c r="E19" s="5" t="s">
        <v>33</v>
      </c>
      <c r="F19" s="5" t="s">
        <v>33</v>
      </c>
      <c r="G19" s="5" t="s">
        <v>33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type="expression" dxfId="120" priority="1">
      <formula>OR(A$1="",A$1="Unexecuted")</formula>
    </cfRule>
    <cfRule type="expression" dxfId="119" priority="2">
      <formula>A1="Warning"</formula>
    </cfRule>
    <cfRule type="expression" dxfId="118" priority="3">
      <formula>A1=A4</formula>
    </cfRule>
  </conditionalFormatting>
  <conditionalFormatting sqref="B1:XFD1">
    <cfRule type="expression" dxfId="117" priority="4">
      <formula>B1&lt;&gt;B4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r="3" spans="1:15" ht="29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889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 ht="29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16" s="1" customFormat="1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type="expression" dxfId="84" priority="1">
      <formula>OR(B$1="",B$1="Unexecuted")</formula>
    </cfRule>
    <cfRule type="expression" dxfId="83" priority="2">
      <formula>B1="Warning"</formula>
    </cfRule>
    <cfRule type="expression" dxfId="82" priority="3">
      <formula>B1=B4</formula>
    </cfRule>
  </conditionalFormatting>
  <conditionalFormatting sqref="B1:O1">
    <cfRule type="expression" dxfId="81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r="3" spans="1:15" ht="43.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type="expression" dxfId="80" priority="1">
      <formula>OR(B$1="",B$1="Unexecuted")</formula>
    </cfRule>
    <cfRule type="expression" dxfId="79" priority="2">
      <formula>B1="Warning"</formula>
    </cfRule>
    <cfRule type="expression" dxfId="78" priority="3">
      <formula>B1=B4</formula>
    </cfRule>
  </conditionalFormatting>
  <conditionalFormatting sqref="B1:O1">
    <cfRule type="expression" dxfId="77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P1" activePane="topRight" state="frozen"/>
      <selection pane="topRight" activeCell="S4" sqref="S4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r="3" spans="1:19" ht="33.5" customHeight="1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r="4" spans="1:19" ht="33.5" customHeight="1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142</v>
      </c>
    </row>
    <row r="9" spans="1:19" ht="2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r="17" spans="1:19" s="1" customFormat="1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r="22" spans="1:19" s="1" customFormat="1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r="27" spans="1:19" s="1" customFormat="1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type="expression" dxfId="76" priority="1">
      <formula>OR(B$1="",B$1="Unexecuted")</formula>
    </cfRule>
    <cfRule type="expression" dxfId="75" priority="2">
      <formula>B1="Warning"</formula>
    </cfRule>
    <cfRule type="expression" dxfId="74" priority="3">
      <formula>B1=B4</formula>
    </cfRule>
  </conditionalFormatting>
  <conditionalFormatting sqref="B1:S1">
    <cfRule type="expression" dxfId="73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8"/>
  <sheetViews>
    <sheetView workbookViewId="0">
      <selection activeCell="F1" sqref="F1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882</v>
      </c>
      <c r="C2" t="s">
        <v>882</v>
      </c>
      <c r="D2" t="s">
        <v>844</v>
      </c>
      <c r="E2" t="s">
        <v>557</v>
      </c>
    </row>
    <row r="3" spans="1:5" ht="29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888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t="shared" ref="D5:E5" si="0">COUNTIFS($A$13:$A$23,"*$*",D13:D23,"")</f>
        <v>0</v>
      </c>
      <c r="E5">
        <f t="shared" si="0"/>
        <v>1</v>
      </c>
    </row>
    <row r="7" spans="1:5">
      <c r="A7" t="s">
        <v>839</v>
      </c>
    </row>
    <row r="8" spans="1:5" s="1" customFormat="1">
      <c r="A8" s="2" t="s">
        <v>48</v>
      </c>
    </row>
    <row r="9" spans="1:5">
      <c r="A9" t="s">
        <v>418</v>
      </c>
      <c r="B9" t="s">
        <v>419</v>
      </c>
      <c r="C9" s="51"/>
      <c r="D9" s="51"/>
      <c r="E9" s="51"/>
    </row>
    <row r="10" spans="1:5">
      <c r="A10" t="s">
        <v>420</v>
      </c>
      <c r="B10" t="s">
        <v>421</v>
      </c>
      <c r="C10" s="51"/>
      <c r="D10" s="51"/>
      <c r="E10" s="51"/>
    </row>
    <row r="11" spans="1:5">
      <c r="A11" t="s">
        <v>49</v>
      </c>
      <c r="B11" t="s">
        <v>51</v>
      </c>
      <c r="C11" s="51"/>
      <c r="D11" s="51"/>
      <c r="E11" s="51"/>
    </row>
    <row r="12" spans="1:5">
      <c r="A12" t="s">
        <v>52</v>
      </c>
      <c r="B12" t="s">
        <v>53</v>
      </c>
      <c r="C12" s="51"/>
      <c r="D12" s="51"/>
      <c r="E12" s="51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r="19" spans="1:5" ht="29">
      <c r="A19" s="3" t="s">
        <v>428</v>
      </c>
      <c r="B19" s="4" t="s">
        <v>881</v>
      </c>
      <c r="C19" s="4" t="s">
        <v>881</v>
      </c>
      <c r="D19" s="4" t="s">
        <v>881</v>
      </c>
      <c r="E19" s="4" t="s">
        <v>881</v>
      </c>
    </row>
    <row r="20" spans="1:5" s="1" customFormat="1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r="24" spans="1:5" s="1" customFormat="1">
      <c r="A24" s="1" t="s">
        <v>838</v>
      </c>
    </row>
    <row r="25" spans="1:5">
      <c r="A25" t="s">
        <v>840</v>
      </c>
    </row>
    <row r="26" spans="1:5">
      <c r="A26" s="47">
        <v>1</v>
      </c>
      <c r="B26" t="s">
        <v>842</v>
      </c>
    </row>
    <row r="27" spans="1:5">
      <c r="A27" s="47">
        <v>2</v>
      </c>
      <c r="B27" t="s">
        <v>841</v>
      </c>
    </row>
    <row r="28" spans="1:5">
      <c r="A28" s="47">
        <v>3</v>
      </c>
      <c r="B28" t="s">
        <v>843</v>
      </c>
    </row>
  </sheetData>
  <phoneticPr fontId="34" type="noConversion"/>
  <conditionalFormatting sqref="B1:E1">
    <cfRule type="expression" dxfId="72" priority="1">
      <formula>OR(B$1="",B$1="Unexecuted")</formula>
    </cfRule>
    <cfRule type="expression" dxfId="71" priority="2">
      <formula>B1="Warning"</formula>
    </cfRule>
    <cfRule type="expression" dxfId="70" priority="3">
      <formula>B1=B4</formula>
    </cfRule>
  </conditionalFormatting>
  <conditionalFormatting sqref="B1:E1">
    <cfRule type="expression" dxfId="69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4"/>
  <sheetViews>
    <sheetView workbookViewId="0">
      <selection activeCell="B1" sqref="B1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r="3" spans="1:7" ht="29">
      <c r="A3" s="5" t="s">
        <v>5</v>
      </c>
      <c r="B3" s="5" t="s">
        <v>432</v>
      </c>
      <c r="C3" s="5" t="s">
        <v>433</v>
      </c>
      <c r="D3" s="8" t="s">
        <v>890</v>
      </c>
      <c r="E3" s="5" t="s">
        <v>434</v>
      </c>
      <c r="F3" s="5" t="s">
        <v>435</v>
      </c>
      <c r="G3" s="5" t="s">
        <v>436</v>
      </c>
    </row>
    <row r="4" spans="1:7">
      <c r="A4" s="5" t="s">
        <v>888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r="9" spans="1:7" s="1" customFormat="1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r="12" spans="1:7" s="1" customFormat="1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r="18" spans="1:7" s="1" customFormat="1">
      <c r="A18" s="6" t="s">
        <v>458</v>
      </c>
      <c r="B18" s="7"/>
      <c r="C18" s="7"/>
      <c r="D18" s="7"/>
      <c r="E18" s="7"/>
      <c r="F18" s="7"/>
      <c r="G18" s="7"/>
    </row>
    <row r="19" spans="1:7" ht="43.5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r="21" spans="1:7" s="1" customFormat="1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r="25" spans="1:7" s="1" customFormat="1">
      <c r="A25" s="6" t="s">
        <v>473</v>
      </c>
      <c r="B25" s="7"/>
      <c r="C25" s="7"/>
      <c r="D25" s="7"/>
      <c r="E25" s="7"/>
      <c r="G25" s="7"/>
    </row>
    <row r="26" spans="1:7" ht="29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r="32" spans="1:7" s="1" customFormat="1">
      <c r="A32" s="92" t="s">
        <v>487</v>
      </c>
      <c r="B32" s="93"/>
      <c r="C32" s="94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type="expression" dxfId="68" priority="1">
      <formula>OR(B$1="",B$1="Unexecuted")</formula>
    </cfRule>
    <cfRule type="expression" dxfId="67" priority="2">
      <formula>B1="Warning"</formula>
    </cfRule>
    <cfRule type="expression" dxfId="66" priority="3">
      <formula>B1=B4</formula>
    </cfRule>
  </conditionalFormatting>
  <conditionalFormatting sqref="B1:G1">
    <cfRule type="expression" dxfId="65" priority="4">
      <formula>B1&lt;&gt;B4</formula>
    </cfRule>
  </conditionalFormatting>
  <dataValidations count="3">
    <dataValidation type="list" allowBlank="1" showInputMessage="1" showErrorMessage="1" sqref="B8:G8" xr:uid="{00000000-0002-0000-0D00-000000000000}">
      <formula1>"Edit, Service, New,ChargeType"</formula1>
    </dataValidation>
    <dataValidation type="list" allowBlank="1" showInputMessage="1" showErrorMessage="1" sqref="B11 D11:G11" xr:uid="{00000000-0002-0000-0D00-000001000000}">
      <formula1>"Active, Inactive"</formula1>
    </dataValidation>
    <dataValidation type="list" allowBlank="1" showInputMessage="1" showErrorMessage="1" sqref="C10:C11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workbookViewId="0">
      <selection activeCell="B6" sqref="B6"/>
    </sheetView>
  </sheetViews>
  <sheetFormatPr defaultColWidth="29.81640625" defaultRowHeight="14.5"/>
  <cols>
    <col min="1" max="4" width="29.81640625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883</v>
      </c>
      <c r="C2" t="s">
        <v>431</v>
      </c>
      <c r="D2" t="s">
        <v>431</v>
      </c>
      <c r="E2" t="s">
        <v>431</v>
      </c>
    </row>
    <row r="3" spans="1:5" ht="43.5">
      <c r="A3" t="s">
        <v>5</v>
      </c>
      <c r="B3" s="3" t="s">
        <v>527</v>
      </c>
      <c r="C3" s="3" t="s">
        <v>528</v>
      </c>
      <c r="D3" s="3" t="s">
        <v>529</v>
      </c>
      <c r="E3" s="3" t="s">
        <v>884</v>
      </c>
    </row>
    <row r="4" spans="1:5">
      <c r="A4" t="s">
        <v>888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r="8" spans="1:5" s="1" customFormat="1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885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r="19" spans="1:5" s="1" customFormat="1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r="24" spans="1:5" s="1" customFormat="1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type="expression" dxfId="64" priority="1">
      <formula>OR(B$1="",B$1="Unexecuted")</formula>
    </cfRule>
    <cfRule type="expression" dxfId="63" priority="2">
      <formula>B1="Warning"</formula>
    </cfRule>
    <cfRule type="expression" dxfId="62" priority="3">
      <formula>B1=B4</formula>
    </cfRule>
  </conditionalFormatting>
  <conditionalFormatting sqref="B1:E1">
    <cfRule type="expression" dxfId="61" priority="4">
      <formula>B1&lt;&gt;B4</formula>
    </cfRule>
  </conditionalFormatting>
  <dataValidations count="2">
    <dataValidation type="list" allowBlank="1" showInputMessage="1" showErrorMessage="1" sqref="B13:E13" xr:uid="{00000000-0002-0000-0E00-000000000000}">
      <formula1>"All,OCR Process is successful,OCR Process result is False"</formula1>
    </dataValidation>
    <dataValidation type="list" allowBlank="1" showInputMessage="1" showErrorMessage="1" sqref="B17:E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activeCell="B1" sqref="B1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2" t="s">
        <v>543</v>
      </c>
      <c r="D3" t="s">
        <v>543</v>
      </c>
    </row>
    <row r="4" spans="1:4">
      <c r="A4" t="s">
        <v>888</v>
      </c>
      <c r="B4" t="s">
        <v>1</v>
      </c>
      <c r="C4" s="57" t="s">
        <v>1</v>
      </c>
      <c r="D4" s="57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544</v>
      </c>
    </row>
    <row r="9" spans="1:4">
      <c r="A9" s="52" t="s">
        <v>49</v>
      </c>
      <c r="B9" t="s">
        <v>51</v>
      </c>
      <c r="C9" s="53"/>
      <c r="D9" s="53"/>
    </row>
    <row r="10" spans="1:4">
      <c r="A10" t="s">
        <v>52</v>
      </c>
      <c r="B10" t="s">
        <v>53</v>
      </c>
      <c r="C10" s="53"/>
      <c r="D10" s="53"/>
    </row>
    <row r="11" spans="1:4" s="1" customFormat="1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type="expression" dxfId="60" priority="1">
      <formula>OR(B$1="",B$1="Unexecuted")</formula>
    </cfRule>
    <cfRule type="expression" dxfId="59" priority="2">
      <formula>B1="Warning"</formula>
    </cfRule>
    <cfRule type="expression" dxfId="58" priority="3">
      <formula>B1=B4</formula>
    </cfRule>
  </conditionalFormatting>
  <conditionalFormatting sqref="B1:D1">
    <cfRule type="expression" dxfId="57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R31"/>
  <sheetViews>
    <sheetView topLeftCell="K1" workbookViewId="0">
      <selection activeCell="B8" sqref="B8"/>
    </sheetView>
  </sheetViews>
  <sheetFormatPr defaultColWidth="19.36328125" defaultRowHeight="14.5"/>
  <cols>
    <col min="1" max="4" width="19.36328125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8">
      <c r="A2" t="s">
        <v>430</v>
      </c>
      <c r="C2" t="s">
        <v>431</v>
      </c>
      <c r="E2" t="s">
        <v>879</v>
      </c>
      <c r="F2" t="s">
        <v>431</v>
      </c>
      <c r="G2" t="s">
        <v>431</v>
      </c>
      <c r="H2" t="s">
        <v>431</v>
      </c>
      <c r="I2" t="s">
        <v>431</v>
      </c>
      <c r="J2" t="s">
        <v>880</v>
      </c>
      <c r="K2" t="s">
        <v>431</v>
      </c>
      <c r="L2" t="s">
        <v>431</v>
      </c>
      <c r="M2" t="s">
        <v>431</v>
      </c>
      <c r="N2" t="s">
        <v>431</v>
      </c>
      <c r="O2" t="s">
        <v>880</v>
      </c>
      <c r="P2" t="s">
        <v>431</v>
      </c>
      <c r="Q2" t="s">
        <v>431</v>
      </c>
    </row>
    <row r="3" spans="1:18" ht="87">
      <c r="A3" t="s">
        <v>5</v>
      </c>
      <c r="B3" s="28" t="s">
        <v>564</v>
      </c>
      <c r="C3" s="32" t="s">
        <v>593</v>
      </c>
      <c r="D3" s="3" t="s">
        <v>870</v>
      </c>
      <c r="E3" s="3" t="s">
        <v>845</v>
      </c>
      <c r="F3" s="3" t="s">
        <v>846</v>
      </c>
      <c r="G3" s="49" t="s">
        <v>848</v>
      </c>
      <c r="H3" s="49" t="s">
        <v>863</v>
      </c>
      <c r="I3" s="3" t="s">
        <v>850</v>
      </c>
      <c r="J3" s="3" t="s">
        <v>851</v>
      </c>
      <c r="K3" s="49" t="s">
        <v>855</v>
      </c>
      <c r="L3" s="49" t="s">
        <v>858</v>
      </c>
      <c r="M3" s="49" t="s">
        <v>862</v>
      </c>
      <c r="N3" s="49" t="s">
        <v>864</v>
      </c>
      <c r="O3" s="49" t="s">
        <v>865</v>
      </c>
      <c r="P3" s="3" t="s">
        <v>866</v>
      </c>
      <c r="Q3" s="49" t="s">
        <v>867</v>
      </c>
      <c r="R3" s="49"/>
    </row>
    <row r="4" spans="1:18">
      <c r="A4" t="s">
        <v>888</v>
      </c>
      <c r="B4" s="57" t="s">
        <v>1</v>
      </c>
      <c r="C4" s="57" t="s">
        <v>1</v>
      </c>
      <c r="D4" s="57" t="s">
        <v>1</v>
      </c>
      <c r="E4" s="3" t="s">
        <v>2</v>
      </c>
      <c r="F4" s="3" t="s">
        <v>2</v>
      </c>
      <c r="G4" s="56" t="s">
        <v>1</v>
      </c>
      <c r="H4" s="56" t="s">
        <v>1</v>
      </c>
      <c r="I4" s="3" t="s">
        <v>1</v>
      </c>
      <c r="J4" s="3" t="s">
        <v>2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  <c r="R4" s="49"/>
    </row>
    <row r="5" spans="1:18">
      <c r="A5" t="s">
        <v>437</v>
      </c>
      <c r="B5">
        <f>IF(B8="New",COUNTIFS($A$20,"*$*",B20,""),IF(B8="Edit",COUNTIFS($A$14:$A$18,"$",B14:B18,""),IF(B8="Settings",COUNTIFS($A$22:$A$23,"$",B22:B23,""),IF(B8="Settings",COUNTIFS($A$14:$A$15,"$",B14:B15,""),0))))</f>
        <v>0</v>
      </c>
      <c r="C5">
        <f t="shared" ref="C5:D5" si="0">IF(C8="New",COUNTIFS($A$20,"*$*",C20,""),IF(C8="Edit",COUNTIFS($A$14:$A$18,"$",C14:C18,""),IF(C8="Settings",COUNTIFS($A$22:$A$23,"$",C22:C23,""),IF(C8="Settings",COUNTIFS($A$14:$A$15,"$",C14:C15,""),0))))</f>
        <v>0</v>
      </c>
      <c r="D5">
        <f t="shared" si="0"/>
        <v>0</v>
      </c>
      <c r="E5">
        <f t="shared" ref="E5:F5" si="1">IF(E8="New",COUNTIFS($A$20,"*$*",E20,""),IF(E8="Edit",COUNTIFS($A$14:$A$18,"$",E14:E18,""),IF(E8="Settings",COUNTIFS($A$22:$A$23,"$",E22:E23,""),IF(E8="Settings",COUNTIFS($A$14:$A$15,"$",E14:E15,""),0))))</f>
        <v>1</v>
      </c>
      <c r="F5">
        <f t="shared" si="1"/>
        <v>0</v>
      </c>
      <c r="G5">
        <f t="shared" ref="G5:J5" si="2">IF(G8="New",COUNTIFS($A$20,"*$*",G20,""),IF(G8="Edit",COUNTIFS($A$14:$A$18,"$",G14:G18,""),IF(G8="Settings",COUNTIFS($A$22:$A$23,"$",G22:G23,""),IF(G8="Settings",COUNTIFS($A$14:$A$15,"$",G14:G15,""),0))))</f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8">
      <c r="A8" t="s">
        <v>438</v>
      </c>
      <c r="B8" t="s">
        <v>439</v>
      </c>
      <c r="C8" t="s">
        <v>441</v>
      </c>
      <c r="D8" t="s">
        <v>594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r="10" spans="1:18" s="29" customFormat="1">
      <c r="A10" s="29" t="s">
        <v>544</v>
      </c>
    </row>
    <row r="11" spans="1:18">
      <c r="A11" s="28" t="s">
        <v>589</v>
      </c>
      <c r="B11" t="s">
        <v>565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8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8" s="1" customFormat="1">
      <c r="A13" s="29" t="s">
        <v>567</v>
      </c>
    </row>
    <row r="14" spans="1:18" ht="29">
      <c r="A14" s="28" t="s">
        <v>568</v>
      </c>
      <c r="B14" s="28" t="s">
        <v>854</v>
      </c>
      <c r="C14" s="28" t="str">
        <f>B20</f>
        <v>NEWROLEX23</v>
      </c>
      <c r="D14" s="50" t="s">
        <v>871</v>
      </c>
      <c r="E14" s="28" t="s">
        <v>854</v>
      </c>
      <c r="F14" s="28" t="s">
        <v>854</v>
      </c>
      <c r="G14" s="28" t="s">
        <v>854</v>
      </c>
      <c r="H14" s="28" t="s">
        <v>854</v>
      </c>
      <c r="I14" s="28" t="s">
        <v>852</v>
      </c>
      <c r="J14" s="28" t="s">
        <v>853</v>
      </c>
      <c r="K14" s="28" t="s">
        <v>853</v>
      </c>
      <c r="L14" s="28" t="s">
        <v>857</v>
      </c>
      <c r="M14" s="28" t="s">
        <v>859</v>
      </c>
      <c r="O14" s="28" t="s">
        <v>854</v>
      </c>
      <c r="P14" s="49" t="s">
        <v>849</v>
      </c>
      <c r="Q14" s="49" t="str">
        <f>P17</f>
        <v>DXSUPERVROLEACESS SUPERUSER</v>
      </c>
      <c r="R14" s="31"/>
    </row>
    <row r="15" spans="1:18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r="16" spans="1:18" s="1" customFormat="1">
      <c r="A16" s="29" t="s">
        <v>570</v>
      </c>
    </row>
    <row r="17" spans="1:18" ht="29">
      <c r="A17" s="28" t="s">
        <v>572</v>
      </c>
      <c r="B17" s="28" t="s">
        <v>571</v>
      </c>
      <c r="C17" s="83" t="s">
        <v>1010</v>
      </c>
      <c r="D17" s="28" t="s">
        <v>571</v>
      </c>
      <c r="E17" s="28" t="s">
        <v>571</v>
      </c>
      <c r="F17" s="28" t="s">
        <v>571</v>
      </c>
      <c r="G17" s="28" t="s">
        <v>571</v>
      </c>
      <c r="H17" s="28" t="s">
        <v>571</v>
      </c>
      <c r="I17" s="28"/>
      <c r="J17" s="48" t="s">
        <v>621</v>
      </c>
      <c r="K17" s="28" t="s">
        <v>856</v>
      </c>
      <c r="L17" s="48" t="s">
        <v>860</v>
      </c>
      <c r="M17" s="48" t="s">
        <v>861</v>
      </c>
      <c r="N17" s="28" t="s">
        <v>571</v>
      </c>
      <c r="O17" s="28" t="s">
        <v>571</v>
      </c>
      <c r="P17" s="49" t="s">
        <v>868</v>
      </c>
      <c r="Q17" s="49" t="s">
        <v>869</v>
      </c>
      <c r="R17" s="49"/>
    </row>
    <row r="18" spans="1:18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r="19" spans="1:18" s="29" customFormat="1">
      <c r="A19" s="29" t="s">
        <v>574</v>
      </c>
    </row>
    <row r="20" spans="1:18" ht="29">
      <c r="A20" s="28" t="s">
        <v>575</v>
      </c>
      <c r="B20" t="s">
        <v>1009</v>
      </c>
      <c r="C20" t="s">
        <v>592</v>
      </c>
      <c r="D20" t="s">
        <v>592</v>
      </c>
      <c r="F20" s="48" t="s">
        <v>614</v>
      </c>
      <c r="G20" s="49" t="s">
        <v>847</v>
      </c>
      <c r="H20" s="49" t="s">
        <v>849</v>
      </c>
      <c r="I20" s="48" t="s">
        <v>614</v>
      </c>
      <c r="J20" s="48" t="s">
        <v>614</v>
      </c>
      <c r="K20" s="48" t="s">
        <v>847</v>
      </c>
      <c r="L20" s="48" t="s">
        <v>847</v>
      </c>
      <c r="M20" s="48" t="s">
        <v>847</v>
      </c>
      <c r="N20" s="48" t="s">
        <v>847</v>
      </c>
      <c r="O20" s="48" t="s">
        <v>847</v>
      </c>
      <c r="P20" s="48" t="s">
        <v>847</v>
      </c>
      <c r="Q20" s="48" t="s">
        <v>847</v>
      </c>
      <c r="R20" s="48"/>
    </row>
    <row r="21" spans="1:18" s="1" customFormat="1">
      <c r="A21" s="29" t="s">
        <v>576</v>
      </c>
    </row>
    <row r="22" spans="1:18" ht="43.5">
      <c r="A22" s="28" t="s">
        <v>587</v>
      </c>
      <c r="B22" s="31" t="s">
        <v>586</v>
      </c>
      <c r="C22" s="31" t="s">
        <v>586</v>
      </c>
      <c r="D22" s="59" t="s">
        <v>891</v>
      </c>
      <c r="E22" s="31" t="s">
        <v>586</v>
      </c>
      <c r="F22" s="31" t="s">
        <v>586</v>
      </c>
      <c r="G22" s="31" t="s">
        <v>586</v>
      </c>
      <c r="H22" s="31" t="s">
        <v>586</v>
      </c>
      <c r="I22" s="31" t="s">
        <v>586</v>
      </c>
      <c r="J22" s="31" t="s">
        <v>586</v>
      </c>
      <c r="K22" s="31" t="s">
        <v>586</v>
      </c>
      <c r="L22" s="31" t="s">
        <v>586</v>
      </c>
      <c r="M22" s="31" t="s">
        <v>586</v>
      </c>
      <c r="N22" s="31" t="s">
        <v>586</v>
      </c>
      <c r="O22" s="31" t="s">
        <v>586</v>
      </c>
      <c r="P22" s="31" t="s">
        <v>586</v>
      </c>
      <c r="Q22" s="31" t="s">
        <v>586</v>
      </c>
      <c r="R22" s="31"/>
    </row>
    <row r="23" spans="1:18">
      <c r="A23" s="28" t="s">
        <v>588</v>
      </c>
      <c r="B23" s="28" t="s">
        <v>579</v>
      </c>
      <c r="C23" s="28" t="s">
        <v>579</v>
      </c>
      <c r="D23" s="60" t="s">
        <v>892</v>
      </c>
      <c r="E23" s="33" t="s">
        <v>579</v>
      </c>
      <c r="F23" s="33" t="s">
        <v>579</v>
      </c>
      <c r="G23" s="33" t="s">
        <v>579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  <c r="R23" s="33"/>
    </row>
    <row r="25" spans="1:18" s="1" customFormat="1">
      <c r="A25" s="29" t="s">
        <v>487</v>
      </c>
    </row>
    <row r="26" spans="1:18">
      <c r="A26" s="30" t="s">
        <v>591</v>
      </c>
      <c r="B26" s="30" t="s">
        <v>488</v>
      </c>
    </row>
    <row r="27" spans="1:18">
      <c r="A27" s="27" t="s">
        <v>577</v>
      </c>
      <c r="B27" s="27" t="s">
        <v>582</v>
      </c>
      <c r="C27" s="33" t="s">
        <v>596</v>
      </c>
    </row>
    <row r="28" spans="1:18">
      <c r="A28" s="5" t="s">
        <v>578</v>
      </c>
      <c r="B28" s="27" t="s">
        <v>457</v>
      </c>
      <c r="C28" s="33" t="s">
        <v>595</v>
      </c>
    </row>
    <row r="29" spans="1:18">
      <c r="A29" s="5" t="s">
        <v>579</v>
      </c>
      <c r="B29" s="27" t="s">
        <v>583</v>
      </c>
    </row>
    <row r="30" spans="1:18">
      <c r="A30" s="5" t="s">
        <v>580</v>
      </c>
      <c r="B30" s="27" t="s">
        <v>584</v>
      </c>
    </row>
    <row r="31" spans="1:18">
      <c r="A31" s="5" t="s">
        <v>581</v>
      </c>
      <c r="B31" s="27" t="s">
        <v>585</v>
      </c>
    </row>
  </sheetData>
  <phoneticPr fontId="37" type="noConversion"/>
  <conditionalFormatting sqref="A17:I17 A18:XFD18 K17:O17 R17:XFD17">
    <cfRule type="expression" dxfId="56" priority="11">
      <formula>OR(A$8="Settings",A$8="New")</formula>
    </cfRule>
  </conditionalFormatting>
  <conditionalFormatting sqref="A20:XFD20">
    <cfRule type="expression" dxfId="55" priority="10">
      <formula>OR(A$8="Settings",A$8="Edit")</formula>
    </cfRule>
  </conditionalFormatting>
  <conditionalFormatting sqref="A22:XFD23">
    <cfRule type="expression" dxfId="54" priority="9">
      <formula>OR(A$8="Edit",A$8="New")</formula>
    </cfRule>
  </conditionalFormatting>
  <conditionalFormatting sqref="A15:XFD15 A14:M14 R14:XFD14 O14">
    <cfRule type="expression" dxfId="53" priority="8">
      <formula>A$8="New"</formula>
    </cfRule>
  </conditionalFormatting>
  <conditionalFormatting sqref="J17">
    <cfRule type="expression" dxfId="52" priority="7">
      <formula>J$8="New"</formula>
    </cfRule>
  </conditionalFormatting>
  <conditionalFormatting sqref="P14:Q14">
    <cfRule type="expression" dxfId="51" priority="18">
      <formula>N$8="New"</formula>
    </cfRule>
  </conditionalFormatting>
  <conditionalFormatting sqref="P17:Q17">
    <cfRule type="expression" dxfId="50" priority="6">
      <formula>N$8="New"</formula>
    </cfRule>
  </conditionalFormatting>
  <conditionalFormatting sqref="B1:Q1">
    <cfRule type="expression" dxfId="49" priority="1">
      <formula>OR(B$1="",B$1="Unexecuted")</formula>
    </cfRule>
    <cfRule type="expression" dxfId="48" priority="2">
      <formula>B1="Warning"</formula>
    </cfRule>
    <cfRule type="expression" dxfId="47" priority="3">
      <formula>B1=B4</formula>
    </cfRule>
  </conditionalFormatting>
  <conditionalFormatting sqref="B1:Q1">
    <cfRule type="expression" dxfId="46" priority="4">
      <formula>B1&lt;&gt;B4</formula>
    </cfRule>
  </conditionalFormatting>
  <dataValidations count="2">
    <dataValidation type="list" allowBlank="1" showInputMessage="1" showErrorMessage="1" sqref="B8:R8" xr:uid="{C823D92C-5C50-4109-94F8-767C8D796365}">
      <formula1>"Edit, Settings, New"</formula1>
    </dataValidation>
    <dataValidation type="list" allowBlank="1" showInputMessage="1" showErrorMessage="1" sqref="B15:R15 B18:R18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O30"/>
  <sheetViews>
    <sheetView topLeftCell="I1" workbookViewId="0">
      <selection activeCell="B11" sqref="B11:B12"/>
    </sheetView>
  </sheetViews>
  <sheetFormatPr defaultColWidth="21.6328125" defaultRowHeight="14.5"/>
  <cols>
    <col min="1" max="4" width="21.6328125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1</v>
      </c>
    </row>
    <row r="2" spans="1:15">
      <c r="A2" t="s">
        <v>430</v>
      </c>
      <c r="E2" t="s">
        <v>955</v>
      </c>
      <c r="F2" t="s">
        <v>955</v>
      </c>
      <c r="G2" t="s">
        <v>955</v>
      </c>
      <c r="H2" t="s">
        <v>955</v>
      </c>
      <c r="I2" t="s">
        <v>956</v>
      </c>
      <c r="J2" t="s">
        <v>557</v>
      </c>
      <c r="K2" t="s">
        <v>955</v>
      </c>
      <c r="N2" t="s">
        <v>552</v>
      </c>
    </row>
    <row r="3" spans="1:15" s="3" customFormat="1" ht="43.5">
      <c r="A3" s="3" t="s">
        <v>5</v>
      </c>
      <c r="B3" s="64" t="s">
        <v>608</v>
      </c>
      <c r="C3" s="85" t="s">
        <v>618</v>
      </c>
      <c r="D3" s="84" t="s">
        <v>622</v>
      </c>
      <c r="E3" s="3" t="s">
        <v>925</v>
      </c>
      <c r="F3" s="3" t="s">
        <v>926</v>
      </c>
      <c r="G3" s="3" t="s">
        <v>927</v>
      </c>
      <c r="H3" s="3" t="s">
        <v>928</v>
      </c>
      <c r="I3" s="3" t="s">
        <v>929</v>
      </c>
      <c r="J3" s="3" t="s">
        <v>930</v>
      </c>
      <c r="K3" s="3" t="s">
        <v>931</v>
      </c>
      <c r="L3" s="3" t="s">
        <v>932</v>
      </c>
      <c r="M3" s="3" t="s">
        <v>950</v>
      </c>
      <c r="N3" s="3" t="s">
        <v>951</v>
      </c>
      <c r="O3" s="66" t="s">
        <v>953</v>
      </c>
    </row>
    <row r="4" spans="1:15">
      <c r="A4" t="s">
        <v>888</v>
      </c>
      <c r="B4" s="58" t="s">
        <v>1</v>
      </c>
      <c r="C4" s="58" t="s">
        <v>1</v>
      </c>
      <c r="D4" s="58" t="s">
        <v>1</v>
      </c>
      <c r="E4" s="65" t="s">
        <v>2</v>
      </c>
      <c r="F4" s="65" t="s">
        <v>2</v>
      </c>
      <c r="G4" s="65" t="s">
        <v>2</v>
      </c>
      <c r="H4" s="65" t="s">
        <v>2</v>
      </c>
      <c r="I4" s="65" t="s">
        <v>2</v>
      </c>
      <c r="J4" s="65" t="s">
        <v>2</v>
      </c>
      <c r="K4" s="65" t="s">
        <v>2</v>
      </c>
      <c r="L4" s="67" t="s">
        <v>1</v>
      </c>
      <c r="M4" s="65" t="s">
        <v>2</v>
      </c>
      <c r="N4" s="65" t="s">
        <v>2</v>
      </c>
      <c r="O4" s="65" t="s">
        <v>1</v>
      </c>
    </row>
    <row r="5" spans="1:15">
      <c r="A5" t="s">
        <v>437</v>
      </c>
      <c r="B5">
        <f t="shared" ref="B5:O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8" spans="1:15">
      <c r="A8" t="s">
        <v>438</v>
      </c>
      <c r="B8" t="s">
        <v>439</v>
      </c>
      <c r="C8" t="s">
        <v>441</v>
      </c>
      <c r="D8" t="s">
        <v>492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441</v>
      </c>
      <c r="N8" t="s">
        <v>441</v>
      </c>
      <c r="O8" t="s">
        <v>441</v>
      </c>
    </row>
    <row r="10" spans="1:15" s="1" customFormat="1">
      <c r="A10" s="29" t="s">
        <v>544</v>
      </c>
      <c r="B10" s="29"/>
      <c r="C10" s="29"/>
      <c r="D10" s="29"/>
    </row>
    <row r="11" spans="1:15" ht="29">
      <c r="A11" s="28" t="s">
        <v>589</v>
      </c>
      <c r="B11" s="3" t="s">
        <v>1017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" customFormat="1">
      <c r="A13" s="29" t="s">
        <v>597</v>
      </c>
    </row>
    <row r="14" spans="1:15" ht="29">
      <c r="A14" t="s">
        <v>464</v>
      </c>
      <c r="B14" s="3" t="s">
        <v>609</v>
      </c>
      <c r="C14" t="str">
        <f>B18</f>
        <v>KEGAR4@GM.COM</v>
      </c>
      <c r="D14" t="str">
        <f>C14</f>
        <v>KEGAR4@GM.COM</v>
      </c>
      <c r="E14" s="3" t="s">
        <v>893</v>
      </c>
      <c r="F14" s="3" t="s">
        <v>893</v>
      </c>
      <c r="G14" s="3" t="s">
        <v>893</v>
      </c>
      <c r="H14" s="3" t="s">
        <v>893</v>
      </c>
      <c r="I14" s="3" t="s">
        <v>893</v>
      </c>
      <c r="J14" s="3" t="s">
        <v>893</v>
      </c>
      <c r="K14" s="3" t="s">
        <v>893</v>
      </c>
      <c r="L14" s="3" t="s">
        <v>893</v>
      </c>
      <c r="M14" t="s">
        <v>952</v>
      </c>
      <c r="N14" t="s">
        <v>952</v>
      </c>
      <c r="O14" t="s">
        <v>952</v>
      </c>
    </row>
    <row r="15" spans="1:15">
      <c r="A15" t="s">
        <v>446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</row>
    <row r="16" spans="1:15">
      <c r="A16" t="s">
        <v>598</v>
      </c>
      <c r="B16" s="34" t="s">
        <v>614</v>
      </c>
      <c r="C16" s="82" t="str">
        <f>B21</f>
        <v>2ROLEBARU2 A</v>
      </c>
      <c r="D16" s="34" t="s">
        <v>614</v>
      </c>
      <c r="E16" s="34" t="s">
        <v>614</v>
      </c>
      <c r="F16" s="34" t="s">
        <v>614</v>
      </c>
      <c r="G16" s="34" t="s">
        <v>614</v>
      </c>
      <c r="H16" s="34" t="s">
        <v>614</v>
      </c>
      <c r="I16" s="34" t="s">
        <v>614</v>
      </c>
      <c r="J16" s="34" t="s">
        <v>614</v>
      </c>
      <c r="K16" s="34" t="s">
        <v>614</v>
      </c>
      <c r="L16" s="34" t="s">
        <v>614</v>
      </c>
      <c r="M16" s="68" t="s">
        <v>158</v>
      </c>
      <c r="N16" s="68" t="s">
        <v>158</v>
      </c>
      <c r="O16" s="68" t="s">
        <v>158</v>
      </c>
    </row>
    <row r="17" spans="1:15" s="1" customFormat="1">
      <c r="A17" s="29" t="s">
        <v>617</v>
      </c>
    </row>
    <row r="18" spans="1:15">
      <c r="A18" s="34" t="s">
        <v>599</v>
      </c>
      <c r="B18" t="s">
        <v>1014</v>
      </c>
      <c r="C18" t="s">
        <v>610</v>
      </c>
      <c r="D18" t="s">
        <v>610</v>
      </c>
      <c r="E18" t="s">
        <v>610</v>
      </c>
      <c r="F18" t="s">
        <v>936</v>
      </c>
      <c r="G18" s="65" t="s">
        <v>939</v>
      </c>
      <c r="H18" t="s">
        <v>943</v>
      </c>
      <c r="I18" t="s">
        <v>894</v>
      </c>
      <c r="J18" t="s">
        <v>894</v>
      </c>
      <c r="K18" t="s">
        <v>945</v>
      </c>
      <c r="L18" t="s">
        <v>947</v>
      </c>
      <c r="M18" t="s">
        <v>947</v>
      </c>
      <c r="N18" t="s">
        <v>947</v>
      </c>
      <c r="O18" t="s">
        <v>947</v>
      </c>
    </row>
    <row r="19" spans="1:15">
      <c r="A19" s="34" t="s">
        <v>600</v>
      </c>
      <c r="B19" s="83" t="s">
        <v>1011</v>
      </c>
      <c r="C19" t="s">
        <v>611</v>
      </c>
      <c r="D19" t="s">
        <v>611</v>
      </c>
      <c r="E19" t="s">
        <v>611</v>
      </c>
      <c r="F19" s="65" t="s">
        <v>937</v>
      </c>
      <c r="G19" s="65" t="s">
        <v>937</v>
      </c>
      <c r="H19" s="65" t="s">
        <v>937</v>
      </c>
      <c r="I19" t="s">
        <v>611</v>
      </c>
      <c r="J19" t="s">
        <v>611</v>
      </c>
      <c r="K19" t="s">
        <v>944</v>
      </c>
      <c r="L19" s="65" t="s">
        <v>948</v>
      </c>
      <c r="M19" s="65" t="s">
        <v>948</v>
      </c>
      <c r="N19" s="65" t="s">
        <v>948</v>
      </c>
      <c r="O19" s="65" t="s">
        <v>948</v>
      </c>
    </row>
    <row r="20" spans="1:15">
      <c r="A20" s="34" t="s">
        <v>601</v>
      </c>
      <c r="B20" s="83" t="s">
        <v>1012</v>
      </c>
      <c r="C20" s="34" t="s">
        <v>612</v>
      </c>
      <c r="D20" s="34" t="s">
        <v>612</v>
      </c>
      <c r="E20" s="34" t="s">
        <v>612</v>
      </c>
      <c r="F20" s="65" t="s">
        <v>938</v>
      </c>
      <c r="G20" s="65" t="s">
        <v>57</v>
      </c>
      <c r="H20" s="65" t="s">
        <v>57</v>
      </c>
      <c r="I20" s="34" t="s">
        <v>612</v>
      </c>
      <c r="J20" s="34"/>
      <c r="K20" s="34" t="s">
        <v>897</v>
      </c>
      <c r="L20" s="65" t="s">
        <v>949</v>
      </c>
      <c r="M20" s="65" t="s">
        <v>949</v>
      </c>
      <c r="N20" s="65" t="s">
        <v>949</v>
      </c>
      <c r="O20" s="65" t="s">
        <v>949</v>
      </c>
    </row>
    <row r="21" spans="1:15">
      <c r="A21" s="67" t="s">
        <v>603</v>
      </c>
      <c r="B21" s="86" t="s">
        <v>1015</v>
      </c>
      <c r="C21" s="34" t="s">
        <v>614</v>
      </c>
      <c r="D21" s="34" t="s">
        <v>614</v>
      </c>
      <c r="E21" s="65" t="s">
        <v>933</v>
      </c>
      <c r="F21" s="34" t="s">
        <v>614</v>
      </c>
      <c r="G21" s="65" t="s">
        <v>941</v>
      </c>
      <c r="H21" s="65" t="s">
        <v>942</v>
      </c>
      <c r="I21" s="65" t="s">
        <v>871</v>
      </c>
      <c r="J21" s="34" t="s">
        <v>614</v>
      </c>
      <c r="K21" s="65" t="s">
        <v>896</v>
      </c>
      <c r="L21" s="65" t="s">
        <v>946</v>
      </c>
      <c r="M21" s="65" t="s">
        <v>946</v>
      </c>
      <c r="N21" s="65" t="s">
        <v>946</v>
      </c>
      <c r="O21" s="65" t="s">
        <v>946</v>
      </c>
    </row>
    <row r="22" spans="1:15">
      <c r="A22" s="34" t="s">
        <v>602</v>
      </c>
      <c r="B22" t="s">
        <v>895</v>
      </c>
      <c r="C22" t="s">
        <v>613</v>
      </c>
      <c r="D22" t="s">
        <v>613</v>
      </c>
      <c r="E22" t="s">
        <v>613</v>
      </c>
      <c r="F22" s="65" t="s">
        <v>935</v>
      </c>
      <c r="G22" t="s">
        <v>613</v>
      </c>
      <c r="H22" t="s">
        <v>613</v>
      </c>
      <c r="I22" t="s">
        <v>613</v>
      </c>
      <c r="J22" t="s">
        <v>613</v>
      </c>
      <c r="K22" t="s">
        <v>613</v>
      </c>
      <c r="L22" t="s">
        <v>613</v>
      </c>
      <c r="M22" t="s">
        <v>613</v>
      </c>
      <c r="N22" t="s">
        <v>613</v>
      </c>
      <c r="O22" t="s">
        <v>613</v>
      </c>
    </row>
    <row r="23" spans="1:15">
      <c r="A23" s="65" t="s">
        <v>934</v>
      </c>
      <c r="B23" t="s">
        <v>895</v>
      </c>
      <c r="C23" t="s">
        <v>613</v>
      </c>
      <c r="D23" t="s">
        <v>613</v>
      </c>
      <c r="E23" t="s">
        <v>613</v>
      </c>
      <c r="F23" s="65" t="s">
        <v>935</v>
      </c>
      <c r="G23" t="s">
        <v>613</v>
      </c>
      <c r="H23" s="65" t="s">
        <v>940</v>
      </c>
      <c r="I23" t="s">
        <v>613</v>
      </c>
      <c r="J23" t="s">
        <v>613</v>
      </c>
      <c r="K23" t="s">
        <v>613</v>
      </c>
      <c r="L23" t="s">
        <v>613</v>
      </c>
      <c r="M23" t="s">
        <v>613</v>
      </c>
      <c r="N23" t="s">
        <v>613</v>
      </c>
      <c r="O23" t="s">
        <v>613</v>
      </c>
    </row>
    <row r="24" spans="1:15" s="1" customFormat="1">
      <c r="A24" s="29" t="s">
        <v>604</v>
      </c>
    </row>
    <row r="25" spans="1:15">
      <c r="A25" s="34" t="s">
        <v>605</v>
      </c>
      <c r="B25" s="34" t="s">
        <v>619</v>
      </c>
      <c r="C25" s="82" t="s">
        <v>1007</v>
      </c>
      <c r="D25" s="34" t="s">
        <v>619</v>
      </c>
      <c r="E25" s="34" t="s">
        <v>619</v>
      </c>
      <c r="F25" s="34" t="s">
        <v>619</v>
      </c>
      <c r="G25" s="34" t="s">
        <v>619</v>
      </c>
      <c r="H25" s="34" t="s">
        <v>619</v>
      </c>
      <c r="I25" s="34" t="s">
        <v>619</v>
      </c>
      <c r="J25" s="34" t="s">
        <v>619</v>
      </c>
      <c r="K25" s="34" t="s">
        <v>619</v>
      </c>
      <c r="L25" s="34" t="s">
        <v>619</v>
      </c>
      <c r="M25" s="69" t="s">
        <v>957</v>
      </c>
      <c r="N25" s="69" t="s">
        <v>959</v>
      </c>
      <c r="O25" s="69" t="s">
        <v>961</v>
      </c>
    </row>
    <row r="26" spans="1:15">
      <c r="A26" s="34" t="s">
        <v>601</v>
      </c>
      <c r="B26" s="34" t="s">
        <v>620</v>
      </c>
      <c r="C26" s="82" t="s">
        <v>1008</v>
      </c>
      <c r="D26" s="34" t="s">
        <v>620</v>
      </c>
      <c r="E26" s="34" t="s">
        <v>620</v>
      </c>
      <c r="F26" s="34" t="s">
        <v>620</v>
      </c>
      <c r="G26" s="34" t="s">
        <v>620</v>
      </c>
      <c r="H26" s="34" t="s">
        <v>620</v>
      </c>
      <c r="I26" s="34" t="s">
        <v>620</v>
      </c>
      <c r="J26" s="34" t="s">
        <v>620</v>
      </c>
      <c r="K26" s="34" t="s">
        <v>620</v>
      </c>
      <c r="L26" s="34" t="s">
        <v>620</v>
      </c>
      <c r="M26" s="69" t="s">
        <v>958</v>
      </c>
      <c r="N26" s="69" t="s">
        <v>960</v>
      </c>
      <c r="O26" s="69" t="s">
        <v>962</v>
      </c>
    </row>
    <row r="27" spans="1:15">
      <c r="A27" s="34" t="s">
        <v>603</v>
      </c>
      <c r="B27" s="34" t="s">
        <v>621</v>
      </c>
      <c r="C27" s="34" t="s">
        <v>1016</v>
      </c>
      <c r="D27" s="34" t="s">
        <v>621</v>
      </c>
      <c r="E27" s="34" t="s">
        <v>621</v>
      </c>
      <c r="F27" s="34" t="s">
        <v>621</v>
      </c>
      <c r="G27" s="34" t="s">
        <v>621</v>
      </c>
      <c r="H27" s="34" t="s">
        <v>621</v>
      </c>
      <c r="I27" s="34" t="s">
        <v>621</v>
      </c>
      <c r="J27" s="34" t="s">
        <v>621</v>
      </c>
      <c r="K27" s="34" t="s">
        <v>621</v>
      </c>
      <c r="L27" s="34" t="s">
        <v>621</v>
      </c>
      <c r="M27" s="65" t="s">
        <v>946</v>
      </c>
      <c r="N27" t="s">
        <v>853</v>
      </c>
      <c r="O27" s="65" t="s">
        <v>954</v>
      </c>
    </row>
    <row r="28" spans="1:15">
      <c r="A28" s="34" t="s">
        <v>606</v>
      </c>
      <c r="B28" t="s">
        <v>607</v>
      </c>
      <c r="C28" t="s">
        <v>447</v>
      </c>
      <c r="D28" t="s">
        <v>607</v>
      </c>
      <c r="E28" t="s">
        <v>607</v>
      </c>
      <c r="F28" t="s">
        <v>607</v>
      </c>
      <c r="G28" t="s">
        <v>607</v>
      </c>
      <c r="H28" t="s">
        <v>607</v>
      </c>
      <c r="I28" t="s">
        <v>607</v>
      </c>
      <c r="J28" t="s">
        <v>607</v>
      </c>
      <c r="K28" t="s">
        <v>607</v>
      </c>
      <c r="L28" t="s">
        <v>607</v>
      </c>
      <c r="M28" t="s">
        <v>447</v>
      </c>
      <c r="N28" t="s">
        <v>447</v>
      </c>
      <c r="O28" t="s">
        <v>607</v>
      </c>
    </row>
    <row r="29" spans="1:15" s="1" customFormat="1">
      <c r="A29" s="29" t="s">
        <v>615</v>
      </c>
    </row>
    <row r="30" spans="1:15">
      <c r="A30" s="34" t="s">
        <v>616</v>
      </c>
      <c r="B30" t="str">
        <f>IF(B8="Verification","Yes", "No")</f>
        <v>No</v>
      </c>
      <c r="C30" t="str">
        <f t="shared" ref="C30:O30" si="1">IF(C8="Verification","Yes", "No")</f>
        <v>No</v>
      </c>
      <c r="D30" t="str">
        <f t="shared" si="1"/>
        <v>Yes</v>
      </c>
      <c r="E30" t="str">
        <f t="shared" si="1"/>
        <v>No</v>
      </c>
      <c r="F30" t="str">
        <f t="shared" si="1"/>
        <v>No</v>
      </c>
      <c r="G30" t="str">
        <f t="shared" si="1"/>
        <v>No</v>
      </c>
      <c r="H30" t="str">
        <f t="shared" si="1"/>
        <v>No</v>
      </c>
      <c r="I30" t="str">
        <f t="shared" si="1"/>
        <v>No</v>
      </c>
      <c r="J30" t="str">
        <f t="shared" si="1"/>
        <v>No</v>
      </c>
      <c r="K30" t="str">
        <f t="shared" si="1"/>
        <v>No</v>
      </c>
      <c r="L30" t="str">
        <f t="shared" si="1"/>
        <v>No</v>
      </c>
      <c r="M30" t="str">
        <f t="shared" si="1"/>
        <v>No</v>
      </c>
      <c r="N30" t="str">
        <f t="shared" si="1"/>
        <v>No</v>
      </c>
      <c r="O30" t="str">
        <f t="shared" si="1"/>
        <v>No</v>
      </c>
    </row>
  </sheetData>
  <phoneticPr fontId="37" type="noConversion"/>
  <conditionalFormatting sqref="A16:XFD16 A14:XFD14">
    <cfRule type="expression" dxfId="45" priority="11">
      <formula>A$8="New"</formula>
    </cfRule>
  </conditionalFormatting>
  <conditionalFormatting sqref="A18:XFD20 A22:XFD23 A21 C21:XFD21">
    <cfRule type="expression" dxfId="44" priority="7">
      <formula>A$8="Verification"</formula>
    </cfRule>
    <cfRule type="expression" dxfId="43" priority="10">
      <formula>A$8="Edit"</formula>
    </cfRule>
  </conditionalFormatting>
  <conditionalFormatting sqref="A25:XFD28">
    <cfRule type="expression" dxfId="42" priority="5">
      <formula>A$8="Verification"</formula>
    </cfRule>
    <cfRule type="expression" dxfId="41" priority="9">
      <formula>A$8="New"</formula>
    </cfRule>
  </conditionalFormatting>
  <conditionalFormatting sqref="B1:O1">
    <cfRule type="expression" dxfId="40" priority="1">
      <formula>OR(B$1="",B$1="Unexecuted")</formula>
    </cfRule>
    <cfRule type="expression" dxfId="39" priority="2">
      <formula>B1="Warning"</formula>
    </cfRule>
    <cfRule type="expression" dxfId="38" priority="3">
      <formula>B1=B4</formula>
    </cfRule>
  </conditionalFormatting>
  <conditionalFormatting sqref="B1:O1">
    <cfRule type="expression" dxfId="37" priority="4">
      <formula>B1&lt;&gt;B4</formula>
    </cfRule>
  </conditionalFormatting>
  <dataValidations count="4">
    <dataValidation type="list" allowBlank="1" showInputMessage="1" showErrorMessage="1" sqref="B30:O30" xr:uid="{2E925797-1F27-42D7-B0B2-C0E35BB3EBEF}">
      <formula1>"Yes,No"</formula1>
    </dataValidation>
    <dataValidation type="list" allowBlank="1" showInputMessage="1" showErrorMessage="1" sqref="B28:O28" xr:uid="{23A658F0-579B-4EEE-887A-7CC539F710B6}">
      <formula1>"Active, Inactive"</formula1>
    </dataValidation>
    <dataValidation type="list" allowBlank="1" showInputMessage="1" showErrorMessage="1" sqref="B8:O8" xr:uid="{A873D311-6C7B-4DCC-BE02-B8A1DB4929FB}">
      <formula1>"New,Edit,Verification"</formula1>
    </dataValidation>
    <dataValidation type="list" allowBlank="1" showInputMessage="1" showErrorMessage="1" sqref="B15:O15" xr:uid="{61FB5501-6902-480A-9CDA-C19FCB07F004}">
      <formula1>"All,Aktif,Tidak Aktif,Belum Verifikasi"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65AF-EEA2-47B1-AFA4-038B2AE95DA7}">
  <dimension ref="A1:Z47"/>
  <sheetViews>
    <sheetView tabSelected="1" zoomScaleNormal="100" workbookViewId="0">
      <pane xSplit="1" topLeftCell="B1" activePane="topRight" state="frozen"/>
      <selection pane="topRight" activeCell="C4" sqref="C4"/>
    </sheetView>
  </sheetViews>
  <sheetFormatPr defaultColWidth="21.453125" defaultRowHeight="14.5"/>
  <sheetData>
    <row r="1" spans="1:26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1</v>
      </c>
      <c r="X1" t="s">
        <v>2</v>
      </c>
      <c r="Y1" t="s">
        <v>1</v>
      </c>
      <c r="Z1" t="s">
        <v>2</v>
      </c>
    </row>
    <row r="2" spans="1:26">
      <c r="A2" t="s">
        <v>430</v>
      </c>
      <c r="E2" t="s">
        <v>998</v>
      </c>
      <c r="F2" t="s">
        <v>999</v>
      </c>
      <c r="G2" t="s">
        <v>1000</v>
      </c>
      <c r="H2" t="s">
        <v>1001</v>
      </c>
      <c r="I2" t="s">
        <v>1002</v>
      </c>
      <c r="J2" t="s">
        <v>1003</v>
      </c>
      <c r="K2" t="s">
        <v>1004</v>
      </c>
      <c r="L2" t="s">
        <v>1005</v>
      </c>
      <c r="M2" t="s">
        <v>1006</v>
      </c>
      <c r="O2" t="s">
        <v>999</v>
      </c>
      <c r="P2" t="s">
        <v>955</v>
      </c>
      <c r="Q2" t="s">
        <v>955</v>
      </c>
      <c r="R2" t="s">
        <v>955</v>
      </c>
      <c r="S2" t="s">
        <v>955</v>
      </c>
      <c r="T2" t="s">
        <v>955</v>
      </c>
      <c r="U2" t="s">
        <v>955</v>
      </c>
      <c r="V2" t="s">
        <v>955</v>
      </c>
      <c r="X2" t="s">
        <v>955</v>
      </c>
      <c r="Z2" t="s">
        <v>955</v>
      </c>
    </row>
    <row r="3" spans="1:26" s="3" customFormat="1" ht="43.5">
      <c r="A3" s="3" t="s">
        <v>5</v>
      </c>
      <c r="B3" s="71" t="s">
        <v>964</v>
      </c>
      <c r="C3" s="3" t="s">
        <v>965</v>
      </c>
      <c r="D3" s="3" t="s">
        <v>966</v>
      </c>
      <c r="E3" s="3" t="s">
        <v>973</v>
      </c>
      <c r="F3" s="3" t="s">
        <v>974</v>
      </c>
      <c r="G3" s="3" t="s">
        <v>975</v>
      </c>
      <c r="H3" s="3" t="s">
        <v>976</v>
      </c>
      <c r="I3" s="80" t="s">
        <v>987</v>
      </c>
      <c r="J3" s="3" t="s">
        <v>977</v>
      </c>
      <c r="K3" s="3" t="s">
        <v>978</v>
      </c>
      <c r="L3" s="3" t="s">
        <v>979</v>
      </c>
      <c r="M3" s="3" t="s">
        <v>980</v>
      </c>
      <c r="N3" s="3" t="s">
        <v>981</v>
      </c>
      <c r="O3" s="3" t="s">
        <v>982</v>
      </c>
      <c r="P3" s="3" t="s">
        <v>973</v>
      </c>
      <c r="Q3" s="3" t="s">
        <v>974</v>
      </c>
      <c r="R3" s="3" t="s">
        <v>975</v>
      </c>
      <c r="S3" s="3" t="s">
        <v>976</v>
      </c>
      <c r="T3" s="80" t="s">
        <v>987</v>
      </c>
      <c r="U3" s="3" t="s">
        <v>977</v>
      </c>
      <c r="V3" s="3" t="s">
        <v>978</v>
      </c>
      <c r="W3" s="3" t="s">
        <v>979</v>
      </c>
      <c r="X3" s="3" t="s">
        <v>980</v>
      </c>
      <c r="Y3" s="3" t="s">
        <v>981</v>
      </c>
      <c r="Z3" s="3" t="s">
        <v>982</v>
      </c>
    </row>
    <row r="4" spans="1:26">
      <c r="A4" t="s">
        <v>888</v>
      </c>
      <c r="B4" s="58" t="s">
        <v>1</v>
      </c>
      <c r="C4" s="70" t="s">
        <v>1</v>
      </c>
      <c r="D4" s="70" t="s">
        <v>1</v>
      </c>
      <c r="E4" s="77" t="s">
        <v>2</v>
      </c>
      <c r="F4" s="77" t="s">
        <v>2</v>
      </c>
      <c r="G4" s="77" t="s">
        <v>2</v>
      </c>
      <c r="H4" s="77" t="s">
        <v>2</v>
      </c>
      <c r="I4" s="77" t="s">
        <v>2</v>
      </c>
      <c r="J4" s="77" t="s">
        <v>2</v>
      </c>
      <c r="K4" s="81" t="s">
        <v>2</v>
      </c>
      <c r="L4" s="77" t="s">
        <v>2</v>
      </c>
      <c r="M4" s="77" t="s">
        <v>2</v>
      </c>
      <c r="N4" s="77" t="s">
        <v>1</v>
      </c>
      <c r="O4" s="77" t="s">
        <v>2</v>
      </c>
      <c r="P4" s="78" t="s">
        <v>2</v>
      </c>
      <c r="Q4" s="78" t="s">
        <v>2</v>
      </c>
      <c r="R4" s="78" t="s">
        <v>2</v>
      </c>
      <c r="S4" s="78" t="s">
        <v>2</v>
      </c>
      <c r="T4" s="78" t="s">
        <v>2</v>
      </c>
      <c r="U4" s="78" t="s">
        <v>2</v>
      </c>
      <c r="V4" s="78" t="s">
        <v>1</v>
      </c>
      <c r="W4" s="78" t="s">
        <v>2</v>
      </c>
      <c r="X4" s="78" t="s">
        <v>2</v>
      </c>
      <c r="Y4" s="78" t="s">
        <v>1</v>
      </c>
      <c r="Z4" s="78" t="s">
        <v>2</v>
      </c>
    </row>
    <row r="5" spans="1:26">
      <c r="A5" t="s">
        <v>437</v>
      </c>
      <c r="B5">
        <f>IF(B8="New",COUNTIFS($A$20:$A$29,"*$*",B20:B29,""),IF(B8="Edit",COUNTIFS($A$31:$A$40,"*$*",B31:B40,""),0))</f>
        <v>0</v>
      </c>
      <c r="C5">
        <f>IF(C8="New",COUNTIFS($A$20:$A$29,"*$*",C20:C29,""),IF(C8="Edit",COUNTIFS($A$31:$A$40,"*$*",C31:C40,""),0))</f>
        <v>0</v>
      </c>
      <c r="D5">
        <f>IF(D8="New",COUNTIFS($A$20:$A$29,"*$*",D20:D29,""),IF(D8="Edit",COUNTIFS($A$31:$A$40,"*$*",D31:D40,""),0))</f>
        <v>0</v>
      </c>
      <c r="E5">
        <f t="shared" ref="E5:Z5" si="0">IF(E8="New",COUNTIFS($A$20:$A$29,"*$*",E20:E29,""),IF(E8="Edit",COUNTIFS($A$31:$A$40,"*$*",E31:E40,""),0))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</row>
    <row r="8" spans="1:26">
      <c r="A8" t="s">
        <v>438</v>
      </c>
      <c r="B8" t="s">
        <v>439</v>
      </c>
      <c r="C8" t="s">
        <v>441</v>
      </c>
      <c r="D8" t="s">
        <v>967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439</v>
      </c>
      <c r="N8" t="s">
        <v>439</v>
      </c>
      <c r="O8" t="s">
        <v>439</v>
      </c>
      <c r="P8" t="s">
        <v>441</v>
      </c>
      <c r="Q8" t="s">
        <v>441</v>
      </c>
      <c r="R8" t="s">
        <v>441</v>
      </c>
      <c r="S8" t="s">
        <v>441</v>
      </c>
      <c r="T8" t="s">
        <v>441</v>
      </c>
      <c r="U8" t="s">
        <v>441</v>
      </c>
      <c r="V8" t="s">
        <v>441</v>
      </c>
      <c r="W8" t="s">
        <v>441</v>
      </c>
      <c r="X8" t="s">
        <v>441</v>
      </c>
      <c r="Y8" t="s">
        <v>441</v>
      </c>
      <c r="Z8" t="s">
        <v>441</v>
      </c>
    </row>
    <row r="10" spans="1:26" s="1" customFormat="1">
      <c r="A10" s="29" t="s">
        <v>597</v>
      </c>
    </row>
    <row r="11" spans="1:26">
      <c r="A11" t="s">
        <v>898</v>
      </c>
      <c r="B11" s="3" t="s">
        <v>158</v>
      </c>
      <c r="C11" s="3" t="s">
        <v>158</v>
      </c>
      <c r="E11" s="3" t="s">
        <v>158</v>
      </c>
      <c r="F11" s="3" t="s">
        <v>158</v>
      </c>
      <c r="G11" s="3" t="s">
        <v>158</v>
      </c>
      <c r="H11" s="3" t="s">
        <v>158</v>
      </c>
      <c r="I11" s="3" t="s">
        <v>158</v>
      </c>
      <c r="J11" s="3" t="s">
        <v>158</v>
      </c>
      <c r="K11" s="3" t="s">
        <v>158</v>
      </c>
      <c r="L11" s="3" t="s">
        <v>158</v>
      </c>
      <c r="M11" s="3" t="s">
        <v>158</v>
      </c>
      <c r="N11" s="3" t="s">
        <v>158</v>
      </c>
      <c r="O11" s="3" t="s">
        <v>158</v>
      </c>
      <c r="P11" s="3" t="s">
        <v>158</v>
      </c>
      <c r="Q11" s="3" t="s">
        <v>158</v>
      </c>
      <c r="R11" s="3" t="s">
        <v>158</v>
      </c>
      <c r="S11" s="3" t="s">
        <v>158</v>
      </c>
      <c r="T11" s="3" t="s">
        <v>158</v>
      </c>
      <c r="U11" s="3" t="s">
        <v>158</v>
      </c>
      <c r="V11" s="3" t="s">
        <v>158</v>
      </c>
      <c r="W11" s="3" t="s">
        <v>158</v>
      </c>
      <c r="X11" s="3" t="s">
        <v>158</v>
      </c>
      <c r="Y11" s="3" t="s">
        <v>158</v>
      </c>
      <c r="Z11" s="3" t="s">
        <v>158</v>
      </c>
    </row>
    <row r="12" spans="1:26">
      <c r="A12" t="s">
        <v>899</v>
      </c>
      <c r="B12" t="s">
        <v>158</v>
      </c>
      <c r="C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  <c r="R12" t="s">
        <v>158</v>
      </c>
      <c r="S12" t="s">
        <v>158</v>
      </c>
      <c r="T12" t="s">
        <v>158</v>
      </c>
      <c r="U12" t="s">
        <v>158</v>
      </c>
      <c r="V12" t="s">
        <v>158</v>
      </c>
      <c r="W12" t="s">
        <v>158</v>
      </c>
      <c r="X12" t="s">
        <v>158</v>
      </c>
      <c r="Y12" t="s">
        <v>158</v>
      </c>
      <c r="Z12" t="s">
        <v>158</v>
      </c>
    </row>
    <row r="13" spans="1:26" ht="29">
      <c r="A13" s="3" t="s">
        <v>900</v>
      </c>
      <c r="B13" s="4" t="s">
        <v>921</v>
      </c>
      <c r="C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9">
      <c r="A14" s="3" t="s">
        <v>901</v>
      </c>
      <c r="B14" s="4" t="s">
        <v>922</v>
      </c>
      <c r="C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" t="s">
        <v>902</v>
      </c>
      <c r="B15" s="72" t="s">
        <v>924</v>
      </c>
      <c r="C15" s="90" t="s">
        <v>1028</v>
      </c>
      <c r="D15" s="72" t="s">
        <v>924</v>
      </c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8" t="s">
        <v>995</v>
      </c>
      <c r="Q15" s="78" t="s">
        <v>995</v>
      </c>
      <c r="R15" s="78" t="s">
        <v>995</v>
      </c>
      <c r="S15" s="78" t="s">
        <v>995</v>
      </c>
      <c r="T15" s="78" t="s">
        <v>995</v>
      </c>
      <c r="U15" s="78" t="s">
        <v>995</v>
      </c>
      <c r="V15" s="78" t="s">
        <v>995</v>
      </c>
      <c r="W15" s="78" t="s">
        <v>995</v>
      </c>
      <c r="X15" s="78" t="s">
        <v>995</v>
      </c>
      <c r="Y15" s="78" t="s">
        <v>995</v>
      </c>
      <c r="Z15" s="78" t="s">
        <v>995</v>
      </c>
    </row>
    <row r="16" spans="1:26">
      <c r="A16" s="3" t="s">
        <v>903</v>
      </c>
      <c r="B16" t="s">
        <v>158</v>
      </c>
      <c r="C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158</v>
      </c>
      <c r="U16" t="s">
        <v>158</v>
      </c>
      <c r="V16" t="s">
        <v>158</v>
      </c>
      <c r="W16" t="s">
        <v>158</v>
      </c>
      <c r="X16" t="s">
        <v>158</v>
      </c>
      <c r="Y16" t="s">
        <v>158</v>
      </c>
      <c r="Z16" t="s">
        <v>158</v>
      </c>
    </row>
    <row r="17" spans="1:26" ht="29">
      <c r="A17" s="3" t="s">
        <v>904</v>
      </c>
      <c r="B17" s="4" t="s">
        <v>921</v>
      </c>
      <c r="C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9">
      <c r="A18" s="3" t="s">
        <v>905</v>
      </c>
      <c r="B18" s="4" t="s">
        <v>922</v>
      </c>
      <c r="C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1" customFormat="1">
      <c r="A19" s="29" t="s">
        <v>907</v>
      </c>
    </row>
    <row r="20" spans="1:26">
      <c r="A20" s="62" t="s">
        <v>908</v>
      </c>
      <c r="B20" t="s">
        <v>963</v>
      </c>
      <c r="E20" t="s">
        <v>963</v>
      </c>
      <c r="F20" t="s">
        <v>906</v>
      </c>
      <c r="G20" t="s">
        <v>906</v>
      </c>
      <c r="H20" t="s">
        <v>906</v>
      </c>
      <c r="I20" t="s">
        <v>963</v>
      </c>
      <c r="J20" t="s">
        <v>963</v>
      </c>
      <c r="K20" t="s">
        <v>906</v>
      </c>
      <c r="L20" t="s">
        <v>963</v>
      </c>
      <c r="M20" t="s">
        <v>963</v>
      </c>
      <c r="N20" t="s">
        <v>963</v>
      </c>
      <c r="O20" t="s">
        <v>906</v>
      </c>
    </row>
    <row r="21" spans="1:26">
      <c r="A21" s="62" t="s">
        <v>909</v>
      </c>
      <c r="B21" s="74" t="s">
        <v>971</v>
      </c>
      <c r="E21" s="74" t="s">
        <v>971</v>
      </c>
      <c r="F21" s="78" t="s">
        <v>983</v>
      </c>
      <c r="G21" s="78" t="s">
        <v>983</v>
      </c>
      <c r="H21" s="78" t="s">
        <v>986</v>
      </c>
      <c r="I21" s="78" t="s">
        <v>990</v>
      </c>
      <c r="J21" s="78" t="s">
        <v>990</v>
      </c>
      <c r="K21" s="78" t="s">
        <v>991</v>
      </c>
      <c r="L21" s="78" t="s">
        <v>992</v>
      </c>
      <c r="M21" s="78" t="s">
        <v>992</v>
      </c>
      <c r="N21" s="78" t="s">
        <v>992</v>
      </c>
      <c r="O21" s="78" t="s">
        <v>994</v>
      </c>
    </row>
    <row r="22" spans="1:26">
      <c r="A22" s="62" t="s">
        <v>910</v>
      </c>
      <c r="B22" s="75" t="s">
        <v>921</v>
      </c>
      <c r="E22" s="75" t="s">
        <v>921</v>
      </c>
      <c r="F22" s="79" t="s">
        <v>984</v>
      </c>
      <c r="G22" s="79" t="s">
        <v>984</v>
      </c>
      <c r="H22" s="79" t="s">
        <v>984</v>
      </c>
      <c r="I22" s="75" t="s">
        <v>921</v>
      </c>
      <c r="J22" s="75" t="s">
        <v>921</v>
      </c>
      <c r="K22" s="75" t="s">
        <v>921</v>
      </c>
      <c r="L22" s="75" t="s">
        <v>921</v>
      </c>
      <c r="M22" s="75" t="s">
        <v>921</v>
      </c>
      <c r="N22" s="75" t="s">
        <v>921</v>
      </c>
      <c r="O22" s="75" t="s">
        <v>921</v>
      </c>
    </row>
    <row r="23" spans="1:26">
      <c r="A23" s="62" t="s">
        <v>911</v>
      </c>
      <c r="B23" s="76" t="s">
        <v>972</v>
      </c>
      <c r="E23" s="76" t="s">
        <v>972</v>
      </c>
      <c r="F23" s="79" t="s">
        <v>968</v>
      </c>
      <c r="G23" s="79" t="s">
        <v>988</v>
      </c>
      <c r="H23" s="79" t="s">
        <v>989</v>
      </c>
      <c r="I23" s="76" t="s">
        <v>972</v>
      </c>
      <c r="J23" s="76" t="s">
        <v>972</v>
      </c>
      <c r="K23" s="76" t="s">
        <v>972</v>
      </c>
      <c r="L23" s="76" t="s">
        <v>972</v>
      </c>
      <c r="M23" s="76" t="s">
        <v>972</v>
      </c>
      <c r="N23" s="76" t="s">
        <v>972</v>
      </c>
      <c r="O23" s="79" t="s">
        <v>968</v>
      </c>
    </row>
    <row r="24" spans="1:26">
      <c r="A24" s="62" t="s">
        <v>912</v>
      </c>
      <c r="B24" s="61" t="s">
        <v>917</v>
      </c>
      <c r="E24" s="61" t="s">
        <v>917</v>
      </c>
      <c r="F24" s="61" t="s">
        <v>985</v>
      </c>
      <c r="G24" s="61" t="s">
        <v>917</v>
      </c>
      <c r="H24" s="61" t="s">
        <v>985</v>
      </c>
      <c r="I24" s="61" t="s">
        <v>917</v>
      </c>
      <c r="J24" s="61" t="s">
        <v>917</v>
      </c>
      <c r="K24" s="61" t="s">
        <v>985</v>
      </c>
      <c r="L24" s="61" t="s">
        <v>917</v>
      </c>
      <c r="M24" s="61" t="s">
        <v>985</v>
      </c>
      <c r="N24" s="61" t="s">
        <v>917</v>
      </c>
      <c r="O24" s="61" t="s">
        <v>985</v>
      </c>
    </row>
    <row r="25" spans="1:26">
      <c r="A25" s="62" t="s">
        <v>913</v>
      </c>
      <c r="B25" s="61">
        <v>150</v>
      </c>
      <c r="E25" s="61">
        <v>150</v>
      </c>
      <c r="F25" s="61">
        <v>10</v>
      </c>
      <c r="G25" s="61">
        <v>0</v>
      </c>
      <c r="H25" s="61">
        <v>15</v>
      </c>
      <c r="I25" s="61">
        <v>150</v>
      </c>
      <c r="J25" s="61">
        <v>150</v>
      </c>
      <c r="K25" s="61">
        <v>25</v>
      </c>
      <c r="L25" s="61">
        <v>150</v>
      </c>
      <c r="M25" s="61">
        <v>150</v>
      </c>
      <c r="N25" s="61">
        <v>150</v>
      </c>
      <c r="O25" s="61">
        <v>50</v>
      </c>
    </row>
    <row r="26" spans="1:26">
      <c r="A26" s="62" t="s">
        <v>914</v>
      </c>
      <c r="B26" s="61">
        <v>5</v>
      </c>
      <c r="E26" s="61">
        <v>5</v>
      </c>
      <c r="F26" s="61">
        <v>5</v>
      </c>
      <c r="G26" s="61">
        <v>5</v>
      </c>
      <c r="H26" s="61">
        <v>0</v>
      </c>
      <c r="I26" s="61">
        <v>5</v>
      </c>
      <c r="J26" s="61">
        <v>5</v>
      </c>
      <c r="K26" s="61">
        <v>5</v>
      </c>
      <c r="L26" s="61">
        <v>5</v>
      </c>
      <c r="M26" s="61">
        <v>5</v>
      </c>
      <c r="N26" s="61">
        <v>5</v>
      </c>
      <c r="O26" s="61">
        <v>5</v>
      </c>
    </row>
    <row r="27" spans="1:26">
      <c r="A27" s="62" t="s">
        <v>915</v>
      </c>
      <c r="B27" s="61">
        <v>5</v>
      </c>
      <c r="E27" s="61">
        <v>5</v>
      </c>
      <c r="F27" s="61">
        <v>5</v>
      </c>
      <c r="G27" s="61">
        <v>5</v>
      </c>
      <c r="H27" s="61">
        <v>5</v>
      </c>
      <c r="I27" s="61">
        <v>0</v>
      </c>
      <c r="J27" s="61">
        <v>10</v>
      </c>
      <c r="K27" s="61">
        <v>5</v>
      </c>
      <c r="L27" s="61">
        <v>5</v>
      </c>
      <c r="M27" s="61">
        <v>5</v>
      </c>
      <c r="N27" s="61">
        <v>5</v>
      </c>
      <c r="O27" s="61">
        <v>5</v>
      </c>
    </row>
    <row r="28" spans="1:26">
      <c r="A28" s="62" t="s">
        <v>916</v>
      </c>
      <c r="B28" s="61">
        <v>300</v>
      </c>
      <c r="E28" s="61">
        <v>300</v>
      </c>
      <c r="F28" s="61">
        <v>150</v>
      </c>
      <c r="G28" s="61">
        <v>300</v>
      </c>
      <c r="H28" s="61">
        <v>300</v>
      </c>
      <c r="I28" s="61">
        <v>300</v>
      </c>
      <c r="J28" s="61">
        <v>300</v>
      </c>
      <c r="K28" s="61">
        <v>0</v>
      </c>
      <c r="L28" s="61">
        <v>300</v>
      </c>
      <c r="M28" s="61">
        <v>300</v>
      </c>
      <c r="N28" s="61">
        <v>300</v>
      </c>
      <c r="O28" s="61">
        <v>150</v>
      </c>
    </row>
    <row r="29" spans="1:26">
      <c r="A29" s="62" t="s">
        <v>444</v>
      </c>
      <c r="B29" s="72" t="s">
        <v>969</v>
      </c>
      <c r="E29" s="72" t="s">
        <v>969</v>
      </c>
      <c r="F29" s="72" t="s">
        <v>969</v>
      </c>
      <c r="G29" s="72" t="s">
        <v>969</v>
      </c>
      <c r="H29" s="72" t="s">
        <v>969</v>
      </c>
      <c r="I29" s="72" t="s">
        <v>969</v>
      </c>
      <c r="J29" s="72" t="s">
        <v>969</v>
      </c>
      <c r="K29" s="72" t="s">
        <v>969</v>
      </c>
      <c r="L29" s="78" t="s">
        <v>993</v>
      </c>
      <c r="M29" s="72" t="s">
        <v>969</v>
      </c>
      <c r="N29" s="72" t="s">
        <v>969</v>
      </c>
      <c r="O29" s="72" t="s">
        <v>969</v>
      </c>
    </row>
    <row r="30" spans="1:26" s="1" customFormat="1">
      <c r="A30" s="29" t="s">
        <v>604</v>
      </c>
    </row>
    <row r="31" spans="1:26">
      <c r="A31" s="62" t="s">
        <v>908</v>
      </c>
      <c r="B31" t="s">
        <v>906</v>
      </c>
      <c r="C31" t="s">
        <v>963</v>
      </c>
      <c r="E31" t="s">
        <v>906</v>
      </c>
      <c r="F31" t="s">
        <v>906</v>
      </c>
      <c r="G31" t="s">
        <v>906</v>
      </c>
      <c r="H31" t="s">
        <v>906</v>
      </c>
      <c r="I31" t="s">
        <v>906</v>
      </c>
      <c r="J31" t="s">
        <v>906</v>
      </c>
      <c r="K31" t="s">
        <v>906</v>
      </c>
      <c r="L31" t="s">
        <v>906</v>
      </c>
      <c r="M31" t="s">
        <v>906</v>
      </c>
      <c r="N31" t="s">
        <v>906</v>
      </c>
      <c r="O31" t="s">
        <v>906</v>
      </c>
      <c r="P31" t="s">
        <v>963</v>
      </c>
      <c r="Q31" t="s">
        <v>963</v>
      </c>
      <c r="R31" t="s">
        <v>963</v>
      </c>
      <c r="S31" t="s">
        <v>963</v>
      </c>
      <c r="T31" t="s">
        <v>963</v>
      </c>
      <c r="U31" t="s">
        <v>963</v>
      </c>
      <c r="V31" t="s">
        <v>963</v>
      </c>
      <c r="W31" t="s">
        <v>963</v>
      </c>
      <c r="X31" t="s">
        <v>963</v>
      </c>
      <c r="Y31" t="s">
        <v>963</v>
      </c>
      <c r="Z31" t="s">
        <v>963</v>
      </c>
    </row>
    <row r="32" spans="1:26" s="63" customFormat="1">
      <c r="A32" s="63" t="s">
        <v>923</v>
      </c>
      <c r="B32" s="78" t="s">
        <v>924</v>
      </c>
      <c r="C32" s="90" t="s">
        <v>1029</v>
      </c>
      <c r="E32" s="63" t="s">
        <v>924</v>
      </c>
      <c r="F32" s="63" t="s">
        <v>924</v>
      </c>
      <c r="G32" s="63" t="s">
        <v>924</v>
      </c>
      <c r="H32" s="63" t="s">
        <v>924</v>
      </c>
      <c r="I32" s="63" t="s">
        <v>924</v>
      </c>
      <c r="J32" s="63" t="s">
        <v>924</v>
      </c>
      <c r="K32" s="63" t="s">
        <v>924</v>
      </c>
      <c r="L32" s="63" t="s">
        <v>924</v>
      </c>
      <c r="M32" s="63" t="s">
        <v>924</v>
      </c>
      <c r="N32" s="63" t="s">
        <v>924</v>
      </c>
      <c r="O32" s="63" t="s">
        <v>924</v>
      </c>
      <c r="P32" s="78" t="s">
        <v>971</v>
      </c>
      <c r="Q32" s="78" t="s">
        <v>995</v>
      </c>
      <c r="R32" s="78" t="s">
        <v>995</v>
      </c>
      <c r="S32" s="78" t="s">
        <v>995</v>
      </c>
      <c r="T32" s="78" t="s">
        <v>995</v>
      </c>
      <c r="U32" s="78" t="s">
        <v>995</v>
      </c>
      <c r="V32" s="78" t="s">
        <v>995</v>
      </c>
      <c r="W32" s="78" t="s">
        <v>995</v>
      </c>
      <c r="X32" s="78" t="s">
        <v>995</v>
      </c>
      <c r="Y32" s="78" t="s">
        <v>995</v>
      </c>
      <c r="Z32" s="78" t="s">
        <v>995</v>
      </c>
    </row>
    <row r="33" spans="1:26">
      <c r="A33" s="62" t="s">
        <v>910</v>
      </c>
      <c r="B33" s="34"/>
      <c r="C33" s="73" t="s">
        <v>968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73" t="s">
        <v>968</v>
      </c>
      <c r="Q33" s="79" t="s">
        <v>984</v>
      </c>
      <c r="R33" s="73" t="s">
        <v>968</v>
      </c>
      <c r="S33" s="73" t="s">
        <v>968</v>
      </c>
      <c r="T33" s="73" t="s">
        <v>968</v>
      </c>
      <c r="U33" s="73" t="s">
        <v>968</v>
      </c>
      <c r="V33" s="73" t="s">
        <v>968</v>
      </c>
      <c r="W33" s="73" t="s">
        <v>968</v>
      </c>
      <c r="X33" s="73" t="s">
        <v>968</v>
      </c>
      <c r="Y33" s="73" t="s">
        <v>968</v>
      </c>
      <c r="Z33" s="79" t="s">
        <v>984</v>
      </c>
    </row>
    <row r="34" spans="1:26">
      <c r="A34" s="62" t="s">
        <v>911</v>
      </c>
      <c r="B34" s="34"/>
      <c r="C34" s="91" t="s">
        <v>988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73" t="s">
        <v>970</v>
      </c>
      <c r="Q34" s="79" t="s">
        <v>996</v>
      </c>
      <c r="R34" s="73" t="s">
        <v>970</v>
      </c>
      <c r="S34" s="73" t="s">
        <v>970</v>
      </c>
      <c r="T34" s="73" t="s">
        <v>970</v>
      </c>
      <c r="U34" s="73" t="s">
        <v>970</v>
      </c>
      <c r="V34" s="73" t="s">
        <v>970</v>
      </c>
      <c r="W34" s="73" t="s">
        <v>970</v>
      </c>
      <c r="X34" s="73" t="s">
        <v>970</v>
      </c>
      <c r="Y34" s="73" t="s">
        <v>970</v>
      </c>
      <c r="Z34" s="79" t="s">
        <v>968</v>
      </c>
    </row>
    <row r="35" spans="1:26">
      <c r="A35" s="62" t="s">
        <v>912</v>
      </c>
      <c r="B35" s="61" t="s">
        <v>917</v>
      </c>
      <c r="C35" s="61" t="s">
        <v>917</v>
      </c>
      <c r="E35" s="61" t="s">
        <v>917</v>
      </c>
      <c r="F35" s="61" t="s">
        <v>917</v>
      </c>
      <c r="G35" s="61" t="s">
        <v>917</v>
      </c>
      <c r="H35" s="61" t="s">
        <v>917</v>
      </c>
      <c r="I35" s="61" t="s">
        <v>917</v>
      </c>
      <c r="J35" s="61" t="s">
        <v>917</v>
      </c>
      <c r="K35" s="61" t="s">
        <v>917</v>
      </c>
      <c r="L35" s="61" t="s">
        <v>917</v>
      </c>
      <c r="M35" s="61" t="s">
        <v>917</v>
      </c>
      <c r="N35" s="61" t="s">
        <v>917</v>
      </c>
      <c r="O35" s="61" t="s">
        <v>917</v>
      </c>
      <c r="P35" s="61" t="s">
        <v>917</v>
      </c>
      <c r="Q35" s="61" t="s">
        <v>917</v>
      </c>
      <c r="R35" s="61" t="s">
        <v>917</v>
      </c>
      <c r="S35" s="61" t="s">
        <v>917</v>
      </c>
      <c r="T35" s="61" t="s">
        <v>917</v>
      </c>
      <c r="U35" s="61" t="s">
        <v>917</v>
      </c>
      <c r="V35" s="61" t="s">
        <v>917</v>
      </c>
      <c r="W35" s="61" t="s">
        <v>917</v>
      </c>
      <c r="X35" s="61" t="s">
        <v>985</v>
      </c>
      <c r="Y35" s="61" t="s">
        <v>917</v>
      </c>
      <c r="Z35" s="61" t="s">
        <v>917</v>
      </c>
    </row>
    <row r="36" spans="1:26">
      <c r="A36" s="62" t="s">
        <v>913</v>
      </c>
      <c r="B36" s="34"/>
      <c r="C36">
        <v>250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>
        <v>250</v>
      </c>
      <c r="Q36">
        <v>250</v>
      </c>
      <c r="R36">
        <v>0</v>
      </c>
      <c r="S36">
        <v>250</v>
      </c>
      <c r="T36">
        <v>250</v>
      </c>
      <c r="U36">
        <v>250</v>
      </c>
      <c r="V36">
        <v>250</v>
      </c>
      <c r="W36">
        <v>250</v>
      </c>
      <c r="X36">
        <v>150</v>
      </c>
      <c r="Y36">
        <v>250</v>
      </c>
      <c r="Z36">
        <v>250</v>
      </c>
    </row>
    <row r="37" spans="1:26">
      <c r="A37" s="62" t="s">
        <v>914</v>
      </c>
      <c r="B37" s="34"/>
      <c r="C37">
        <v>3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>
        <v>3</v>
      </c>
      <c r="Q37">
        <v>3</v>
      </c>
      <c r="R37">
        <v>3</v>
      </c>
      <c r="S37">
        <v>0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</row>
    <row r="38" spans="1:26">
      <c r="A38" s="62" t="s">
        <v>915</v>
      </c>
      <c r="B38" s="34"/>
      <c r="C38">
        <v>3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>
        <v>3</v>
      </c>
      <c r="Q38">
        <v>3</v>
      </c>
      <c r="R38">
        <v>3</v>
      </c>
      <c r="S38">
        <v>3</v>
      </c>
      <c r="T38">
        <v>0</v>
      </c>
      <c r="U38">
        <v>6</v>
      </c>
      <c r="V38">
        <v>3</v>
      </c>
      <c r="W38">
        <v>3</v>
      </c>
      <c r="X38">
        <v>3</v>
      </c>
      <c r="Y38">
        <v>3</v>
      </c>
      <c r="Z38">
        <v>3</v>
      </c>
    </row>
    <row r="39" spans="1:26">
      <c r="A39" s="62" t="s">
        <v>916</v>
      </c>
      <c r="B39" s="34"/>
      <c r="C39">
        <v>500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>
        <v>500</v>
      </c>
      <c r="Q39">
        <v>500</v>
      </c>
      <c r="R39">
        <v>500</v>
      </c>
      <c r="S39">
        <v>500</v>
      </c>
      <c r="T39">
        <v>500</v>
      </c>
      <c r="U39">
        <v>500</v>
      </c>
      <c r="V39">
        <v>0</v>
      </c>
      <c r="W39">
        <v>500</v>
      </c>
      <c r="X39">
        <v>500</v>
      </c>
      <c r="Y39">
        <v>500</v>
      </c>
      <c r="Z39">
        <v>500</v>
      </c>
    </row>
    <row r="40" spans="1:26">
      <c r="A40" s="62" t="s">
        <v>920</v>
      </c>
      <c r="C40" s="72" t="s">
        <v>969</v>
      </c>
      <c r="P40" s="72" t="s">
        <v>969</v>
      </c>
      <c r="Q40" s="72" t="s">
        <v>969</v>
      </c>
      <c r="R40" s="72" t="s">
        <v>969</v>
      </c>
      <c r="S40" s="72" t="s">
        <v>969</v>
      </c>
      <c r="T40" s="72" t="s">
        <v>969</v>
      </c>
      <c r="U40" s="72" t="s">
        <v>969</v>
      </c>
      <c r="V40" s="72" t="s">
        <v>969</v>
      </c>
      <c r="W40" s="78" t="s">
        <v>997</v>
      </c>
      <c r="X40" s="72" t="s">
        <v>969</v>
      </c>
      <c r="Y40" s="72" t="s">
        <v>969</v>
      </c>
      <c r="Z40" s="72" t="s">
        <v>969</v>
      </c>
    </row>
    <row r="41" spans="1:26" s="1" customFormat="1">
      <c r="A41" s="29" t="s">
        <v>918</v>
      </c>
    </row>
    <row r="42" spans="1:26">
      <c r="A42" s="62" t="s">
        <v>919</v>
      </c>
      <c r="B42" t="s">
        <v>34</v>
      </c>
      <c r="C42" t="s">
        <v>34</v>
      </c>
      <c r="D42" t="s">
        <v>33</v>
      </c>
      <c r="E42" t="s">
        <v>34</v>
      </c>
      <c r="F42" t="s">
        <v>34</v>
      </c>
      <c r="G42" t="s">
        <v>34</v>
      </c>
      <c r="H42" t="s">
        <v>34</v>
      </c>
      <c r="I42" t="s">
        <v>34</v>
      </c>
      <c r="J42" t="s">
        <v>34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  <c r="Q42" t="s">
        <v>34</v>
      </c>
      <c r="R42" t="s">
        <v>34</v>
      </c>
      <c r="S42" t="s">
        <v>34</v>
      </c>
      <c r="T42" t="s">
        <v>34</v>
      </c>
      <c r="U42" t="s">
        <v>34</v>
      </c>
      <c r="V42" t="s">
        <v>34</v>
      </c>
      <c r="W42" t="s">
        <v>34</v>
      </c>
      <c r="X42" t="s">
        <v>34</v>
      </c>
      <c r="Y42" t="s">
        <v>34</v>
      </c>
      <c r="Z42" t="s">
        <v>34</v>
      </c>
    </row>
    <row r="43" spans="1:26">
      <c r="A43" s="62"/>
    </row>
    <row r="44" spans="1:26" s="1" customFormat="1">
      <c r="A44" s="29" t="s">
        <v>544</v>
      </c>
      <c r="B44" s="29"/>
    </row>
    <row r="45" spans="1:26" ht="29">
      <c r="A45" s="28" t="s">
        <v>589</v>
      </c>
      <c r="B45" s="3" t="s">
        <v>1017</v>
      </c>
    </row>
    <row r="46" spans="1:26">
      <c r="A46" s="28" t="s">
        <v>590</v>
      </c>
      <c r="B46" t="s">
        <v>566</v>
      </c>
    </row>
    <row r="47" spans="1:26">
      <c r="B47" s="4"/>
    </row>
  </sheetData>
  <phoneticPr fontId="34" type="noConversion"/>
  <conditionalFormatting sqref="B1:Z1">
    <cfRule type="expression" dxfId="36" priority="31">
      <formula>OR(B$1="",B$1="Unexecuted")</formula>
    </cfRule>
    <cfRule type="expression" dxfId="35" priority="32">
      <formula>B1="Warning"</formula>
    </cfRule>
    <cfRule type="expression" dxfId="34" priority="33">
      <formula>B1=B4</formula>
    </cfRule>
  </conditionalFormatting>
  <conditionalFormatting sqref="B1:Z1">
    <cfRule type="expression" dxfId="33" priority="34">
      <formula>B1&lt;&gt;B4</formula>
    </cfRule>
  </conditionalFormatting>
  <conditionalFormatting sqref="A35:D40 A33:B34 D33:D34 E31:O40 AA31:XFD40 P35:Z40 A31:D32 P31:Z32">
    <cfRule type="expression" dxfId="32" priority="21">
      <formula>A$8="Detail"</formula>
    </cfRule>
    <cfRule type="expression" dxfId="31" priority="24">
      <formula>A$8="New"</formula>
    </cfRule>
  </conditionalFormatting>
  <conditionalFormatting sqref="A22:A23 C22:D23 A24:O29 A20:O21 P20:XFD29">
    <cfRule type="expression" dxfId="30" priority="23">
      <formula>A$8="Edit"</formula>
    </cfRule>
  </conditionalFormatting>
  <conditionalFormatting sqref="A20:XFD29">
    <cfRule type="expression" dxfId="29" priority="22">
      <formula>A$8="Detail"</formula>
    </cfRule>
  </conditionalFormatting>
  <conditionalFormatting sqref="C33:C34">
    <cfRule type="expression" dxfId="28" priority="20">
      <formula>C$8="Detail"</formula>
    </cfRule>
  </conditionalFormatting>
  <conditionalFormatting sqref="A11:XFD14">
    <cfRule type="expression" dxfId="27" priority="19">
      <formula>A$8="Detail"</formula>
    </cfRule>
  </conditionalFormatting>
  <conditionalFormatting sqref="A16:XFD18">
    <cfRule type="expression" dxfId="26" priority="18">
      <formula>A$8="Detail"</formula>
    </cfRule>
  </conditionalFormatting>
  <conditionalFormatting sqref="P33:P34">
    <cfRule type="expression" dxfId="25" priority="17">
      <formula>P$8="Detail"</formula>
    </cfRule>
  </conditionalFormatting>
  <conditionalFormatting sqref="Q33:Q34">
    <cfRule type="expression" dxfId="24" priority="16">
      <formula>Q$8="Detail"</formula>
    </cfRule>
  </conditionalFormatting>
  <conditionalFormatting sqref="R33:R34">
    <cfRule type="expression" dxfId="23" priority="15">
      <formula>R$8="Detail"</formula>
    </cfRule>
  </conditionalFormatting>
  <conditionalFormatting sqref="S33:S34">
    <cfRule type="expression" dxfId="22" priority="14">
      <formula>S$8="Detail"</formula>
    </cfRule>
  </conditionalFormatting>
  <conditionalFormatting sqref="T33:T34">
    <cfRule type="expression" dxfId="21" priority="13">
      <formula>T$8="Detail"</formula>
    </cfRule>
  </conditionalFormatting>
  <conditionalFormatting sqref="U33:U34">
    <cfRule type="expression" dxfId="20" priority="12">
      <formula>U$8="Detail"</formula>
    </cfRule>
  </conditionalFormatting>
  <conditionalFormatting sqref="V33:V34">
    <cfRule type="expression" dxfId="19" priority="11">
      <formula>V$8="Detail"</formula>
    </cfRule>
  </conditionalFormatting>
  <conditionalFormatting sqref="W33:W34">
    <cfRule type="expression" dxfId="18" priority="10">
      <formula>W$8="Detail"</formula>
    </cfRule>
  </conditionalFormatting>
  <conditionalFormatting sqref="X33:X34">
    <cfRule type="expression" dxfId="17" priority="9">
      <formula>X$8="Detail"</formula>
    </cfRule>
  </conditionalFormatting>
  <conditionalFormatting sqref="Y33:Y34">
    <cfRule type="expression" dxfId="16" priority="8">
      <formula>Y$8="Detail"</formula>
    </cfRule>
  </conditionalFormatting>
  <conditionalFormatting sqref="Z33:Z34">
    <cfRule type="expression" dxfId="15" priority="7">
      <formula>Z$8="Detail"</formula>
    </cfRule>
  </conditionalFormatting>
  <conditionalFormatting sqref="P15:X15">
    <cfRule type="expression" dxfId="14" priority="5">
      <formula>P$8="Detail"</formula>
    </cfRule>
    <cfRule type="expression" dxfId="13" priority="6">
      <formula>P$8="New"</formula>
    </cfRule>
  </conditionalFormatting>
  <conditionalFormatting sqref="Y15">
    <cfRule type="expression" dxfId="12" priority="3">
      <formula>Y$8="Detail"</formula>
    </cfRule>
    <cfRule type="expression" dxfId="11" priority="4">
      <formula>Y$8="New"</formula>
    </cfRule>
  </conditionalFormatting>
  <conditionalFormatting sqref="Z15">
    <cfRule type="expression" dxfId="10" priority="1">
      <formula>Z$8="Detail"</formula>
    </cfRule>
    <cfRule type="expression" dxfId="9" priority="2">
      <formula>Z$8="New"</formula>
    </cfRule>
  </conditionalFormatting>
  <dataValidations count="8">
    <dataValidation type="list" allowBlank="1" showInputMessage="1" showErrorMessage="1" sqref="B8:Z8" xr:uid="{5A2641F1-A67F-4731-A93A-20EE7309C831}">
      <formula1>"New,Edit,Detail"</formula1>
    </dataValidation>
    <dataValidation type="list" allowBlank="1" showInputMessage="1" showErrorMessage="1" sqref="B40:B41 E40:O41" xr:uid="{E46B20E0-2BC4-402C-85FE-775218E3C39A}">
      <formula1>"Active, Inactive"</formula1>
    </dataValidation>
    <dataValidation type="list" allowBlank="1" showInputMessage="1" showErrorMessage="1" sqref="B11:C11 E11:Z11" xr:uid="{09F2E2F8-6B82-4E73-A77B-96DA8A3CD9BE}">
      <formula1>"All,Cashback,Discount"</formula1>
    </dataValidation>
    <dataValidation type="list" allowBlank="1" showInputMessage="1" showErrorMessage="1" sqref="B12:C12 E12:Z12" xr:uid="{76BB6657-5713-4634-9BBA-C3216BCC2E82}">
      <formula1>"All,Nominal,Percentage"</formula1>
    </dataValidation>
    <dataValidation type="list" allowBlank="1" showInputMessage="1" showErrorMessage="1" sqref="B20 E20:O20 B31:C31 E31:O32 P31:Z31" xr:uid="{E1BF40FB-634B-4A36-A004-B8C029196B3D}">
      <formula1>"Cashback,Discount"</formula1>
    </dataValidation>
    <dataValidation type="list" allowBlank="1" showInputMessage="1" showErrorMessage="1" sqref="B24 B35:C35 E24:O24 E35:Z35" xr:uid="{25D3EAB0-9FC3-407A-A50D-EB24914F60C7}">
      <formula1>"Nominal,Percentage"</formula1>
    </dataValidation>
    <dataValidation type="list" allowBlank="1" showInputMessage="1" showErrorMessage="1" sqref="B42:Z42" xr:uid="{20E10859-1DC4-479F-B1F0-9D7FC85E4B7D}">
      <formula1>"Yes,No"</formula1>
    </dataValidation>
    <dataValidation type="list" allowBlank="1" showInputMessage="1" showErrorMessage="1" sqref="B16:C16 E16:Z16" xr:uid="{A2C26231-AE92-4CF8-AF14-67E42108825B}">
      <formula1>"All,Belum Terpakai,Terpakai Sebagian,Habis Terpakai"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opLeftCell="A4" workbookViewId="0">
      <selection activeCell="B6" sqref="B6"/>
    </sheetView>
  </sheetViews>
  <sheetFormatPr defaultColWidth="8.7265625" defaultRowHeight="14.5"/>
  <cols>
    <col min="1" max="1" width="20.453125" customWidth="1" collapsed="1"/>
    <col min="2" max="2" width="37.36328125" customWidth="1" collapsed="1"/>
    <col min="3" max="4" width="40.6328125" customWidth="1" collapsed="1"/>
    <col min="5" max="5" width="29.45312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876</v>
      </c>
      <c r="E2" t="s">
        <v>557</v>
      </c>
    </row>
    <row r="3" spans="1:5" ht="29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4" t="s">
        <v>888</v>
      </c>
      <c r="B4" s="54" t="s">
        <v>2</v>
      </c>
      <c r="C4" s="54" t="s">
        <v>1</v>
      </c>
      <c r="D4" s="55" t="s">
        <v>2</v>
      </c>
      <c r="E4" s="55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r="8" spans="1:5" s="1" customFormat="1">
      <c r="A8" s="2" t="s">
        <v>48</v>
      </c>
    </row>
    <row r="9" spans="1:5">
      <c r="A9" t="s">
        <v>49</v>
      </c>
      <c r="B9" t="s">
        <v>51</v>
      </c>
      <c r="C9" s="53" t="s">
        <v>51</v>
      </c>
      <c r="D9" s="53" t="s">
        <v>51</v>
      </c>
      <c r="E9" s="53" t="s">
        <v>51</v>
      </c>
    </row>
    <row r="10" spans="1:5">
      <c r="A10" t="s">
        <v>52</v>
      </c>
      <c r="B10" t="s">
        <v>53</v>
      </c>
      <c r="C10" s="53" t="s">
        <v>53</v>
      </c>
      <c r="D10" s="53" t="s">
        <v>53</v>
      </c>
      <c r="E10" s="53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B1:XFD1">
    <cfRule type="expression" dxfId="116" priority="4">
      <formula>B1&lt;&gt;B4</formula>
    </cfRule>
  </conditionalFormatting>
  <conditionalFormatting sqref="A1:XFD1">
    <cfRule type="expression" dxfId="115" priority="1">
      <formula>OR(A1="",A1="Unexecuted")</formula>
    </cfRule>
    <cfRule type="expression" dxfId="114" priority="2">
      <formula>"A1=""Warning"""</formula>
    </cfRule>
    <cfRule type="expression" dxfId="113" priority="3">
      <formula>A1=A4</formula>
    </cfRule>
  </conditionalFormatting>
  <pageMargins left="0.75" right="0.75" top="1" bottom="1" header="0.5" footer="0.5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BD8F-B9E3-4337-A313-DB8B3467819B}">
  <dimension ref="A1:B20"/>
  <sheetViews>
    <sheetView topLeftCell="A7" workbookViewId="0">
      <selection activeCell="B16" sqref="B16:B17"/>
    </sheetView>
  </sheetViews>
  <sheetFormatPr defaultColWidth="19.7265625" defaultRowHeight="14.5"/>
  <cols>
    <col min="1" max="1" width="22.6328125" bestFit="1" customWidth="1" collapsed="1"/>
    <col min="2" max="2" width="19.7265625" collapsed="1"/>
  </cols>
  <sheetData>
    <row r="1" spans="1:2">
      <c r="A1" t="s">
        <v>0</v>
      </c>
      <c r="B1" t="s">
        <v>43</v>
      </c>
    </row>
    <row r="2" spans="1:2">
      <c r="A2" t="s">
        <v>430</v>
      </c>
    </row>
    <row r="3" spans="1:2" ht="29">
      <c r="A3" s="3" t="s">
        <v>5</v>
      </c>
      <c r="B3" s="87" t="s">
        <v>1021</v>
      </c>
    </row>
    <row r="4" spans="1:2">
      <c r="A4" t="s">
        <v>888</v>
      </c>
      <c r="B4" s="58" t="s">
        <v>1</v>
      </c>
    </row>
    <row r="5" spans="1:2">
      <c r="A5" t="s">
        <v>437</v>
      </c>
      <c r="B5">
        <f>COUNTIFS($A$9:$A$14,"*$*",B9:B14,"")</f>
        <v>0</v>
      </c>
    </row>
    <row r="8" spans="1:2" s="1" customFormat="1">
      <c r="A8" s="29" t="s">
        <v>1013</v>
      </c>
    </row>
    <row r="9" spans="1:2">
      <c r="A9" t="s">
        <v>424</v>
      </c>
      <c r="B9" s="3" t="s">
        <v>1022</v>
      </c>
    </row>
    <row r="10" spans="1:2">
      <c r="A10" t="s">
        <v>1018</v>
      </c>
      <c r="B10" t="s">
        <v>1023</v>
      </c>
    </row>
    <row r="11" spans="1:2">
      <c r="A11" s="3" t="s">
        <v>1019</v>
      </c>
      <c r="B11" s="4" t="s">
        <v>158</v>
      </c>
    </row>
    <row r="12" spans="1:2">
      <c r="A12" s="3" t="s">
        <v>1020</v>
      </c>
      <c r="B12" s="4" t="s">
        <v>1026</v>
      </c>
    </row>
    <row r="13" spans="1:2">
      <c r="A13" t="s">
        <v>1024</v>
      </c>
      <c r="B13" s="89" t="s">
        <v>1026</v>
      </c>
    </row>
    <row r="14" spans="1:2">
      <c r="A14" s="3" t="s">
        <v>902</v>
      </c>
    </row>
    <row r="15" spans="1:2" s="1" customFormat="1">
      <c r="A15" s="29" t="s">
        <v>918</v>
      </c>
    </row>
    <row r="16" spans="1:2">
      <c r="A16" s="88" t="s">
        <v>1025</v>
      </c>
      <c r="B16" t="s">
        <v>33</v>
      </c>
    </row>
    <row r="17" spans="1:2">
      <c r="A17" s="89" t="s">
        <v>1027</v>
      </c>
      <c r="B17" t="s">
        <v>33</v>
      </c>
    </row>
    <row r="18" spans="1:2" s="1" customFormat="1">
      <c r="A18" s="29" t="s">
        <v>544</v>
      </c>
      <c r="B18" s="29"/>
    </row>
    <row r="19" spans="1:2" ht="29">
      <c r="A19" s="28" t="s">
        <v>589</v>
      </c>
      <c r="B19" s="3" t="s">
        <v>51</v>
      </c>
    </row>
    <row r="20" spans="1:2">
      <c r="A20" s="28" t="s">
        <v>590</v>
      </c>
      <c r="B20" t="s">
        <v>53</v>
      </c>
    </row>
  </sheetData>
  <conditionalFormatting sqref="B1">
    <cfRule type="expression" dxfId="8" priority="7">
      <formula>OR(B$1="",B$1="Unexecuted")</formula>
    </cfRule>
    <cfRule type="expression" dxfId="7" priority="8">
      <formula>B1="Warning"</formula>
    </cfRule>
    <cfRule type="expression" dxfId="6" priority="9">
      <formula>B1=B4</formula>
    </cfRule>
  </conditionalFormatting>
  <conditionalFormatting sqref="B1">
    <cfRule type="expression" dxfId="5" priority="10">
      <formula>B1&lt;&gt;B4</formula>
    </cfRule>
  </conditionalFormatting>
  <conditionalFormatting sqref="A9:B12">
    <cfRule type="expression" dxfId="4" priority="2">
      <formula>#REF!="Detail"</formula>
    </cfRule>
  </conditionalFormatting>
  <conditionalFormatting sqref="A14">
    <cfRule type="expression" dxfId="3" priority="1">
      <formula>#REF!="Detail"</formula>
    </cfRule>
  </conditionalFormatting>
  <dataValidations count="5">
    <dataValidation type="list" allowBlank="1" showInputMessage="1" showErrorMessage="1" sqref="B16:B17" xr:uid="{FA48468F-D8B1-4E7B-8C3A-4EABCA287584}">
      <formula1>"Yes,No"</formula1>
    </dataValidation>
    <dataValidation type="list" allowBlank="1" showInputMessage="1" showErrorMessage="1" sqref="B10" xr:uid="{A9CBB9B7-093A-4C56-B17A-7E8E013517A7}">
      <formula1>"All,Manual Bank Transfer"</formula1>
    </dataValidation>
    <dataValidation type="list" allowBlank="1" showInputMessage="1" showErrorMessage="1" sqref="B9" xr:uid="{D9D3331E-6011-4B38-8094-FB07AAFBA4C5}">
      <formula1>"Production,Trial"</formula1>
    </dataValidation>
    <dataValidation type="list" allowBlank="1" showInputMessage="1" showErrorMessage="1" sqref="B15" xr:uid="{B29CCEC3-DA7B-4029-A7C7-F83C410FD4CB}">
      <formula1>"Active, Inactive"</formula1>
    </dataValidation>
    <dataValidation type="list" allowBlank="1" showInputMessage="1" showErrorMessage="1" sqref="B11" xr:uid="{6954770F-D56E-4D0F-ABF0-2A56040807A2}">
      <formula1>"All, Bank ABC"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90625" bestFit="1" customWidth="1" collapsed="1"/>
    <col min="5" max="5" width="24.54296875" style="38" customWidth="1" collapsed="1"/>
  </cols>
  <sheetData>
    <row r="1" spans="1:5">
      <c r="A1" s="37" t="s">
        <v>629</v>
      </c>
      <c r="B1" s="37" t="s">
        <v>43</v>
      </c>
      <c r="C1" t="s">
        <v>43</v>
      </c>
      <c r="D1" t="s">
        <v>43</v>
      </c>
    </row>
    <row r="2" spans="1:5">
      <c r="A2" s="37" t="s">
        <v>630</v>
      </c>
      <c r="B2" t="s">
        <v>431</v>
      </c>
      <c r="C2" t="s">
        <v>431</v>
      </c>
      <c r="D2" t="s">
        <v>431</v>
      </c>
    </row>
    <row r="3" spans="1:5" ht="22.5" customHeight="1">
      <c r="A3" s="36" t="s">
        <v>623</v>
      </c>
      <c r="B3" s="36" t="s">
        <v>624</v>
      </c>
      <c r="C3" s="36" t="s">
        <v>625</v>
      </c>
      <c r="D3" s="36" t="s">
        <v>626</v>
      </c>
      <c r="E3" s="36" t="s">
        <v>627</v>
      </c>
    </row>
    <row r="4" spans="1:5" s="43" customFormat="1">
      <c r="A4" s="45" t="s">
        <v>711</v>
      </c>
      <c r="B4" s="44"/>
      <c r="C4" s="44"/>
      <c r="D4" s="44"/>
      <c r="E4" s="44"/>
    </row>
    <row r="5" spans="1:5">
      <c r="A5" s="39" t="s">
        <v>631</v>
      </c>
      <c r="B5" s="5" t="s">
        <v>628</v>
      </c>
      <c r="C5" s="35" t="s">
        <v>34</v>
      </c>
      <c r="D5" s="5"/>
      <c r="E5" s="35" t="s">
        <v>33</v>
      </c>
    </row>
    <row r="6" spans="1:5">
      <c r="A6" s="5" t="s">
        <v>632</v>
      </c>
      <c r="B6" s="5" t="s">
        <v>628</v>
      </c>
      <c r="C6" s="35" t="s">
        <v>34</v>
      </c>
      <c r="D6" s="5"/>
      <c r="E6" s="40" t="s">
        <v>33</v>
      </c>
    </row>
    <row r="7" spans="1:5">
      <c r="A7" s="39" t="s">
        <v>634</v>
      </c>
      <c r="B7" s="5" t="s">
        <v>633</v>
      </c>
      <c r="C7" s="35" t="s">
        <v>34</v>
      </c>
      <c r="D7" s="5"/>
      <c r="E7" s="35" t="s">
        <v>33</v>
      </c>
    </row>
    <row r="8" spans="1:5">
      <c r="A8" s="39" t="s">
        <v>635</v>
      </c>
      <c r="B8" s="5" t="s">
        <v>633</v>
      </c>
      <c r="C8" s="35" t="s">
        <v>34</v>
      </c>
      <c r="D8" s="5"/>
      <c r="E8" s="35" t="s">
        <v>33</v>
      </c>
    </row>
    <row r="9" spans="1:5">
      <c r="A9" s="39" t="s">
        <v>636</v>
      </c>
      <c r="B9" s="5" t="s">
        <v>633</v>
      </c>
      <c r="C9" s="35" t="s">
        <v>33</v>
      </c>
      <c r="D9" s="39" t="s">
        <v>637</v>
      </c>
      <c r="E9" s="35" t="s">
        <v>34</v>
      </c>
    </row>
    <row r="10" spans="1:5">
      <c r="A10" s="39" t="s">
        <v>638</v>
      </c>
      <c r="B10" s="5" t="s">
        <v>639</v>
      </c>
      <c r="C10" s="35" t="s">
        <v>34</v>
      </c>
      <c r="D10" s="5"/>
      <c r="E10" s="35" t="s">
        <v>33</v>
      </c>
    </row>
    <row r="11" spans="1:5">
      <c r="A11" s="39" t="s">
        <v>640</v>
      </c>
      <c r="B11" s="5" t="s">
        <v>639</v>
      </c>
      <c r="C11" s="35" t="s">
        <v>34</v>
      </c>
      <c r="D11" s="5"/>
      <c r="E11" s="35" t="s">
        <v>33</v>
      </c>
    </row>
    <row r="12" spans="1:5">
      <c r="A12" s="5" t="s">
        <v>641</v>
      </c>
      <c r="B12" s="5" t="s">
        <v>639</v>
      </c>
      <c r="C12" s="35" t="s">
        <v>34</v>
      </c>
      <c r="D12" s="5"/>
      <c r="E12" s="35" t="s">
        <v>33</v>
      </c>
    </row>
    <row r="13" spans="1:5">
      <c r="A13" s="5" t="s">
        <v>642</v>
      </c>
      <c r="B13" s="5" t="s">
        <v>639</v>
      </c>
      <c r="C13" s="35" t="s">
        <v>34</v>
      </c>
      <c r="D13" s="5"/>
      <c r="E13" s="35" t="s">
        <v>33</v>
      </c>
    </row>
    <row r="14" spans="1:5">
      <c r="A14" s="5" t="s">
        <v>643</v>
      </c>
      <c r="B14" s="5" t="s">
        <v>639</v>
      </c>
      <c r="C14" s="35" t="s">
        <v>34</v>
      </c>
      <c r="D14" s="5"/>
      <c r="E14" s="35" t="s">
        <v>33</v>
      </c>
    </row>
    <row r="15" spans="1:5">
      <c r="A15" s="5" t="s">
        <v>644</v>
      </c>
      <c r="B15" s="5" t="s">
        <v>639</v>
      </c>
      <c r="C15" s="35" t="s">
        <v>34</v>
      </c>
      <c r="D15" s="5"/>
      <c r="E15" s="35" t="s">
        <v>33</v>
      </c>
    </row>
    <row r="16" spans="1:5">
      <c r="A16" s="5" t="s">
        <v>645</v>
      </c>
      <c r="B16" s="5" t="s">
        <v>639</v>
      </c>
      <c r="C16" s="35" t="s">
        <v>34</v>
      </c>
      <c r="D16" s="5"/>
      <c r="E16" s="35" t="s">
        <v>33</v>
      </c>
    </row>
    <row r="17" spans="1:5">
      <c r="A17" s="5" t="s">
        <v>646</v>
      </c>
      <c r="B17" s="5" t="s">
        <v>639</v>
      </c>
      <c r="C17" s="35" t="s">
        <v>34</v>
      </c>
      <c r="D17" s="5"/>
      <c r="E17" s="35" t="s">
        <v>33</v>
      </c>
    </row>
    <row r="18" spans="1:5">
      <c r="A18" s="5" t="s">
        <v>647</v>
      </c>
      <c r="B18" s="5" t="s">
        <v>639</v>
      </c>
      <c r="C18" s="35" t="s">
        <v>34</v>
      </c>
      <c r="D18" s="5"/>
      <c r="E18" s="35" t="s">
        <v>33</v>
      </c>
    </row>
    <row r="19" spans="1:5">
      <c r="A19" s="5" t="s">
        <v>648</v>
      </c>
      <c r="B19" s="5" t="s">
        <v>639</v>
      </c>
      <c r="C19" s="35" t="s">
        <v>34</v>
      </c>
      <c r="D19" s="5"/>
      <c r="E19" s="35" t="s">
        <v>33</v>
      </c>
    </row>
    <row r="20" spans="1:5">
      <c r="A20" s="5" t="s">
        <v>649</v>
      </c>
      <c r="B20" s="5" t="s">
        <v>639</v>
      </c>
      <c r="C20" s="35" t="s">
        <v>33</v>
      </c>
      <c r="D20" s="5" t="s">
        <v>653</v>
      </c>
      <c r="E20" s="35" t="s">
        <v>34</v>
      </c>
    </row>
    <row r="21" spans="1:5">
      <c r="A21" s="39" t="s">
        <v>650</v>
      </c>
      <c r="B21" s="5" t="s">
        <v>639</v>
      </c>
      <c r="C21" s="35" t="s">
        <v>33</v>
      </c>
      <c r="D21" s="39" t="s">
        <v>654</v>
      </c>
      <c r="E21" s="35" t="s">
        <v>34</v>
      </c>
    </row>
    <row r="22" spans="1:5">
      <c r="A22" s="39" t="s">
        <v>651</v>
      </c>
      <c r="B22" s="5" t="s">
        <v>639</v>
      </c>
      <c r="C22" s="35" t="s">
        <v>33</v>
      </c>
      <c r="D22" s="39" t="s">
        <v>655</v>
      </c>
      <c r="E22" s="35" t="s">
        <v>34</v>
      </c>
    </row>
    <row r="23" spans="1:5">
      <c r="A23" s="39" t="s">
        <v>652</v>
      </c>
      <c r="B23" s="5" t="s">
        <v>639</v>
      </c>
      <c r="C23" s="35" t="s">
        <v>33</v>
      </c>
      <c r="D23" s="39" t="s">
        <v>656</v>
      </c>
      <c r="E23" s="35" t="s">
        <v>34</v>
      </c>
    </row>
    <row r="24" spans="1:5">
      <c r="A24" s="5" t="s">
        <v>657</v>
      </c>
      <c r="B24" s="5" t="s">
        <v>639</v>
      </c>
      <c r="C24" s="35" t="s">
        <v>34</v>
      </c>
      <c r="D24" s="5"/>
      <c r="E24" s="35" t="s">
        <v>33</v>
      </c>
    </row>
    <row r="25" spans="1:5">
      <c r="A25" s="5" t="s">
        <v>658</v>
      </c>
      <c r="B25" s="5" t="s">
        <v>639</v>
      </c>
      <c r="C25" s="35" t="s">
        <v>34</v>
      </c>
      <c r="D25" s="5"/>
      <c r="E25" s="35" t="s">
        <v>33</v>
      </c>
    </row>
    <row r="26" spans="1:5">
      <c r="A26" s="5" t="s">
        <v>659</v>
      </c>
      <c r="B26" s="5" t="s">
        <v>639</v>
      </c>
      <c r="C26" s="35" t="s">
        <v>34</v>
      </c>
      <c r="D26" s="5"/>
      <c r="E26" s="35" t="s">
        <v>33</v>
      </c>
    </row>
    <row r="27" spans="1:5">
      <c r="A27" s="5" t="s">
        <v>660</v>
      </c>
      <c r="B27" s="5" t="s">
        <v>639</v>
      </c>
      <c r="C27" s="35" t="s">
        <v>34</v>
      </c>
      <c r="D27" s="5"/>
      <c r="E27" s="35" t="s">
        <v>33</v>
      </c>
    </row>
    <row r="28" spans="1:5">
      <c r="A28" s="39" t="s">
        <v>661</v>
      </c>
      <c r="B28" s="5" t="s">
        <v>639</v>
      </c>
      <c r="C28" s="35" t="s">
        <v>34</v>
      </c>
      <c r="D28" s="5"/>
      <c r="E28" s="35" t="s">
        <v>33</v>
      </c>
    </row>
    <row r="29" spans="1:5">
      <c r="A29" s="39" t="s">
        <v>662</v>
      </c>
      <c r="B29" s="5" t="s">
        <v>639</v>
      </c>
      <c r="C29" s="35" t="s">
        <v>34</v>
      </c>
      <c r="D29" s="5"/>
      <c r="E29" s="35" t="s">
        <v>33</v>
      </c>
    </row>
    <row r="30" spans="1:5">
      <c r="A30" s="39" t="s">
        <v>663</v>
      </c>
      <c r="B30" s="5" t="s">
        <v>639</v>
      </c>
      <c r="C30" s="35" t="s">
        <v>33</v>
      </c>
      <c r="D30" s="5" t="s">
        <v>656</v>
      </c>
      <c r="E30" s="35" t="s">
        <v>34</v>
      </c>
    </row>
    <row r="31" spans="1:5">
      <c r="A31" s="39" t="s">
        <v>664</v>
      </c>
      <c r="B31" s="5" t="s">
        <v>639</v>
      </c>
      <c r="C31" s="35" t="s">
        <v>34</v>
      </c>
      <c r="D31" s="5"/>
      <c r="E31" s="35" t="s">
        <v>33</v>
      </c>
    </row>
    <row r="32" spans="1:5">
      <c r="A32" s="5" t="s">
        <v>665</v>
      </c>
      <c r="B32" s="5" t="s">
        <v>639</v>
      </c>
      <c r="C32" s="35" t="s">
        <v>34</v>
      </c>
      <c r="D32" s="5"/>
      <c r="E32" s="35" t="s">
        <v>33</v>
      </c>
    </row>
    <row r="33" spans="1:5">
      <c r="A33" s="5" t="s">
        <v>666</v>
      </c>
      <c r="B33" s="5" t="s">
        <v>639</v>
      </c>
      <c r="C33" s="35" t="s">
        <v>34</v>
      </c>
      <c r="D33" s="5"/>
      <c r="E33" s="35" t="s">
        <v>33</v>
      </c>
    </row>
    <row r="34" spans="1:5">
      <c r="A34" s="5" t="s">
        <v>667</v>
      </c>
      <c r="B34" s="5" t="s">
        <v>639</v>
      </c>
      <c r="C34" s="35" t="s">
        <v>34</v>
      </c>
      <c r="D34" s="5"/>
      <c r="E34" s="35" t="s">
        <v>33</v>
      </c>
    </row>
    <row r="35" spans="1:5">
      <c r="A35" s="5" t="s">
        <v>669</v>
      </c>
      <c r="B35" s="5" t="s">
        <v>668</v>
      </c>
      <c r="C35" s="35" t="s">
        <v>33</v>
      </c>
      <c r="D35" s="5" t="s">
        <v>656</v>
      </c>
      <c r="E35" s="35" t="s">
        <v>34</v>
      </c>
    </row>
    <row r="36" spans="1:5">
      <c r="A36" s="5" t="s">
        <v>670</v>
      </c>
      <c r="B36" s="5" t="s">
        <v>668</v>
      </c>
      <c r="C36" s="35" t="s">
        <v>34</v>
      </c>
      <c r="D36" s="5"/>
      <c r="E36" s="35" t="s">
        <v>33</v>
      </c>
    </row>
    <row r="37" spans="1:5">
      <c r="A37" s="5" t="s">
        <v>671</v>
      </c>
      <c r="B37" s="5" t="s">
        <v>668</v>
      </c>
      <c r="C37" s="35" t="s">
        <v>34</v>
      </c>
      <c r="D37" s="5"/>
      <c r="E37" s="35" t="s">
        <v>33</v>
      </c>
    </row>
    <row r="38" spans="1:5">
      <c r="A38" s="5" t="s">
        <v>672</v>
      </c>
      <c r="B38" s="5" t="s">
        <v>678</v>
      </c>
      <c r="C38" s="35" t="s">
        <v>34</v>
      </c>
      <c r="D38" s="5"/>
      <c r="E38" s="35" t="s">
        <v>33</v>
      </c>
    </row>
    <row r="39" spans="1:5">
      <c r="A39" s="5" t="s">
        <v>642</v>
      </c>
      <c r="B39" s="5" t="s">
        <v>678</v>
      </c>
      <c r="C39" s="35" t="s">
        <v>34</v>
      </c>
      <c r="D39" s="5"/>
      <c r="E39" s="35" t="s">
        <v>33</v>
      </c>
    </row>
    <row r="40" spans="1:5">
      <c r="A40" s="5" t="s">
        <v>673</v>
      </c>
      <c r="B40" s="5" t="s">
        <v>678</v>
      </c>
      <c r="C40" s="35" t="s">
        <v>34</v>
      </c>
      <c r="D40" s="5"/>
      <c r="E40" s="35" t="s">
        <v>33</v>
      </c>
    </row>
    <row r="41" spans="1:5">
      <c r="A41" s="5" t="s">
        <v>674</v>
      </c>
      <c r="B41" s="5" t="s">
        <v>678</v>
      </c>
      <c r="C41" s="35" t="s">
        <v>34</v>
      </c>
      <c r="D41" s="5"/>
      <c r="E41" s="35" t="s">
        <v>33</v>
      </c>
    </row>
    <row r="42" spans="1:5">
      <c r="A42" s="5" t="s">
        <v>675</v>
      </c>
      <c r="B42" s="5" t="s">
        <v>678</v>
      </c>
      <c r="C42" s="35" t="s">
        <v>34</v>
      </c>
      <c r="D42" s="5"/>
      <c r="E42" s="35" t="s">
        <v>33</v>
      </c>
    </row>
    <row r="43" spans="1:5">
      <c r="A43" s="5" t="s">
        <v>676</v>
      </c>
      <c r="B43" s="5" t="s">
        <v>678</v>
      </c>
      <c r="C43" s="35" t="s">
        <v>34</v>
      </c>
      <c r="D43" s="5"/>
      <c r="E43" s="35" t="s">
        <v>33</v>
      </c>
    </row>
    <row r="44" spans="1:5">
      <c r="A44" s="5" t="s">
        <v>677</v>
      </c>
      <c r="B44" s="5" t="s">
        <v>678</v>
      </c>
      <c r="C44" s="35" t="s">
        <v>34</v>
      </c>
      <c r="D44" s="5"/>
      <c r="E44" s="35" t="s">
        <v>33</v>
      </c>
    </row>
    <row r="45" spans="1:5">
      <c r="A45" s="5" t="s">
        <v>679</v>
      </c>
      <c r="B45" s="5" t="s">
        <v>684</v>
      </c>
      <c r="C45" s="35" t="s">
        <v>34</v>
      </c>
      <c r="D45" s="5"/>
      <c r="E45" s="35" t="s">
        <v>33</v>
      </c>
    </row>
    <row r="46" spans="1:5">
      <c r="A46" s="5" t="s">
        <v>680</v>
      </c>
      <c r="B46" s="5" t="s">
        <v>684</v>
      </c>
      <c r="C46" s="35" t="s">
        <v>34</v>
      </c>
      <c r="D46" s="5"/>
      <c r="E46" s="35" t="s">
        <v>33</v>
      </c>
    </row>
    <row r="47" spans="1:5">
      <c r="A47" s="5" t="s">
        <v>681</v>
      </c>
      <c r="B47" s="5" t="s">
        <v>684</v>
      </c>
      <c r="C47" s="35" t="s">
        <v>34</v>
      </c>
      <c r="D47" s="5"/>
      <c r="E47" s="35" t="s">
        <v>33</v>
      </c>
    </row>
    <row r="48" spans="1:5">
      <c r="A48" s="5" t="s">
        <v>682</v>
      </c>
      <c r="B48" s="5" t="s">
        <v>684</v>
      </c>
      <c r="C48" s="35" t="s">
        <v>34</v>
      </c>
      <c r="D48" s="5"/>
      <c r="E48" s="35" t="s">
        <v>33</v>
      </c>
    </row>
    <row r="49" spans="1:5">
      <c r="A49" s="39" t="s">
        <v>683</v>
      </c>
      <c r="B49" s="5" t="s">
        <v>684</v>
      </c>
      <c r="C49" s="35" t="s">
        <v>34</v>
      </c>
      <c r="D49" s="5"/>
      <c r="E49" s="35" t="s">
        <v>33</v>
      </c>
    </row>
    <row r="50" spans="1:5">
      <c r="A50" s="5" t="s">
        <v>686</v>
      </c>
      <c r="B50" s="5" t="s">
        <v>685</v>
      </c>
      <c r="C50" s="35" t="s">
        <v>34</v>
      </c>
      <c r="D50" s="5"/>
      <c r="E50" s="35" t="s">
        <v>33</v>
      </c>
    </row>
    <row r="51" spans="1:5">
      <c r="A51" s="5" t="s">
        <v>687</v>
      </c>
      <c r="B51" s="5" t="s">
        <v>685</v>
      </c>
      <c r="C51" s="35" t="s">
        <v>34</v>
      </c>
      <c r="D51" s="5"/>
      <c r="E51" s="35" t="s">
        <v>33</v>
      </c>
    </row>
    <row r="52" spans="1:5">
      <c r="A52" s="5" t="s">
        <v>688</v>
      </c>
      <c r="B52" s="5" t="s">
        <v>685</v>
      </c>
      <c r="C52" s="35" t="s">
        <v>34</v>
      </c>
      <c r="D52" s="5"/>
      <c r="E52" s="35" t="s">
        <v>33</v>
      </c>
    </row>
    <row r="53" spans="1:5">
      <c r="A53" s="5" t="s">
        <v>689</v>
      </c>
      <c r="B53" s="5" t="s">
        <v>685</v>
      </c>
      <c r="C53" s="35" t="s">
        <v>34</v>
      </c>
      <c r="D53" s="5"/>
      <c r="E53" s="35" t="s">
        <v>33</v>
      </c>
    </row>
    <row r="54" spans="1:5">
      <c r="A54" s="5" t="s">
        <v>690</v>
      </c>
      <c r="B54" s="5" t="s">
        <v>685</v>
      </c>
      <c r="C54" s="35" t="s">
        <v>34</v>
      </c>
      <c r="D54" s="5"/>
      <c r="E54" s="35" t="s">
        <v>33</v>
      </c>
    </row>
    <row r="55" spans="1:5">
      <c r="A55" s="5" t="s">
        <v>691</v>
      </c>
      <c r="B55" s="5" t="s">
        <v>685</v>
      </c>
      <c r="C55" s="35" t="s">
        <v>34</v>
      </c>
      <c r="D55" s="5"/>
      <c r="E55" s="35" t="s">
        <v>33</v>
      </c>
    </row>
    <row r="56" spans="1:5">
      <c r="A56" s="5" t="s">
        <v>692</v>
      </c>
      <c r="B56" s="5" t="s">
        <v>685</v>
      </c>
      <c r="C56" s="35" t="s">
        <v>34</v>
      </c>
      <c r="D56" s="5"/>
      <c r="E56" s="35" t="s">
        <v>33</v>
      </c>
    </row>
    <row r="57" spans="1:5">
      <c r="A57" s="5" t="s">
        <v>693</v>
      </c>
      <c r="B57" s="5" t="s">
        <v>685</v>
      </c>
      <c r="C57" s="35" t="s">
        <v>34</v>
      </c>
      <c r="D57" s="5"/>
      <c r="E57" s="35" t="s">
        <v>33</v>
      </c>
    </row>
    <row r="58" spans="1:5">
      <c r="A58" s="5" t="s">
        <v>694</v>
      </c>
      <c r="B58" s="5" t="s">
        <v>685</v>
      </c>
      <c r="C58" s="35" t="s">
        <v>34</v>
      </c>
      <c r="D58" s="5"/>
      <c r="E58" s="35" t="s">
        <v>33</v>
      </c>
    </row>
    <row r="59" spans="1:5">
      <c r="A59" s="5" t="s">
        <v>695</v>
      </c>
      <c r="B59" s="5" t="s">
        <v>685</v>
      </c>
      <c r="C59" s="35" t="s">
        <v>34</v>
      </c>
      <c r="D59" s="5"/>
      <c r="E59" s="35" t="s">
        <v>33</v>
      </c>
    </row>
    <row r="60" spans="1:5">
      <c r="A60" s="5" t="s">
        <v>696</v>
      </c>
      <c r="B60" s="5" t="s">
        <v>685</v>
      </c>
      <c r="C60" s="35" t="s">
        <v>34</v>
      </c>
      <c r="D60" s="5"/>
      <c r="E60" s="35" t="s">
        <v>33</v>
      </c>
    </row>
    <row r="61" spans="1:5">
      <c r="A61" s="5" t="s">
        <v>697</v>
      </c>
      <c r="B61" s="5" t="s">
        <v>685</v>
      </c>
      <c r="C61" s="35" t="s">
        <v>34</v>
      </c>
      <c r="D61" s="5"/>
      <c r="E61" s="35" t="s">
        <v>33</v>
      </c>
    </row>
    <row r="62" spans="1:5">
      <c r="A62" s="46" t="s">
        <v>712</v>
      </c>
      <c r="B62" s="41"/>
      <c r="C62" s="42"/>
      <c r="D62" s="41"/>
      <c r="E62" s="42"/>
    </row>
    <row r="63" spans="1:5">
      <c r="A63" s="39" t="s">
        <v>699</v>
      </c>
      <c r="B63" s="39" t="s">
        <v>701</v>
      </c>
      <c r="C63" s="35" t="s">
        <v>33</v>
      </c>
      <c r="D63" s="5" t="s">
        <v>698</v>
      </c>
      <c r="E63" s="35" t="s">
        <v>34</v>
      </c>
    </row>
    <row r="64" spans="1:5">
      <c r="A64" s="5" t="s">
        <v>700</v>
      </c>
      <c r="B64" s="5" t="s">
        <v>701</v>
      </c>
      <c r="C64" s="35" t="s">
        <v>34</v>
      </c>
      <c r="D64" s="5"/>
      <c r="E64" s="35" t="s">
        <v>33</v>
      </c>
    </row>
    <row r="65" spans="1:5">
      <c r="A65" s="5" t="s">
        <v>703</v>
      </c>
      <c r="B65" s="5" t="s">
        <v>702</v>
      </c>
      <c r="C65" s="35" t="s">
        <v>34</v>
      </c>
      <c r="D65" s="5"/>
      <c r="E65" s="35" t="s">
        <v>33</v>
      </c>
    </row>
    <row r="66" spans="1:5">
      <c r="A66" s="5" t="s">
        <v>704</v>
      </c>
      <c r="B66" s="5" t="s">
        <v>702</v>
      </c>
      <c r="C66" s="35" t="s">
        <v>34</v>
      </c>
      <c r="D66" s="5"/>
      <c r="E66" s="35" t="s">
        <v>33</v>
      </c>
    </row>
    <row r="67" spans="1:5" s="43" customFormat="1">
      <c r="A67" s="46" t="s">
        <v>713</v>
      </c>
      <c r="B67" s="41"/>
      <c r="C67" s="42"/>
      <c r="D67" s="41"/>
      <c r="E67" s="42"/>
    </row>
    <row r="68" spans="1:5">
      <c r="A68" s="5" t="s">
        <v>705</v>
      </c>
      <c r="B68" s="5" t="s">
        <v>706</v>
      </c>
      <c r="C68" s="35" t="s">
        <v>34</v>
      </c>
      <c r="D68" s="5"/>
      <c r="E68" s="35" t="s">
        <v>33</v>
      </c>
    </row>
    <row r="69" spans="1:5">
      <c r="A69" s="5" t="s">
        <v>710</v>
      </c>
      <c r="B69" s="5" t="s">
        <v>708</v>
      </c>
      <c r="C69" s="35" t="s">
        <v>33</v>
      </c>
      <c r="D69" s="5" t="s">
        <v>707</v>
      </c>
      <c r="E69" s="35" t="s">
        <v>34</v>
      </c>
    </row>
    <row r="70" spans="1:5">
      <c r="A70" s="5" t="s">
        <v>709</v>
      </c>
      <c r="B70" s="5" t="s">
        <v>706</v>
      </c>
      <c r="C70" s="35" t="s">
        <v>34</v>
      </c>
      <c r="D70" s="5"/>
      <c r="E70" s="35" t="s">
        <v>33</v>
      </c>
    </row>
    <row r="71" spans="1:5" s="43" customFormat="1">
      <c r="A71" s="46" t="s">
        <v>714</v>
      </c>
      <c r="B71" s="41"/>
      <c r="C71" s="42"/>
      <c r="D71" s="41"/>
      <c r="E71" s="42"/>
    </row>
    <row r="72" spans="1:5">
      <c r="A72" s="5" t="s">
        <v>715</v>
      </c>
      <c r="B72" s="5" t="s">
        <v>716</v>
      </c>
      <c r="C72" s="35" t="s">
        <v>34</v>
      </c>
      <c r="D72" s="5"/>
      <c r="E72" s="35" t="s">
        <v>33</v>
      </c>
    </row>
    <row r="73" spans="1:5">
      <c r="A73" s="5" t="s">
        <v>717</v>
      </c>
      <c r="B73" s="5" t="s">
        <v>716</v>
      </c>
      <c r="C73" s="35" t="s">
        <v>34</v>
      </c>
      <c r="D73" s="5"/>
      <c r="E73" s="35" t="s">
        <v>33</v>
      </c>
    </row>
    <row r="74" spans="1:5">
      <c r="A74" s="5" t="s">
        <v>718</v>
      </c>
      <c r="B74" s="5" t="s">
        <v>719</v>
      </c>
      <c r="C74" s="35" t="s">
        <v>34</v>
      </c>
      <c r="D74" s="5"/>
      <c r="E74" s="35" t="s">
        <v>33</v>
      </c>
    </row>
    <row r="75" spans="1:5">
      <c r="A75" s="5" t="s">
        <v>720</v>
      </c>
      <c r="B75" s="5" t="s">
        <v>719</v>
      </c>
      <c r="C75" s="35" t="s">
        <v>34</v>
      </c>
      <c r="D75" s="5"/>
      <c r="E75" s="35" t="s">
        <v>33</v>
      </c>
    </row>
    <row r="76" spans="1:5">
      <c r="A76" s="5" t="s">
        <v>721</v>
      </c>
      <c r="B76" s="5" t="s">
        <v>719</v>
      </c>
      <c r="C76" s="35" t="s">
        <v>34</v>
      </c>
      <c r="D76" s="5"/>
      <c r="E76" s="35" t="s">
        <v>33</v>
      </c>
    </row>
    <row r="77" spans="1:5">
      <c r="A77" s="5" t="s">
        <v>722</v>
      </c>
      <c r="B77" s="5" t="s">
        <v>719</v>
      </c>
      <c r="C77" s="35" t="s">
        <v>34</v>
      </c>
      <c r="D77" s="5"/>
      <c r="E77" s="35" t="s">
        <v>33</v>
      </c>
    </row>
    <row r="78" spans="1:5">
      <c r="A78" s="39" t="s">
        <v>723</v>
      </c>
      <c r="B78" s="5" t="s">
        <v>719</v>
      </c>
      <c r="C78" s="35" t="s">
        <v>33</v>
      </c>
      <c r="D78" s="39" t="s">
        <v>727</v>
      </c>
      <c r="E78" s="35" t="s">
        <v>34</v>
      </c>
    </row>
    <row r="79" spans="1:5">
      <c r="A79" s="5" t="s">
        <v>724</v>
      </c>
      <c r="B79" s="5" t="s">
        <v>719</v>
      </c>
      <c r="C79" s="35" t="s">
        <v>33</v>
      </c>
      <c r="D79" s="39" t="s">
        <v>728</v>
      </c>
      <c r="E79" s="35" t="s">
        <v>34</v>
      </c>
    </row>
    <row r="80" spans="1:5">
      <c r="A80" s="5" t="s">
        <v>725</v>
      </c>
      <c r="B80" s="5" t="s">
        <v>719</v>
      </c>
      <c r="C80" s="35" t="s">
        <v>33</v>
      </c>
      <c r="D80" s="39" t="s">
        <v>729</v>
      </c>
      <c r="E80" s="35" t="s">
        <v>34</v>
      </c>
    </row>
    <row r="81" spans="1:5">
      <c r="A81" s="5" t="s">
        <v>726</v>
      </c>
      <c r="B81" s="5" t="s">
        <v>719</v>
      </c>
      <c r="C81" s="35" t="s">
        <v>33</v>
      </c>
      <c r="D81" s="39" t="s">
        <v>730</v>
      </c>
      <c r="E81" s="35" t="s">
        <v>34</v>
      </c>
    </row>
    <row r="82" spans="1:5">
      <c r="A82" s="5" t="s">
        <v>731</v>
      </c>
      <c r="B82" s="5" t="s">
        <v>735</v>
      </c>
      <c r="C82" s="35" t="s">
        <v>34</v>
      </c>
      <c r="D82" s="5"/>
      <c r="E82" s="35" t="s">
        <v>33</v>
      </c>
    </row>
    <row r="83" spans="1:5">
      <c r="A83" s="5" t="s">
        <v>718</v>
      </c>
      <c r="B83" s="5" t="s">
        <v>735</v>
      </c>
      <c r="C83" s="35" t="s">
        <v>34</v>
      </c>
      <c r="D83" s="5"/>
      <c r="E83" s="35" t="s">
        <v>33</v>
      </c>
    </row>
    <row r="84" spans="1:5">
      <c r="A84" s="5" t="s">
        <v>732</v>
      </c>
      <c r="B84" s="5" t="s">
        <v>734</v>
      </c>
      <c r="C84" s="35" t="s">
        <v>34</v>
      </c>
      <c r="D84" s="5"/>
      <c r="E84" s="35" t="s">
        <v>33</v>
      </c>
    </row>
    <row r="85" spans="1:5">
      <c r="A85" s="39" t="s">
        <v>733</v>
      </c>
      <c r="B85" s="5" t="s">
        <v>734</v>
      </c>
      <c r="C85" s="35" t="s">
        <v>34</v>
      </c>
      <c r="D85" s="5"/>
      <c r="E85" s="35" t="s">
        <v>33</v>
      </c>
    </row>
    <row r="86" spans="1:5" s="43" customFormat="1">
      <c r="A86" s="46" t="s">
        <v>736</v>
      </c>
      <c r="B86" s="41"/>
      <c r="C86" s="42"/>
      <c r="D86" s="41"/>
      <c r="E86" s="42"/>
    </row>
    <row r="87" spans="1:5">
      <c r="A87" s="39" t="s">
        <v>680</v>
      </c>
      <c r="B87" s="5" t="s">
        <v>737</v>
      </c>
      <c r="C87" s="35" t="s">
        <v>34</v>
      </c>
      <c r="D87" s="5"/>
      <c r="E87" s="35" t="s">
        <v>33</v>
      </c>
    </row>
    <row r="88" spans="1:5">
      <c r="A88" s="5" t="s">
        <v>738</v>
      </c>
      <c r="B88" s="5" t="s">
        <v>737</v>
      </c>
      <c r="C88" s="35" t="s">
        <v>34</v>
      </c>
      <c r="D88" s="5"/>
      <c r="E88" s="35" t="s">
        <v>33</v>
      </c>
    </row>
    <row r="89" spans="1:5">
      <c r="A89" s="5" t="s">
        <v>739</v>
      </c>
      <c r="B89" s="5" t="s">
        <v>737</v>
      </c>
      <c r="C89" s="35" t="s">
        <v>34</v>
      </c>
      <c r="D89" s="5"/>
      <c r="E89" s="35" t="s">
        <v>33</v>
      </c>
    </row>
    <row r="90" spans="1:5">
      <c r="A90" s="5" t="s">
        <v>740</v>
      </c>
      <c r="B90" s="5" t="s">
        <v>737</v>
      </c>
      <c r="C90" s="35" t="s">
        <v>34</v>
      </c>
      <c r="D90" s="5"/>
      <c r="E90" s="35" t="s">
        <v>33</v>
      </c>
    </row>
    <row r="91" spans="1:5">
      <c r="A91" s="5" t="s">
        <v>741</v>
      </c>
      <c r="B91" s="5" t="s">
        <v>737</v>
      </c>
      <c r="C91" s="35" t="s">
        <v>34</v>
      </c>
      <c r="D91" s="5"/>
      <c r="E91" s="35" t="s">
        <v>33</v>
      </c>
    </row>
    <row r="92" spans="1:5">
      <c r="A92" s="5" t="s">
        <v>742</v>
      </c>
      <c r="B92" s="5" t="s">
        <v>737</v>
      </c>
      <c r="C92" s="35" t="s">
        <v>34</v>
      </c>
      <c r="D92" s="5"/>
      <c r="E92" s="35" t="s">
        <v>33</v>
      </c>
    </row>
    <row r="93" spans="1:5">
      <c r="A93" s="5" t="s">
        <v>743</v>
      </c>
      <c r="B93" s="5" t="s">
        <v>737</v>
      </c>
      <c r="C93" s="35" t="s">
        <v>34</v>
      </c>
      <c r="D93" s="5"/>
      <c r="E93" s="35" t="s">
        <v>33</v>
      </c>
    </row>
    <row r="94" spans="1:5">
      <c r="A94" s="5" t="s">
        <v>744</v>
      </c>
      <c r="B94" s="5" t="s">
        <v>737</v>
      </c>
      <c r="C94" s="35" t="s">
        <v>34</v>
      </c>
      <c r="D94" s="5"/>
      <c r="E94" s="35" t="s">
        <v>33</v>
      </c>
    </row>
    <row r="95" spans="1:5">
      <c r="A95" s="5" t="s">
        <v>745</v>
      </c>
      <c r="B95" s="5" t="s">
        <v>737</v>
      </c>
      <c r="C95" s="35" t="s">
        <v>34</v>
      </c>
      <c r="D95" s="5"/>
      <c r="E95" s="35" t="s">
        <v>33</v>
      </c>
    </row>
    <row r="96" spans="1:5">
      <c r="A96" s="5" t="s">
        <v>746</v>
      </c>
      <c r="B96" s="5" t="s">
        <v>737</v>
      </c>
      <c r="C96" s="35" t="s">
        <v>34</v>
      </c>
      <c r="D96" s="5"/>
      <c r="E96" s="35" t="s">
        <v>33</v>
      </c>
    </row>
    <row r="97" spans="1:5" s="43" customFormat="1">
      <c r="A97" s="46" t="s">
        <v>709</v>
      </c>
      <c r="B97" s="41"/>
      <c r="C97" s="42"/>
      <c r="D97" s="41"/>
      <c r="E97" s="42"/>
    </row>
    <row r="98" spans="1:5">
      <c r="A98" s="5" t="s">
        <v>748</v>
      </c>
      <c r="B98" s="5" t="s">
        <v>747</v>
      </c>
      <c r="C98" s="35" t="s">
        <v>34</v>
      </c>
      <c r="D98" s="5"/>
      <c r="E98" s="35" t="s">
        <v>33</v>
      </c>
    </row>
    <row r="99" spans="1:5">
      <c r="A99" s="5" t="s">
        <v>749</v>
      </c>
      <c r="B99" s="5" t="s">
        <v>747</v>
      </c>
      <c r="C99" s="35" t="s">
        <v>33</v>
      </c>
      <c r="D99" s="5" t="s">
        <v>750</v>
      </c>
      <c r="E99" s="35" t="s">
        <v>34</v>
      </c>
    </row>
    <row r="100" spans="1:5">
      <c r="A100" s="39" t="s">
        <v>752</v>
      </c>
      <c r="B100" s="5" t="s">
        <v>747</v>
      </c>
      <c r="C100" s="35" t="s">
        <v>33</v>
      </c>
      <c r="D100" s="5" t="s">
        <v>751</v>
      </c>
      <c r="E100" s="35" t="s">
        <v>34</v>
      </c>
    </row>
    <row r="101" spans="1:5">
      <c r="A101" s="39" t="s">
        <v>754</v>
      </c>
      <c r="B101" s="5" t="s">
        <v>747</v>
      </c>
      <c r="C101" s="35" t="s">
        <v>33</v>
      </c>
      <c r="D101" s="5" t="s">
        <v>753</v>
      </c>
      <c r="E101" s="35" t="s">
        <v>34</v>
      </c>
    </row>
    <row r="102" spans="1:5">
      <c r="A102" s="39" t="s">
        <v>756</v>
      </c>
      <c r="B102" s="5" t="s">
        <v>747</v>
      </c>
      <c r="C102" s="35" t="s">
        <v>33</v>
      </c>
      <c r="D102" s="5" t="s">
        <v>755</v>
      </c>
      <c r="E102" s="35" t="s">
        <v>34</v>
      </c>
    </row>
    <row r="103" spans="1:5">
      <c r="A103" s="39" t="s">
        <v>757</v>
      </c>
      <c r="B103" s="5" t="s">
        <v>747</v>
      </c>
      <c r="C103" s="35" t="s">
        <v>33</v>
      </c>
      <c r="D103" s="5" t="s">
        <v>758</v>
      </c>
      <c r="E103" s="35" t="s">
        <v>34</v>
      </c>
    </row>
    <row r="104" spans="1:5">
      <c r="A104" s="39" t="s">
        <v>759</v>
      </c>
      <c r="B104" s="5" t="s">
        <v>747</v>
      </c>
      <c r="C104" s="35" t="s">
        <v>33</v>
      </c>
      <c r="D104" s="5" t="s">
        <v>760</v>
      </c>
      <c r="E104" s="35" t="s">
        <v>34</v>
      </c>
    </row>
    <row r="105" spans="1:5">
      <c r="A105" s="39" t="s">
        <v>761</v>
      </c>
      <c r="B105" s="5" t="s">
        <v>747</v>
      </c>
      <c r="C105" s="35" t="s">
        <v>33</v>
      </c>
      <c r="D105" s="39" t="s">
        <v>698</v>
      </c>
      <c r="E105" s="35" t="s">
        <v>34</v>
      </c>
    </row>
    <row r="106" spans="1:5">
      <c r="A106" s="5" t="s">
        <v>762</v>
      </c>
      <c r="B106" s="5" t="s">
        <v>763</v>
      </c>
      <c r="C106" s="35" t="s">
        <v>34</v>
      </c>
      <c r="D106" s="5"/>
      <c r="E106" s="35" t="s">
        <v>33</v>
      </c>
    </row>
    <row r="107" spans="1:5">
      <c r="A107" s="5" t="s">
        <v>764</v>
      </c>
      <c r="B107" s="5" t="s">
        <v>763</v>
      </c>
      <c r="C107" s="35" t="s">
        <v>34</v>
      </c>
      <c r="D107" s="5"/>
      <c r="E107" s="35" t="s">
        <v>33</v>
      </c>
    </row>
    <row r="108" spans="1:5">
      <c r="A108" s="5" t="s">
        <v>680</v>
      </c>
      <c r="B108" s="5" t="s">
        <v>763</v>
      </c>
      <c r="C108" s="35" t="s">
        <v>34</v>
      </c>
      <c r="D108" s="5"/>
      <c r="E108" s="35" t="s">
        <v>33</v>
      </c>
    </row>
    <row r="109" spans="1:5">
      <c r="A109" s="5" t="s">
        <v>741</v>
      </c>
      <c r="B109" s="5" t="s">
        <v>763</v>
      </c>
      <c r="C109" s="35" t="s">
        <v>34</v>
      </c>
      <c r="D109" s="5"/>
      <c r="E109" s="35" t="s">
        <v>33</v>
      </c>
    </row>
    <row r="110" spans="1:5">
      <c r="A110" s="5" t="s">
        <v>765</v>
      </c>
      <c r="B110" s="5" t="s">
        <v>763</v>
      </c>
      <c r="C110" s="35" t="s">
        <v>34</v>
      </c>
      <c r="D110" s="5"/>
      <c r="E110" s="35" t="s">
        <v>33</v>
      </c>
    </row>
    <row r="111" spans="1:5">
      <c r="A111" s="5" t="s">
        <v>766</v>
      </c>
      <c r="B111" s="5" t="s">
        <v>763</v>
      </c>
      <c r="C111" s="35" t="s">
        <v>34</v>
      </c>
      <c r="D111" s="5"/>
      <c r="E111" s="35" t="s">
        <v>33</v>
      </c>
    </row>
    <row r="112" spans="1:5">
      <c r="A112" s="5" t="s">
        <v>767</v>
      </c>
      <c r="B112" s="5" t="s">
        <v>763</v>
      </c>
      <c r="C112" s="35" t="s">
        <v>34</v>
      </c>
      <c r="D112" s="5"/>
      <c r="E112" s="35" t="s">
        <v>33</v>
      </c>
    </row>
    <row r="113" spans="1:5">
      <c r="A113" s="5" t="s">
        <v>768</v>
      </c>
      <c r="B113" s="5" t="s">
        <v>763</v>
      </c>
      <c r="C113" s="35" t="s">
        <v>34</v>
      </c>
      <c r="D113" s="5"/>
      <c r="E113" s="35" t="s">
        <v>33</v>
      </c>
    </row>
    <row r="114" spans="1:5" s="43" customFormat="1">
      <c r="A114" s="46" t="s">
        <v>448</v>
      </c>
      <c r="B114" s="41"/>
      <c r="C114" s="42"/>
      <c r="D114" s="41"/>
      <c r="E114" s="42"/>
    </row>
    <row r="115" spans="1:5">
      <c r="A115" s="39" t="s">
        <v>770</v>
      </c>
      <c r="B115" s="5" t="s">
        <v>769</v>
      </c>
      <c r="C115" s="35" t="s">
        <v>34</v>
      </c>
      <c r="D115" s="5"/>
      <c r="E115" s="35" t="s">
        <v>33</v>
      </c>
    </row>
    <row r="116" spans="1:5">
      <c r="A116" s="5" t="s">
        <v>771</v>
      </c>
      <c r="B116" s="5" t="s">
        <v>769</v>
      </c>
      <c r="C116" s="35" t="s">
        <v>34</v>
      </c>
      <c r="D116" s="5"/>
      <c r="E116" s="35" t="s">
        <v>33</v>
      </c>
    </row>
    <row r="117" spans="1:5">
      <c r="A117" s="5" t="s">
        <v>772</v>
      </c>
      <c r="B117" s="5" t="s">
        <v>769</v>
      </c>
      <c r="C117" s="35" t="s">
        <v>34</v>
      </c>
      <c r="D117" s="5"/>
      <c r="E117" s="35" t="s">
        <v>33</v>
      </c>
    </row>
    <row r="118" spans="1:5">
      <c r="A118" s="39" t="s">
        <v>773</v>
      </c>
      <c r="B118" s="5" t="s">
        <v>769</v>
      </c>
      <c r="C118" s="35" t="s">
        <v>33</v>
      </c>
      <c r="D118" s="5" t="s">
        <v>698</v>
      </c>
      <c r="E118" s="35" t="s">
        <v>34</v>
      </c>
    </row>
    <row r="119" spans="1:5">
      <c r="A119" s="5" t="s">
        <v>774</v>
      </c>
      <c r="B119" s="5" t="s">
        <v>775</v>
      </c>
      <c r="C119" s="35" t="s">
        <v>34</v>
      </c>
      <c r="D119" s="5"/>
      <c r="E119" s="35" t="s">
        <v>33</v>
      </c>
    </row>
    <row r="120" spans="1:5">
      <c r="A120" s="5" t="s">
        <v>776</v>
      </c>
      <c r="B120" s="5" t="s">
        <v>775</v>
      </c>
      <c r="C120" s="35" t="s">
        <v>34</v>
      </c>
      <c r="D120" s="5"/>
      <c r="E120" s="35" t="s">
        <v>33</v>
      </c>
    </row>
    <row r="121" spans="1:5">
      <c r="A121" s="5" t="s">
        <v>777</v>
      </c>
      <c r="B121" s="5" t="s">
        <v>775</v>
      </c>
      <c r="C121" s="35" t="s">
        <v>34</v>
      </c>
      <c r="D121" s="5"/>
      <c r="E121" s="35" t="s">
        <v>33</v>
      </c>
    </row>
    <row r="122" spans="1:5">
      <c r="A122" s="5" t="s">
        <v>778</v>
      </c>
      <c r="B122" s="5" t="s">
        <v>775</v>
      </c>
      <c r="C122" s="35" t="s">
        <v>34</v>
      </c>
      <c r="D122" s="5"/>
      <c r="E122" s="35" t="s">
        <v>33</v>
      </c>
    </row>
    <row r="123" spans="1:5">
      <c r="A123" s="5" t="s">
        <v>779</v>
      </c>
      <c r="B123" s="5" t="s">
        <v>775</v>
      </c>
      <c r="C123" s="35" t="s">
        <v>34</v>
      </c>
      <c r="D123" s="5"/>
      <c r="E123" s="35" t="s">
        <v>33</v>
      </c>
    </row>
    <row r="124" spans="1:5">
      <c r="A124" s="5" t="s">
        <v>780</v>
      </c>
      <c r="B124" s="5" t="s">
        <v>775</v>
      </c>
      <c r="C124" s="35" t="s">
        <v>34</v>
      </c>
      <c r="D124" s="5"/>
      <c r="E124" s="35" t="s">
        <v>33</v>
      </c>
    </row>
    <row r="125" spans="1:5">
      <c r="A125" s="5" t="s">
        <v>781</v>
      </c>
      <c r="B125" s="5" t="s">
        <v>775</v>
      </c>
      <c r="C125" s="35" t="s">
        <v>34</v>
      </c>
      <c r="D125" s="5"/>
      <c r="E125" s="35" t="s">
        <v>33</v>
      </c>
    </row>
    <row r="126" spans="1:5">
      <c r="A126" s="5" t="s">
        <v>782</v>
      </c>
      <c r="B126" s="5" t="s">
        <v>775</v>
      </c>
      <c r="C126" s="35" t="s">
        <v>34</v>
      </c>
      <c r="D126" s="5"/>
      <c r="E126" s="35" t="s">
        <v>33</v>
      </c>
    </row>
    <row r="127" spans="1:5">
      <c r="A127" s="5" t="s">
        <v>783</v>
      </c>
      <c r="B127" s="5" t="s">
        <v>775</v>
      </c>
      <c r="C127" s="35" t="s">
        <v>34</v>
      </c>
      <c r="D127" s="5"/>
      <c r="E127" s="35" t="s">
        <v>33</v>
      </c>
    </row>
    <row r="128" spans="1:5">
      <c r="A128" s="5" t="s">
        <v>784</v>
      </c>
      <c r="B128" s="5" t="s">
        <v>775</v>
      </c>
      <c r="C128" s="35" t="s">
        <v>34</v>
      </c>
      <c r="D128" s="5"/>
      <c r="E128" s="35" t="s">
        <v>33</v>
      </c>
    </row>
    <row r="129" spans="1:5">
      <c r="A129" s="5" t="s">
        <v>785</v>
      </c>
      <c r="B129" s="5" t="s">
        <v>775</v>
      </c>
      <c r="C129" s="35" t="s">
        <v>34</v>
      </c>
      <c r="D129" s="5"/>
      <c r="E129" s="35" t="s">
        <v>33</v>
      </c>
    </row>
    <row r="130" spans="1:5">
      <c r="A130" s="5" t="s">
        <v>786</v>
      </c>
      <c r="B130" s="5" t="s">
        <v>775</v>
      </c>
      <c r="C130" s="35" t="s">
        <v>34</v>
      </c>
      <c r="D130" s="5"/>
      <c r="E130" s="35" t="s">
        <v>33</v>
      </c>
    </row>
    <row r="131" spans="1:5">
      <c r="A131" s="5" t="s">
        <v>787</v>
      </c>
      <c r="B131" s="5" t="s">
        <v>775</v>
      </c>
      <c r="C131" s="35" t="s">
        <v>34</v>
      </c>
      <c r="D131" s="5"/>
      <c r="E131" s="35" t="s">
        <v>33</v>
      </c>
    </row>
    <row r="132" spans="1:5">
      <c r="A132" s="5" t="s">
        <v>788</v>
      </c>
      <c r="B132" s="5" t="s">
        <v>775</v>
      </c>
      <c r="C132" s="35" t="s">
        <v>34</v>
      </c>
      <c r="D132" s="5"/>
      <c r="E132" s="35" t="s">
        <v>33</v>
      </c>
    </row>
    <row r="133" spans="1:5">
      <c r="A133" s="5" t="s">
        <v>789</v>
      </c>
      <c r="B133" s="5" t="s">
        <v>775</v>
      </c>
      <c r="C133" s="35" t="s">
        <v>34</v>
      </c>
      <c r="D133" s="5"/>
      <c r="E133" s="35" t="s">
        <v>33</v>
      </c>
    </row>
    <row r="134" spans="1:5">
      <c r="A134" s="5" t="s">
        <v>790</v>
      </c>
      <c r="B134" s="5" t="s">
        <v>775</v>
      </c>
      <c r="C134" s="35" t="s">
        <v>34</v>
      </c>
      <c r="D134" s="5"/>
      <c r="E134" s="35" t="s">
        <v>33</v>
      </c>
    </row>
    <row r="135" spans="1:5">
      <c r="A135" s="5" t="s">
        <v>791</v>
      </c>
      <c r="B135" s="5" t="s">
        <v>822</v>
      </c>
      <c r="C135" s="35" t="s">
        <v>34</v>
      </c>
      <c r="D135" s="5"/>
      <c r="E135" s="35" t="s">
        <v>33</v>
      </c>
    </row>
    <row r="136" spans="1:5">
      <c r="A136" s="5" t="s">
        <v>792</v>
      </c>
      <c r="B136" s="5" t="s">
        <v>822</v>
      </c>
      <c r="C136" s="35" t="s">
        <v>34</v>
      </c>
      <c r="D136" s="5"/>
      <c r="E136" s="35" t="s">
        <v>33</v>
      </c>
    </row>
    <row r="137" spans="1:5">
      <c r="A137" s="5" t="s">
        <v>793</v>
      </c>
      <c r="B137" s="5" t="s">
        <v>822</v>
      </c>
      <c r="C137" s="35" t="s">
        <v>34</v>
      </c>
      <c r="D137" s="5"/>
      <c r="E137" s="35" t="s">
        <v>33</v>
      </c>
    </row>
    <row r="138" spans="1:5">
      <c r="A138" s="5" t="s">
        <v>794</v>
      </c>
      <c r="B138" s="5" t="s">
        <v>822</v>
      </c>
      <c r="C138" s="35" t="s">
        <v>34</v>
      </c>
      <c r="D138" s="5"/>
      <c r="E138" s="35" t="s">
        <v>33</v>
      </c>
    </row>
    <row r="139" spans="1:5">
      <c r="A139" s="5" t="s">
        <v>795</v>
      </c>
      <c r="B139" s="5" t="s">
        <v>822</v>
      </c>
      <c r="C139" s="35" t="s">
        <v>34</v>
      </c>
      <c r="D139" s="5"/>
      <c r="E139" s="35" t="s">
        <v>33</v>
      </c>
    </row>
    <row r="140" spans="1:5">
      <c r="A140" s="5" t="s">
        <v>796</v>
      </c>
      <c r="B140" s="5" t="s">
        <v>822</v>
      </c>
      <c r="C140" s="35" t="s">
        <v>34</v>
      </c>
      <c r="D140" s="5"/>
      <c r="E140" s="35" t="s">
        <v>33</v>
      </c>
    </row>
    <row r="141" spans="1:5">
      <c r="A141" s="5" t="s">
        <v>797</v>
      </c>
      <c r="B141" s="5" t="s">
        <v>822</v>
      </c>
      <c r="C141" s="35" t="s">
        <v>34</v>
      </c>
      <c r="D141" s="5"/>
      <c r="E141" s="35" t="s">
        <v>33</v>
      </c>
    </row>
    <row r="142" spans="1:5">
      <c r="A142" s="5" t="s">
        <v>798</v>
      </c>
      <c r="B142" s="5" t="s">
        <v>822</v>
      </c>
      <c r="C142" s="35" t="s">
        <v>34</v>
      </c>
      <c r="D142" s="5"/>
      <c r="E142" s="35" t="s">
        <v>33</v>
      </c>
    </row>
    <row r="143" spans="1:5">
      <c r="A143" s="5" t="s">
        <v>799</v>
      </c>
      <c r="B143" s="5" t="s">
        <v>822</v>
      </c>
      <c r="C143" s="35" t="s">
        <v>34</v>
      </c>
      <c r="D143" s="5"/>
      <c r="E143" s="35" t="s">
        <v>33</v>
      </c>
    </row>
    <row r="144" spans="1:5">
      <c r="A144" s="5" t="s">
        <v>800</v>
      </c>
      <c r="B144" s="5" t="s">
        <v>822</v>
      </c>
      <c r="C144" s="35" t="s">
        <v>34</v>
      </c>
      <c r="D144" s="5"/>
      <c r="E144" s="35" t="s">
        <v>33</v>
      </c>
    </row>
    <row r="145" spans="1:5">
      <c r="A145" s="5" t="s">
        <v>801</v>
      </c>
      <c r="B145" s="5" t="s">
        <v>822</v>
      </c>
      <c r="C145" s="35" t="s">
        <v>34</v>
      </c>
      <c r="D145" s="5"/>
      <c r="E145" s="35" t="s">
        <v>33</v>
      </c>
    </row>
    <row r="146" spans="1:5">
      <c r="A146" s="5" t="s">
        <v>802</v>
      </c>
      <c r="B146" s="5" t="s">
        <v>822</v>
      </c>
      <c r="C146" s="35" t="s">
        <v>34</v>
      </c>
      <c r="D146" s="5"/>
      <c r="E146" s="35" t="s">
        <v>33</v>
      </c>
    </row>
    <row r="147" spans="1:5">
      <c r="A147" s="5" t="s">
        <v>803</v>
      </c>
      <c r="B147" s="5" t="s">
        <v>822</v>
      </c>
      <c r="C147" s="35" t="s">
        <v>34</v>
      </c>
      <c r="D147" s="5"/>
      <c r="E147" s="35" t="s">
        <v>33</v>
      </c>
    </row>
    <row r="148" spans="1:5">
      <c r="A148" s="5" t="s">
        <v>804</v>
      </c>
      <c r="B148" s="5" t="s">
        <v>822</v>
      </c>
      <c r="C148" s="35" t="s">
        <v>34</v>
      </c>
      <c r="D148" s="5"/>
      <c r="E148" s="35" t="s">
        <v>33</v>
      </c>
    </row>
    <row r="149" spans="1:5">
      <c r="A149" s="5" t="s">
        <v>805</v>
      </c>
      <c r="B149" s="5" t="s">
        <v>822</v>
      </c>
      <c r="C149" s="35" t="s">
        <v>34</v>
      </c>
      <c r="D149" s="5"/>
      <c r="E149" s="35" t="s">
        <v>33</v>
      </c>
    </row>
    <row r="150" spans="1:5">
      <c r="A150" s="5" t="s">
        <v>806</v>
      </c>
      <c r="B150" s="5" t="s">
        <v>822</v>
      </c>
      <c r="C150" s="35" t="s">
        <v>34</v>
      </c>
      <c r="D150" s="5"/>
      <c r="E150" s="35" t="s">
        <v>33</v>
      </c>
    </row>
    <row r="151" spans="1:5">
      <c r="A151" s="5" t="s">
        <v>807</v>
      </c>
      <c r="B151" s="5" t="s">
        <v>822</v>
      </c>
      <c r="C151" s="35" t="s">
        <v>34</v>
      </c>
      <c r="D151" s="5"/>
      <c r="E151" s="35" t="s">
        <v>33</v>
      </c>
    </row>
    <row r="152" spans="1:5">
      <c r="A152" s="5" t="s">
        <v>808</v>
      </c>
      <c r="B152" s="5" t="s">
        <v>822</v>
      </c>
      <c r="C152" s="35" t="s">
        <v>34</v>
      </c>
      <c r="D152" s="5"/>
      <c r="E152" s="35" t="s">
        <v>33</v>
      </c>
    </row>
    <row r="153" spans="1:5">
      <c r="A153" s="5" t="s">
        <v>809</v>
      </c>
      <c r="B153" s="5" t="s">
        <v>822</v>
      </c>
      <c r="C153" s="35" t="s">
        <v>34</v>
      </c>
      <c r="D153" s="5"/>
      <c r="E153" s="35" t="s">
        <v>33</v>
      </c>
    </row>
    <row r="154" spans="1:5">
      <c r="A154" s="5" t="s">
        <v>810</v>
      </c>
      <c r="B154" s="5" t="s">
        <v>822</v>
      </c>
      <c r="C154" s="35" t="s">
        <v>34</v>
      </c>
      <c r="D154" s="5"/>
      <c r="E154" s="35" t="s">
        <v>33</v>
      </c>
    </row>
    <row r="155" spans="1:5">
      <c r="A155" s="5" t="s">
        <v>811</v>
      </c>
      <c r="B155" s="5" t="s">
        <v>822</v>
      </c>
      <c r="C155" s="35" t="s">
        <v>34</v>
      </c>
      <c r="D155" s="5"/>
      <c r="E155" s="35" t="s">
        <v>33</v>
      </c>
    </row>
    <row r="156" spans="1:5">
      <c r="A156" s="5" t="s">
        <v>812</v>
      </c>
      <c r="B156" s="5" t="s">
        <v>822</v>
      </c>
      <c r="C156" s="35" t="s">
        <v>34</v>
      </c>
      <c r="D156" s="5"/>
      <c r="E156" s="35" t="s">
        <v>33</v>
      </c>
    </row>
    <row r="157" spans="1:5">
      <c r="A157" s="5" t="s">
        <v>813</v>
      </c>
      <c r="B157" s="5" t="s">
        <v>822</v>
      </c>
      <c r="C157" s="35" t="s">
        <v>34</v>
      </c>
      <c r="D157" s="5"/>
      <c r="E157" s="35" t="s">
        <v>33</v>
      </c>
    </row>
    <row r="158" spans="1:5">
      <c r="A158" s="5" t="s">
        <v>814</v>
      </c>
      <c r="B158" s="5" t="s">
        <v>822</v>
      </c>
      <c r="C158" s="35" t="s">
        <v>34</v>
      </c>
      <c r="D158" s="5"/>
      <c r="E158" s="35" t="s">
        <v>33</v>
      </c>
    </row>
    <row r="159" spans="1:5">
      <c r="A159" s="5" t="s">
        <v>815</v>
      </c>
      <c r="B159" s="5" t="s">
        <v>822</v>
      </c>
      <c r="C159" s="35" t="s">
        <v>34</v>
      </c>
      <c r="D159" s="5"/>
      <c r="E159" s="35" t="s">
        <v>33</v>
      </c>
    </row>
    <row r="160" spans="1:5">
      <c r="A160" s="5" t="s">
        <v>816</v>
      </c>
      <c r="B160" s="5" t="s">
        <v>822</v>
      </c>
      <c r="C160" s="35" t="s">
        <v>34</v>
      </c>
      <c r="D160" s="5"/>
      <c r="E160" s="35" t="s">
        <v>33</v>
      </c>
    </row>
    <row r="161" spans="1:5">
      <c r="A161" s="5" t="s">
        <v>817</v>
      </c>
      <c r="B161" s="5" t="s">
        <v>822</v>
      </c>
      <c r="C161" s="35" t="s">
        <v>34</v>
      </c>
      <c r="D161" s="5"/>
      <c r="E161" s="35" t="s">
        <v>33</v>
      </c>
    </row>
    <row r="162" spans="1:5">
      <c r="A162" s="5" t="s">
        <v>818</v>
      </c>
      <c r="B162" s="5" t="s">
        <v>822</v>
      </c>
      <c r="C162" s="35" t="s">
        <v>34</v>
      </c>
      <c r="D162" s="5"/>
      <c r="E162" s="35" t="s">
        <v>33</v>
      </c>
    </row>
    <row r="163" spans="1:5">
      <c r="A163" s="5" t="s">
        <v>819</v>
      </c>
      <c r="B163" s="5" t="s">
        <v>822</v>
      </c>
      <c r="C163" s="35" t="s">
        <v>34</v>
      </c>
      <c r="D163" s="5"/>
      <c r="E163" s="35" t="s">
        <v>33</v>
      </c>
    </row>
    <row r="164" spans="1:5">
      <c r="A164" s="5" t="s">
        <v>820</v>
      </c>
      <c r="B164" s="5" t="s">
        <v>822</v>
      </c>
      <c r="C164" s="35" t="s">
        <v>34</v>
      </c>
      <c r="D164" s="5"/>
      <c r="E164" s="35" t="s">
        <v>33</v>
      </c>
    </row>
    <row r="165" spans="1:5">
      <c r="A165" s="5" t="s">
        <v>821</v>
      </c>
      <c r="B165" s="5" t="s">
        <v>822</v>
      </c>
      <c r="C165" s="35" t="s">
        <v>34</v>
      </c>
      <c r="D165" s="5"/>
      <c r="E165" s="35" t="s">
        <v>33</v>
      </c>
    </row>
    <row r="166" spans="1:5" s="43" customFormat="1">
      <c r="A166" s="46" t="s">
        <v>831</v>
      </c>
      <c r="B166" s="41"/>
      <c r="C166" s="42"/>
      <c r="D166" s="41"/>
      <c r="E166" s="42"/>
    </row>
    <row r="167" spans="1:5">
      <c r="A167" s="5" t="s">
        <v>672</v>
      </c>
      <c r="B167" s="5" t="s">
        <v>823</v>
      </c>
      <c r="C167" s="35" t="s">
        <v>34</v>
      </c>
      <c r="D167" s="5"/>
      <c r="E167" s="35" t="s">
        <v>33</v>
      </c>
    </row>
    <row r="168" spans="1:5">
      <c r="A168" s="5" t="s">
        <v>824</v>
      </c>
      <c r="B168" s="5" t="s">
        <v>825</v>
      </c>
      <c r="C168" s="35" t="s">
        <v>34</v>
      </c>
      <c r="D168" s="5"/>
      <c r="E168" s="35" t="s">
        <v>33</v>
      </c>
    </row>
    <row r="169" spans="1:5">
      <c r="A169" s="5" t="s">
        <v>826</v>
      </c>
      <c r="B169" s="5" t="s">
        <v>825</v>
      </c>
      <c r="C169" s="35" t="s">
        <v>33</v>
      </c>
      <c r="D169" s="5" t="s">
        <v>760</v>
      </c>
      <c r="E169" s="35" t="s">
        <v>34</v>
      </c>
    </row>
    <row r="170" spans="1:5">
      <c r="A170" s="39" t="s">
        <v>827</v>
      </c>
      <c r="B170" s="5" t="s">
        <v>825</v>
      </c>
      <c r="C170" s="35" t="s">
        <v>33</v>
      </c>
      <c r="D170" s="39" t="s">
        <v>750</v>
      </c>
      <c r="E170" s="35" t="s">
        <v>34</v>
      </c>
    </row>
    <row r="171" spans="1:5">
      <c r="A171" s="39" t="s">
        <v>828</v>
      </c>
      <c r="B171" s="5" t="s">
        <v>825</v>
      </c>
      <c r="C171" s="35" t="s">
        <v>33</v>
      </c>
      <c r="D171" s="39" t="s">
        <v>707</v>
      </c>
      <c r="E171" s="35" t="s">
        <v>34</v>
      </c>
    </row>
    <row r="172" spans="1:5">
      <c r="A172" s="39" t="s">
        <v>829</v>
      </c>
      <c r="B172" s="5" t="s">
        <v>825</v>
      </c>
      <c r="C172" s="35" t="s">
        <v>33</v>
      </c>
      <c r="D172" s="39" t="s">
        <v>753</v>
      </c>
      <c r="E172" s="35" t="s">
        <v>34</v>
      </c>
    </row>
    <row r="173" spans="1:5">
      <c r="A173" s="39" t="s">
        <v>830</v>
      </c>
      <c r="B173" s="5" t="s">
        <v>825</v>
      </c>
      <c r="C173" s="35" t="s">
        <v>33</v>
      </c>
      <c r="D173" s="5" t="s">
        <v>698</v>
      </c>
      <c r="E173" s="35" t="s">
        <v>34</v>
      </c>
    </row>
    <row r="174" spans="1:5">
      <c r="A174" s="5" t="s">
        <v>833</v>
      </c>
      <c r="B174" s="5" t="s">
        <v>834</v>
      </c>
      <c r="C174" s="35" t="s">
        <v>34</v>
      </c>
      <c r="D174" s="5"/>
      <c r="E174" s="35" t="s">
        <v>33</v>
      </c>
    </row>
    <row r="175" spans="1:5">
      <c r="A175" s="5" t="s">
        <v>680</v>
      </c>
      <c r="B175" s="5" t="s">
        <v>834</v>
      </c>
      <c r="C175" s="35" t="s">
        <v>34</v>
      </c>
      <c r="D175" s="5"/>
      <c r="E175" s="35" t="s">
        <v>33</v>
      </c>
    </row>
    <row r="176" spans="1:5">
      <c r="A176" s="5" t="s">
        <v>835</v>
      </c>
      <c r="B176" s="5" t="s">
        <v>834</v>
      </c>
      <c r="C176" s="35" t="s">
        <v>34</v>
      </c>
      <c r="D176" s="5"/>
      <c r="E176" s="35" t="s">
        <v>33</v>
      </c>
    </row>
    <row r="177" spans="1:5">
      <c r="A177" s="5" t="s">
        <v>836</v>
      </c>
      <c r="B177" s="5" t="s">
        <v>834</v>
      </c>
      <c r="C177" s="35" t="s">
        <v>34</v>
      </c>
      <c r="D177" s="5"/>
      <c r="E177" s="35" t="s">
        <v>33</v>
      </c>
    </row>
    <row r="178" spans="1:5">
      <c r="A178" s="5" t="s">
        <v>837</v>
      </c>
      <c r="B178" s="5" t="s">
        <v>834</v>
      </c>
      <c r="C178" s="35" t="s">
        <v>34</v>
      </c>
      <c r="D178" s="5"/>
      <c r="E178" s="35" t="s">
        <v>33</v>
      </c>
    </row>
    <row r="179" spans="1:5" s="43" customFormat="1">
      <c r="A179" s="46" t="s">
        <v>832</v>
      </c>
      <c r="B179" s="41"/>
      <c r="C179" s="42"/>
      <c r="D179" s="41"/>
      <c r="E179" s="42"/>
    </row>
    <row r="180" spans="1:5">
      <c r="A180" s="5"/>
      <c r="B180" s="5"/>
      <c r="C180" s="35" t="s">
        <v>34</v>
      </c>
      <c r="D180" s="5"/>
      <c r="E180" s="35" t="s">
        <v>34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63:A67 A68:B84 A86:B168 A85 A1:B62 A173:B1048576 B1:B1048576">
    <cfRule type="expression" dxfId="2" priority="5">
      <formula>$E1="Yes"</formula>
    </cfRule>
  </conditionalFormatting>
  <conditionalFormatting sqref="D1:D1048576">
    <cfRule type="expression" dxfId="1" priority="4">
      <formula>$C1="No"</formula>
    </cfRule>
  </conditionalFormatting>
  <conditionalFormatting sqref="A173:A1048576 A1:A168">
    <cfRule type="expression" dxfId="0" priority="1">
      <formula>$E:$E="Yes"</formula>
    </cfRule>
  </conditionalFormatting>
  <dataValidations count="1">
    <dataValidation type="list" allowBlank="1" showInputMessage="1" showErrorMessage="1" sqref="C5:C202 E5:E202" xr:uid="{3703265D-2667-4E48-90EF-A6F7B6B7FB5E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1" sqref="B1"/>
    </sheetView>
  </sheetViews>
  <sheetFormatPr defaultColWidth="8.7265625" defaultRowHeight="14.5"/>
  <cols>
    <col min="1" max="1" width="26.1796875" customWidth="1" collapsed="1"/>
    <col min="2" max="2" width="23.36328125" customWidth="1" collapsed="1"/>
    <col min="3" max="3" width="23" customWidth="1" collapsed="1"/>
    <col min="4" max="5" width="27.90625" customWidth="1" collapsed="1"/>
    <col min="6" max="6" width="23.81640625" customWidth="1" collapsed="1"/>
    <col min="7" max="7" width="42.7265625" customWidth="1" collapsed="1"/>
    <col min="8" max="8" width="40.6328125" customWidth="1" collapsed="1"/>
    <col min="9" max="9" width="29.1796875" customWidth="1" collapsed="1"/>
    <col min="10" max="10" width="40.6328125" customWidth="1" collapsed="1"/>
    <col min="11" max="11" width="31.81640625" customWidth="1" collapsed="1"/>
  </cols>
  <sheetData>
    <row r="1" spans="1:9">
      <c r="A1" t="s">
        <v>0</v>
      </c>
      <c r="B1" s="54" t="s">
        <v>1</v>
      </c>
      <c r="C1" s="54" t="s">
        <v>2</v>
      </c>
      <c r="D1" s="54" t="s">
        <v>2</v>
      </c>
      <c r="E1" s="54" t="s">
        <v>2</v>
      </c>
      <c r="F1" s="54" t="s">
        <v>2</v>
      </c>
      <c r="G1" s="54" t="s">
        <v>2</v>
      </c>
      <c r="H1" s="54" t="s">
        <v>2</v>
      </c>
      <c r="I1" s="54" t="s">
        <v>1</v>
      </c>
    </row>
    <row r="2" spans="1:9">
      <c r="A2" t="s">
        <v>3</v>
      </c>
      <c r="B2" t="s">
        <v>80</v>
      </c>
      <c r="C2" t="s">
        <v>872</v>
      </c>
      <c r="D2" t="s">
        <v>873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r="3" spans="1:9" ht="43.5">
      <c r="A3" t="s">
        <v>5</v>
      </c>
      <c r="B3" t="s">
        <v>81</v>
      </c>
      <c r="C3" s="3" t="s">
        <v>875</v>
      </c>
      <c r="D3" s="3" t="s">
        <v>886</v>
      </c>
      <c r="E3" s="3" t="s">
        <v>887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4" t="s">
        <v>888</v>
      </c>
      <c r="B4" s="54" t="s">
        <v>1</v>
      </c>
      <c r="C4" s="55" t="s">
        <v>2</v>
      </c>
      <c r="D4" s="55" t="s">
        <v>2</v>
      </c>
      <c r="E4" s="55" t="s">
        <v>2</v>
      </c>
      <c r="F4" s="55" t="s">
        <v>2</v>
      </c>
      <c r="G4" s="55" t="s">
        <v>2</v>
      </c>
      <c r="H4" s="55" t="s">
        <v>2</v>
      </c>
      <c r="I4" s="55" t="s">
        <v>1</v>
      </c>
    </row>
    <row r="5" spans="1:9">
      <c r="A5" t="s">
        <v>12</v>
      </c>
      <c r="B5">
        <f t="shared" ref="B5:I5" si="0">COUNTIFS($A$9:$A$23,"*$*",B9:B23,"")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1</v>
      </c>
      <c r="I5">
        <f t="shared" si="0"/>
        <v>0</v>
      </c>
    </row>
    <row r="8" spans="1:9" s="1" customFormat="1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874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r="17" spans="1:9" s="1" customFormat="1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type="expression" dxfId="112" priority="4">
      <formula>B1&lt;&gt;B4</formula>
    </cfRule>
  </conditionalFormatting>
  <conditionalFormatting sqref="B1:I1">
    <cfRule type="expression" dxfId="111" priority="1">
      <formula>OR(B1="",B1="Unexecuted")</formula>
    </cfRule>
    <cfRule type="expression" dxfId="110" priority="2">
      <formula>"A1=""Warning"""</formula>
    </cfRule>
    <cfRule type="expression" dxfId="109" priority="3">
      <formula>B1=B4</formula>
    </cfRule>
  </conditionalFormatting>
  <dataValidations count="1">
    <dataValidation type="list" allowBlank="1" showInputMessage="1" showErrorMessage="1" sqref="B22:K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1"/>
  </cols>
  <sheetData>
    <row r="1" spans="1:11">
      <c r="A1" t="s">
        <v>0</v>
      </c>
      <c r="B1" s="54" t="s">
        <v>43</v>
      </c>
      <c r="C1" s="54" t="s">
        <v>43</v>
      </c>
      <c r="D1" s="54" t="s">
        <v>43</v>
      </c>
      <c r="E1" s="54" t="s">
        <v>43</v>
      </c>
      <c r="F1" s="54" t="s">
        <v>43</v>
      </c>
      <c r="G1" s="54" t="s">
        <v>43</v>
      </c>
      <c r="H1" s="54" t="s">
        <v>43</v>
      </c>
      <c r="I1" s="54" t="s">
        <v>1</v>
      </c>
    </row>
    <row r="2" spans="1:11">
      <c r="A2" t="s">
        <v>3</v>
      </c>
      <c r="I2" t="s">
        <v>80</v>
      </c>
    </row>
    <row r="3" spans="1:11" ht="58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878</v>
      </c>
      <c r="J3" s="3"/>
      <c r="K3" s="3"/>
    </row>
    <row r="4" spans="1:11">
      <c r="A4" s="54" t="s">
        <v>888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877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B1:XFD1">
    <cfRule type="expression" dxfId="108" priority="4">
      <formula>B1&lt;&gt;B4</formula>
    </cfRule>
  </conditionalFormatting>
  <conditionalFormatting sqref="A1:XFD1">
    <cfRule type="expression" dxfId="107" priority="1">
      <formula>OR(A$1="",A$1="Unexecuted")</formula>
    </cfRule>
    <cfRule type="expression" dxfId="106" priority="2">
      <formula>"A1=""Warning"""</formula>
    </cfRule>
    <cfRule type="expression" dxfId="105" priority="3">
      <formula>A1=A4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r="3" spans="1:14" ht="29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888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r="12" spans="1:14" s="1" customFormat="1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r="17" spans="1:2" s="1" customFormat="1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type="expression" dxfId="104" priority="1">
      <formula>OR(B$1="",B$1="Unexecuted")</formula>
    </cfRule>
    <cfRule type="expression" dxfId="103" priority="2">
      <formula>B1="Warning"</formula>
    </cfRule>
    <cfRule type="expression" dxfId="102" priority="3">
      <formula>B1=B4</formula>
    </cfRule>
  </conditionalFormatting>
  <conditionalFormatting sqref="B1:N1">
    <cfRule type="expression" dxfId="101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r="3" spans="1:20" ht="43.5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888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r="12" spans="1:20" s="1" customFormat="1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type="expression" dxfId="100" priority="1">
      <formula>OR(B$1="",B$1="Unexecuted")</formula>
    </cfRule>
    <cfRule type="expression" dxfId="99" priority="2">
      <formula>B1="Warning"</formula>
    </cfRule>
    <cfRule type="expression" dxfId="98" priority="3">
      <formula>B1=B4</formula>
    </cfRule>
  </conditionalFormatting>
  <conditionalFormatting sqref="B1:T1">
    <cfRule type="expression" dxfId="97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P1" workbookViewId="0">
      <selection activeCell="S1" sqref="S1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r="3" spans="1:19" ht="43.5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888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142</v>
      </c>
    </row>
    <row r="9" spans="1:19" ht="2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r="12" spans="1:19" s="1" customFormat="1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type="expression" dxfId="96" priority="1">
      <formula>OR(B$1="",B$1="Unexecuted")</formula>
    </cfRule>
    <cfRule type="expression" dxfId="95" priority="2">
      <formula>B1="Warning"</formula>
    </cfRule>
    <cfRule type="expression" dxfId="94" priority="3">
      <formula>B1=B4</formula>
    </cfRule>
  </conditionalFormatting>
  <conditionalFormatting sqref="B1:S1">
    <cfRule type="expression" dxfId="93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opLeftCell="A4" workbookViewId="0">
      <selection activeCell="Q1" sqref="Q1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r="3" spans="1:17" ht="58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888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142</v>
      </c>
    </row>
    <row r="9" spans="1:17" ht="29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r="10" spans="1:17" ht="29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r="13" spans="1:17" s="1" customFormat="1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r="18" spans="1:17" s="1" customFormat="1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r="26" spans="1:17" s="1" customFormat="1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type="expression" dxfId="92" priority="1">
      <formula>OR(B$1="",B$1="Unexecuted")</formula>
    </cfRule>
    <cfRule type="expression" dxfId="91" priority="2">
      <formula>B1="Warning"</formula>
    </cfRule>
    <cfRule type="expression" dxfId="90" priority="3">
      <formula>B1=B4</formula>
    </cfRule>
  </conditionalFormatting>
  <conditionalFormatting sqref="B1:Q1">
    <cfRule type="expression" dxfId="89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O1" workbookViewId="0">
      <selection activeCell="R1" sqref="R1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r="3" spans="1:18" ht="43.5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888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142</v>
      </c>
    </row>
    <row r="9" spans="1:18" ht="29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r="12" spans="1:18" s="1" customFormat="1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type="expression" dxfId="88" priority="1">
      <formula>OR(B$1="",B$1="Unexecuted")</formula>
    </cfRule>
    <cfRule type="expression" dxfId="87" priority="2">
      <formula>B1="Warning"</formula>
    </cfRule>
    <cfRule type="expression" dxfId="86" priority="3">
      <formula>B1=B4</formula>
    </cfRule>
  </conditionalFormatting>
  <conditionalFormatting sqref="B1:R1">
    <cfRule type="expression" dxfId="85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2023-06-14T10:10:44Z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