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KIP'\Katalon Test\EENDIGOProject\Excel\"/>
    </mc:Choice>
  </mc:AlternateContent>
  <xr:revisionPtr documentId="13_ncr:1_{795551CF-8B2F-44B3-8747-9C702BE7E166}" revIDLastSave="0" xr10:uidLastSave="{00000000-0000-0000-0000-000000000000}" xr6:coauthVersionLast="47" xr6:coauthVersionMax="47"/>
  <bookViews>
    <workbookView activeTab="18" firstSheet="12" tabRatio="611" windowHeight="10420" windowWidth="19420" xWindow="-110" xr2:uid="{00000000-000D-0000-FFFF-FFFF00000000}" yWindow="-11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  <sheet name="Role" r:id="rId17" sheetId="17"/>
    <sheet name="User" r:id="rId18" sheetId="18"/>
    <sheet name="Coupon" r:id="rId19" sheetId="20"/>
    <sheet name="Cleansing Object" r:id="rId20" sheetId="19"/>
  </sheets>
  <calcPr calcId="181029"/>
</workbook>
</file>

<file path=xl/calcChain.xml><?xml version="1.0" encoding="utf-8"?>
<calcChain xmlns="http://schemas.openxmlformats.org/spreadsheetml/2006/main">
  <c i="20" l="1" r="D5"/>
  <c i="20" r="B5"/>
  <c i="20" r="C5"/>
  <c i="18" r="E5"/>
  <c i="18" r="F5"/>
  <c i="18" r="G5"/>
  <c i="18" r="H5"/>
  <c i="18" r="I5"/>
  <c i="18" r="J5"/>
  <c i="18" r="K5"/>
  <c i="18" r="L5"/>
  <c i="18" r="M5"/>
  <c i="18" r="N5"/>
  <c i="18" r="O5"/>
  <c i="18" r="M30"/>
  <c i="18" r="N30"/>
  <c i="18" r="O30"/>
  <c i="18" r="F30"/>
  <c i="18" r="G30"/>
  <c i="18" r="H30"/>
  <c i="18" r="I30"/>
  <c i="18" r="J30"/>
  <c i="18" r="K30"/>
  <c i="18" r="L30"/>
  <c i="18" r="E30"/>
  <c i="18" r="C30"/>
  <c i="18" r="D30"/>
  <c i="18" r="B30"/>
  <c i="2" r="B5"/>
  <c i="2" r="C5"/>
  <c i="2" r="D5"/>
  <c i="2" r="E5"/>
  <c i="15" r="E5"/>
  <c i="15" r="B5"/>
  <c i="15" r="C5"/>
  <c i="15" r="D5"/>
  <c i="16" r="D5"/>
  <c i="16" r="C5"/>
  <c i="17" r="Q14"/>
  <c i="17" r="Q5"/>
  <c i="17" r="P5"/>
  <c i="17" r="O5"/>
  <c i="17" r="N5"/>
  <c i="17" r="M5"/>
  <c i="17" r="L5"/>
  <c i="17" r="K5"/>
  <c i="17" r="J5"/>
  <c i="17" r="I5"/>
  <c i="17" r="H5"/>
  <c i="17" r="G5"/>
  <c i="17" r="F5"/>
  <c i="17" r="E5"/>
  <c i="18" r="C5"/>
  <c i="18" r="D5"/>
  <c i="18" r="B5"/>
  <c i="17" r="C5"/>
  <c i="17" r="D5"/>
  <c i="17" r="B5"/>
  <c i="14" l="1" r="B5"/>
  <c i="12" r="S5"/>
  <c i="13" r="B18"/>
  <c i="13" r="B5" s="1"/>
  <c i="16" r="B5"/>
  <c i="15" r="B15"/>
  <c i="14" r="G5"/>
  <c i="14" r="F5"/>
  <c i="14" r="E5"/>
  <c i="14" r="D5"/>
  <c i="14" r="C5"/>
  <c i="13" r="E21"/>
  <c i="13" r="E22" s="1"/>
  <c i="13" r="D21"/>
  <c i="13" r="D22" s="1"/>
  <c i="13" r="C21"/>
  <c i="13" r="C22" s="1"/>
  <c i="13" r="B21"/>
  <c i="13" r="E18"/>
  <c i="13" r="E5" s="1"/>
  <c i="13" r="D18"/>
  <c i="13" r="D5" s="1"/>
  <c i="13" r="C18"/>
  <c i="13" r="C5" s="1"/>
  <c i="12" r="R5"/>
  <c i="12" r="Q5"/>
  <c i="12" r="P5"/>
  <c i="12" r="O5"/>
  <c i="12" r="N5"/>
  <c i="12" r="M5"/>
  <c i="12" r="L5"/>
  <c i="12" r="K5"/>
  <c i="12" r="J5"/>
  <c i="12" r="I5"/>
  <c i="12" r="H5"/>
  <c i="12" r="G5"/>
  <c i="12" r="F5"/>
  <c i="12" r="E5"/>
  <c i="12" r="D5"/>
  <c i="12" r="C5"/>
  <c i="12" r="B5"/>
  <c i="11" r="O5"/>
  <c i="11" r="N5"/>
  <c i="11" r="M5"/>
  <c i="11" r="L5"/>
  <c i="11" r="K5"/>
  <c i="11" r="J5"/>
  <c i="11" r="I5"/>
  <c i="11" r="H5"/>
  <c i="11" r="G5"/>
  <c i="11" r="F5"/>
  <c i="11" r="E5"/>
  <c i="11" r="D5"/>
  <c i="11" r="C5"/>
  <c i="11" r="B5"/>
  <c i="10" r="O5"/>
  <c i="10" r="N5"/>
  <c i="10" r="M5"/>
  <c i="10" r="L5"/>
  <c i="10" r="K5"/>
  <c i="10" r="J5"/>
  <c i="10" r="I5"/>
  <c i="10" r="H5"/>
  <c i="10" r="G5"/>
  <c i="10" r="F5"/>
  <c i="10" r="E5"/>
  <c i="10" r="D5"/>
  <c i="10" r="C5"/>
  <c i="10" r="B5"/>
  <c i="9" r="R5"/>
  <c i="9" r="Q5"/>
  <c i="9" r="P5"/>
  <c i="9" r="O5"/>
  <c i="9" r="N5"/>
  <c i="9" r="M5"/>
  <c i="9" r="L5"/>
  <c i="9" r="K5"/>
  <c i="9" r="J5"/>
  <c i="9" r="I5"/>
  <c i="9" r="H5"/>
  <c i="9" r="G5"/>
  <c i="9" r="F5"/>
  <c i="9" r="E5"/>
  <c i="9" r="D5"/>
  <c i="9" r="C5"/>
  <c i="9" r="B5"/>
  <c i="8" r="Q5"/>
  <c i="8" r="P5"/>
  <c i="8" r="O5"/>
  <c i="8" r="N5"/>
  <c i="8" r="M5"/>
  <c i="8" r="L5"/>
  <c i="8" r="K5"/>
  <c i="8" r="J5"/>
  <c i="8" r="I5"/>
  <c i="8" r="H5"/>
  <c i="8" r="G5"/>
  <c i="8" r="F5"/>
  <c i="8" r="E5"/>
  <c i="8" r="D5"/>
  <c i="8" r="C5"/>
  <c i="8" r="B5"/>
  <c i="7" r="S5"/>
  <c i="7" r="R5"/>
  <c i="7" r="Q5"/>
  <c i="7" r="P5"/>
  <c i="7" r="O5"/>
  <c i="7" r="N5"/>
  <c i="7" r="M5"/>
  <c i="7" r="L5"/>
  <c i="7" r="K5"/>
  <c i="7" r="J5"/>
  <c i="7" r="I5"/>
  <c i="7" r="H5"/>
  <c i="7" r="G5"/>
  <c i="7" r="F5"/>
  <c i="7" r="E5"/>
  <c i="7" r="D5"/>
  <c i="7" r="C5"/>
  <c i="7" r="B5"/>
  <c i="6" r="T5"/>
  <c i="6" r="S5"/>
  <c i="6" r="R5"/>
  <c i="6" r="Q5"/>
  <c i="6" r="P5"/>
  <c i="6" r="O5"/>
  <c i="6" r="N5"/>
  <c i="6" r="M5"/>
  <c i="6" r="L5"/>
  <c i="6" r="K5"/>
  <c i="6" r="J5"/>
  <c i="6" r="I5"/>
  <c i="6" r="H5"/>
  <c i="6" r="G5"/>
  <c i="6" r="F5"/>
  <c i="6" r="E5"/>
  <c i="6" r="D5"/>
  <c i="6" r="C5"/>
  <c i="6" r="B5"/>
  <c i="5" r="N5"/>
  <c i="5" r="M5"/>
  <c i="5" r="L5"/>
  <c i="5" r="K5"/>
  <c i="5" r="J5"/>
  <c i="5" r="I5"/>
  <c i="5" r="H5"/>
  <c i="5" r="G5"/>
  <c i="5" r="F5"/>
  <c i="5" r="E5"/>
  <c i="5" r="D5"/>
  <c i="5" r="C5"/>
  <c i="5" r="B5"/>
  <c i="4" r="I5"/>
  <c i="4" r="H5"/>
  <c i="4" r="G5"/>
  <c i="4" r="F5"/>
  <c i="4" r="E5"/>
  <c i="4" r="D5"/>
  <c i="4" r="C5"/>
  <c i="4" r="B5"/>
  <c i="3" r="I5"/>
  <c i="3" r="H5"/>
  <c i="3" r="G5"/>
  <c i="3" r="F5"/>
  <c i="3" r="E5"/>
  <c i="3" r="D5"/>
  <c i="3" r="C5"/>
  <c i="3" r="B5"/>
  <c i="1" r="G5"/>
  <c i="1" r="F5"/>
  <c i="1" r="E5"/>
  <c i="1" r="D5"/>
  <c i="1" r="C5"/>
  <c i="1" r="B5"/>
</calcChain>
</file>

<file path=xl/sharedStrings.xml><?xml version="1.0" encoding="utf-8"?>
<sst xmlns="http://schemas.openxmlformats.org/spreadsheetml/2006/main" count="3696" uniqueCount="981">
  <si>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</si>
  <si>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</si>
  <si>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</si>
  <si>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</si>
  <si>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</si>
  <si>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</si>
  <si>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</si>
  <si>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</si>
  <si>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</si>
  <si>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</si>
  <si>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</si>
  <si>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</si>
  <si>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</si>
  <si>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</si>
  <si>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</si>
  <si>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</si>
  <si>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</si>
  <si>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</si>
  <si>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</si>
  <si>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</si>
  <si>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</si>
  <si>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</si>
  <si>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</si>
  <si>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</si>
  <si>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</si>
  <si>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</si>
  <si>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</si>
  <si>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</si>
  <si>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</si>
  <si>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</si>
  <si>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</si>
  <si>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</si>
  <si>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</si>
  <si>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</si>
  <si>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</si>
  <si>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</si>
  <si>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</si>
  <si>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</si>
  <si>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</si>
  <si>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</si>
  <si>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</si>
  <si>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</si>
  <si>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</si>
  <si>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</si>
  <si>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</si>
  <si>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</si>
  <si>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</si>
  <si>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</si>
  <si>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</si>
  <si>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</si>
  <si>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</si>
  <si>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</si>
  <si>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</si>
  <si>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</si>
  <si>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</si>
  <si>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</si>
  <si>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</si>
  <si>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</si>
  <si>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</si>
  <si>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</si>
  <si>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</si>
  <si>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</si>
  <si>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</si>
  <si>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</si>
  <si>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</si>
  <si>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</si>
  <si>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</si>
  <si>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</si>
  <si>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</si>
  <si>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</si>
  <si>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</si>
  <si>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</si>
  <si>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</si>
  <si>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</si>
  <si>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</si>
  <si>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</si>
  <si>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</si>
  <si>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</si>
  <si>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</si>
  <si>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</si>
  <si>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</si>
  <si>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</si>
  <si>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</si>
  <si>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</si>
  <si>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</si>
  <si>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</si>
  <si>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</si>
  <si>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</si>
  <si>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</si>
  <si>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</si>
  <si>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</si>
  <si>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</si>
  <si>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</si>
  <si>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</si>
  <si>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</si>
  <si>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</si>
  <si>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</si>
  <si>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</si>
  <si>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</si>
  <si>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</si>
  <si>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</si>
  <si>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</si>
  <si>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</si>
  <si>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</si>
  <si>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</si>
  <si>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</si>
  <si>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</si>
  <si>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</si>
  <si>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</si>
  <si>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</si>
  <si>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</si>
  <si>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</si>
  <si>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</si>
  <si>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</si>
  <si>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</si>
  <si>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</si>
  <si>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</si>
  <si>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</si>
  <si>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</si>
  <si>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</si>
  <si>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</si>
  <si>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</si>
  <si>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</si>
  <si>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</si>
  <si>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</si>
  <si>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</si>
  <si>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</si>
  <si>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</si>
  <si>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</si>
  <si>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</si>
  <si>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</si>
  <si>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</si>
  <si>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</si>
  <si>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</si>
  <si>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</si>
  <si>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</si>
  <si>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</si>
  <si>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</si>
  <si>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</si>
  <si>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</si>
  <si>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</si>
  <si>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</si>
  <si>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</si>
  <si>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</si>
  <si>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</si>
  <si>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</si>
  <si>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</si>
  <si>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</si>
  <si>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</si>
  <si>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</si>
  <si>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</si>
  <si>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</si>
  <si>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</si>
  <si>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</si>
  <si>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</si>
  <si>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</si>
  <si>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</si>
  <si>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</si>
  <si>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</si>
  <si>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</si>
  <si>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</si>
  <si>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</si>
  <si>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</si>
  <si>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</si>
  <si>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</si>
  <si>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</si>
  <si>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</si>
  <si>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</si>
  <si>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</si>
  <si>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</si>
  <si>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</si>
  <si>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</si>
  <si>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</si>
  <si>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</si>
  <si>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</si>
  <si>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</si>
  <si>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</si>
  <si>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</si>
  <si>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</si>
  <si>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</si>
  <si>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</si>
  <si>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</si>
  <si>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</si>
  <si>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</si>
  <si>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</si>
  <si>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</si>
  <si>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</si>
  <si>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</si>
  <si>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</si>
  <si>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</si>
  <si>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</si>
  <si>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</si>
  <si>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</si>
  <si>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</si>
  <si>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</si>
  <si>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</si>
  <si>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</si>
  <si>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</si>
  <si>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</si>
  <si>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</si>
  <si>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</si>
  <si>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</si>
  <si>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</si>
  <si>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</si>
  <si>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</si>
  <si>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</si>
  <si>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</si>
  <si>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</si>
  <si>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</si>
  <si>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</si>
  <si>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</si>
  <si>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</si>
  <si>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</si>
  <si>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</si>
  <si>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</si>
  <si>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</si>
  <si>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</si>
  <si>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</si>
  <si>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</si>
  <si>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</si>
  <si>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</si>
  <si>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</si>
  <si>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</si>
  <si>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</si>
  <si>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</si>
  <si>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</si>
  <si>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</si>
  <si>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</si>
  <si>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</si>
  <si>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</si>
  <si>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</si>
  <si>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</si>
  <si>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</si>
  <si>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</si>
  <si>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</si>
  <si>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</si>
  <si>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</si>
  <si>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</si>
  <si>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</si>
  <si>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</si>
  <si>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</si>
  <si>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</si>
  <si>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</si>
  <si>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</si>
  <si>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</si>
  <si>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</si>
  <si>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</si>
  <si>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</si>
  <si>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</si>
  <si>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</si>
  <si>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</si>
  <si>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</si>
  <si>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</si>
  <si>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</si>
  <si>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</si>
  <si>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</si>
  <si>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</si>
  <si>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</si>
  <si>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</si>
  <si>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</si>
  <si>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</si>
  <si>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</si>
  <si>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</si>
  <si>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</si>
  <si>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</si>
  <si>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</si>
  <si>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</si>
  <si>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</si>
  <si>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</si>
  <si>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</si>
  <si>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</si>
  <si>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</si>
  <si>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</si>
  <si>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</si>
  <si>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</si>
  <si>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</si>
  <si>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</si>
  <si>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</si>
  <si>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</si>
  <si>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</si>
  <si>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</si>
  <si>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</si>
  <si>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</si>
  <si>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</si>
  <si>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</si>
  <si>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</si>
  <si>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</si>
  <si>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</si>
  <si>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</si>
  <si>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</si>
  <si>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</si>
  <si>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</si>
  <si>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</si>
  <si>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</si>
  <si>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</si>
  <si>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</si>
  <si>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</si>
  <si>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</si>
  <si>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</si>
  <si>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</si>
  <si>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</si>
  <si>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</si>
  <si>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</si>
  <si>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</si>
  <si>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</si>
  <si>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</si>
  <si>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</si>
  <si>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</si>
  <si>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</si>
  <si>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</si>
  <si>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</si>
  <si>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</si>
  <si>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</si>
  <si>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</si>
  <si>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</si>
  <si>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</si>
  <si>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</si>
  <si>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</si>
  <si>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</si>
  <si>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</si>
  <si>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</si>
  <si>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</si>
  <si>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</si>
  <si>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</si>
  <si>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</si>
  <si>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</si>
  <si>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</si>
  <si>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</si>
  <si>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</si>
  <si>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</si>
  <si>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</si>
  <si>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</si>
  <si>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</si>
  <si>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</si>
  <si>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</si>
  <si>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</si>
  <si>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</si>
  <si>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</si>
  <si>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</si>
  <si>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</si>
  <si>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</si>
  <si>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</si>
  <si>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</si>
  <si>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</si>
  <si>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</si>
  <si>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</si>
  <si>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</si>
  <si>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</si>
  <si>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</si>
  <si>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</si>
  <si>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</si>
  <si>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</si>
  <si>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</si>
  <si>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</si>
  <si>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</si>
  <si>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</si>
  <si>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</si>
  <si>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</si>
  <si>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</si>
  <si>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</si>
  <si>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</si>
  <si>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</si>
  <si>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</si>
  <si>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</si>
  <si>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</si>
  <si>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</si>
  <si>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</si>
  <si>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</si>
  <si>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</si>
  <si>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</si>
  <si>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</si>
  <si>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</si>
  <si>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</si>
  <si>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</si>
  <si>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</si>
  <si>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</si>
  <si>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</si>
  <si>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</si>
  <si>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</si>
  <si>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</si>
  <si>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</si>
  <si>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</si>
  <si>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</si>
  <si>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</si>
  <si>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</si>
  <si>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</si>
  <si>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</si>
  <si>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</si>
  <si>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</si>
  <si>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</si>
  <si>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</si>
  <si>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</si>
  <si>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</si>
  <si>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</si>
  <si>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</si>
  <si>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</si>
  <si>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</si>
  <si>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</si>
  <si>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</si>
  <si>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</si>
  <si>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</si>
  <si>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</si>
  <si>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</si>
  <si>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</si>
  <si>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</si>
  <si>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</si>
  <si>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</si>
  <si>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</si>
  <si>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</si>
  <si>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</si>
  <si>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</si>
  <si>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</si>
  <si>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</si>
  <si>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</si>
  <si>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</si>
  <si>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</si>
  <si>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</si>
  <si>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</si>
  <si>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</si>
  <si>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</si>
  <si>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</si>
  <si>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</si>
  <si>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</si>
  <si>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</si>
  <si>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</si>
  <si>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</si>
  <si>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</si>
  <si>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</si>
  <si>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</si>
  <si>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</si>
  <si>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</si>
  <si>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</si>
  <si>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</si>
  <si>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</si>
  <si>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</si>
  <si>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</si>
  <si>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</si>
  <si>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</si>
  <si>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</si>
  <si>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</si>
  <si>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</si>
  <si>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</si>
  <si>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</si>
  <si>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</si>
  <si>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</si>
  <si>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</si>
  <si>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</si>
  <si>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</si>
  <si>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</si>
  <si>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</si>
  <si>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</si>
  <si>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</si>
  <si>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</si>
  <si>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</si>
  <si>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</si>
  <si>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</si>
  <si>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</si>
  <si>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</si>
  <si>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</si>
  <si>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</si>
  <si>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</si>
  <si>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</si>
  <si>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</si>
  <si>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</si>
  <si>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</si>
  <si>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</si>
  <si>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</si>
  <si>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</si>
  <si>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</si>
  <si>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</si>
  <si>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</si>
  <si>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</si>
  <si>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</si>
  <si>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</si>
  <si>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</si>
  <si>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</si>
  <si>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</si>
  <si>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</si>
  <si>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</si>
  <si>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</si>
  <si>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</si>
  <si>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</si>
  <si>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</si>
  <si>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</si>
  <si>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</si>
  <si>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</si>
  <si>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</si>
  <si>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</si>
  <si>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</si>
  <si>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</si>
  <si>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</si>
  <si>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</si>
  <si>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</si>
  <si>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</si>
  <si>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</si>
  <si>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</si>
  <si>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</si>
  <si>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</si>
  <si>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</si>
  <si>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</si>
  <si>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</si>
  <si>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</si>
  <si>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</si>
  <si>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</si>
  <si>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</si>
  <si>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</si>
  <si>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</si>
  <si>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</si>
  <si>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</si>
  <si>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</si>
  <si>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</si>
  <si>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</si>
  <si>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</si>
  <si>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</si>
  <si>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</si>
  <si>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</si>
  <si>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</si>
  <si>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</si>
  <si>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</si>
  <si>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</si>
  <si>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</si>
  <si>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</si>
  <si>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</si>
  <si>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</si>
  <si>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</si>
  <si>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</si>
  <si>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</si>
  <si>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</si>
  <si>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</si>
  <si>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</si>
  <si>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</si>
  <si>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</si>
  <si>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</si>
  <si>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</si>
  <si>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</si>
  <si>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</si>
  <si>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</si>
  <si>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</si>
  <si>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</si>
  <si>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</si>
  <si>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</si>
  <si>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</si>
  <si>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</si>
  <si>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</si>
  <si>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</si>
  <si>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</si>
  <si>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</si>
  <si>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</si>
  <si>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</si>
  <si>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</si>
  <si>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</si>
  <si>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</si>
  <si>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</si>
  <si>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</si>
  <si>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</si>
  <si>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</si>
  <si>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</si>
  <si>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</si>
  <si>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</si>
  <si>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</si>
  <si>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</si>
  <si>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</si>
  <si>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</si>
  <si>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</si>
  <si>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</si>
  <si>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</si>
  <si>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</si>
  <si>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</si>
  <si>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</si>
  <si>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</si>
  <si>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</si>
  <si>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</si>
  <si>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</si>
  <si>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</si>
  <si>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</si>
  <si>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</si>
  <si>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</si>
  <si>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</si>
  <si>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</si>
  <si>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</si>
  <si>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</si>
  <si>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</si>
  <si>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</si>
  <si>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</si>
  <si>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</si>
  <si>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</si>
  <si>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</si>
  <si>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</si>
  <si>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</si>
  <si>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</si>
  <si>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</si>
  <si>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</si>
  <si>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</si>
  <si>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</si>
  <si>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</si>
  <si>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</si>
  <si>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</si>
  <si>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</si>
  <si>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</si>
  <si>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</si>
  <si>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</si>
  <si>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</si>
  <si>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</si>
  <si>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</si>
  <si>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</si>
  <si>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</si>
  <si>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</si>
  <si>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</si>
  <si>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</si>
  <si>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</si>
  <si>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</si>
  <si>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</si>
  <si>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</si>
  <si>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</si>
  <si>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</si>
  <si>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</si>
  <si>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</si>
  <si>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</si>
  <si>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</si>
  <si>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</si>
  <si>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</si>
  <si>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</si>
  <si>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</si>
  <si>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</si>
  <si>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</si>
  <si>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</si>
  <si>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</si>
  <si>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</si>
  <si>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</si>
  <si>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</si>
  <si>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</si>
  <si>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</si>
  <si>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</si>
  <si>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</si>
  <si>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</si>
  <si>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</si>
  <si>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</si>
  <si>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</si>
  <si>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</si>
  <si>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</si>
  <si>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</si>
  <si>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</si>
  <si>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</si>
  <si>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</si>
  <si>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</si>
  <si>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</si>
  <si>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</si>
  <si>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</si>
  <si>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</si>
  <si>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</si>
  <si>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</si>
  <si>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</si>
  <si>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</si>
  <si>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</si>
  <si>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</si>
  <si>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</si>
  <si>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</si>
  <si>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</si>
  <si>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</si>
  <si>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</si>
  <si>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</si>
  <si>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</si>
  <si>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</si>
  <si>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</si>
  <si>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</si>
  <si>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</si>
  <si>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</si>
  <si>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</si>
  <si>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</si>
  <si>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</si>
  <si>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</si>
  <si>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</si>
  <si>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</si>
  <si>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</si>
  <si>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</si>
  <si>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</si>
  <si>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</si>
  <si>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</si>
  <si>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</si>
  <si>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</si>
  <si>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</si>
  <si>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</si>
  <si>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</si>
  <si>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</si>
  <si>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</si>
  <si>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</si>
  <si>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</si>
  <si>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</si>
  <si>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</si>
  <si>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</si>
  <si>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</si>
  <si>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</si>
  <si>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</si>
  <si>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</si>
  <si>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</si>
  <si>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</si>
  <si>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</si>
  <si>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</si>
  <si>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</si>
  <si>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</si>
  <si>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</si>
  <si>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</si>
  <si>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</si>
  <si>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</si>
  <si>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</si>
  <si>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</si>
  <si>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</si>
  <si>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</si>
  <si>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</si>
  <si>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</si>
  <si>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</si>
  <si>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</si>
  <si>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</si>
  <si>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</si>
  <si>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</si>
  <si>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</si>
  <si>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</si>
  <si>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</si>
  <si>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</si>
  <si>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</si>
  <si>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</si>
  <si>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</si>
  <si>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</si>
  <si>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</si>
  <si>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</si>
  <si>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</si>
  <si>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</si>
  <si>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</si>
  <si>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</si>
  <si>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</si>
  <si>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</si>
  <si>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</si>
  <si>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</si>
  <si>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</si>
  <si>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</si>
  <si>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</si>
  <si>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</si>
  <si>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</si>
  <si>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</si>
  <si>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</si>
  <si>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</si>
  <si>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</si>
  <si>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</si>
  <si>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</si>
  <si>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</si>
  <si>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</si>
  <si>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</si>
  <si>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</si>
  <si>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</si>
  <si>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</si>
  <si>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</si>
  <si>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</si>
  <si>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</si>
  <si>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</si>
  <si>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</si>
  <si>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</si>
  <si>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</si>
  <si>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</si>
  <si>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</si>
  <si>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</si>
  <si>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</si>
  <si>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</si>
  <si>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</si>
  <si>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</si>
  <si>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</si>
  <si>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</si>
  <si>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</si>
  <si>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</si>
  <si>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</si>
  <si>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</si>
  <si>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</si>
  <si>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</si>
  <si>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</si>
  <si>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</si>
  <si>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</si>
  <si>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</si>
  <si>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</si>
  <si>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</si>
  <si>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</si>
  <si>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</si>
  <si>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</si>
  <si>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</si>
  <si>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</si>
  <si>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</si>
  <si>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</si>
  <si>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</si>
  <si>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</si>
  <si>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</si>
  <si>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</si>
  <si>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</si>
  <si>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</si>
  <si>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</si>
  <si>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</si>
  <si>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</si>
  <si>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</si>
  <si>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</si>
  <si>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</si>
  <si>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</si>
  <si>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</si>
  <si>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</si>
  <si>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</si>
  <si>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</si>
  <si>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</si>
  <si>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</si>
  <si>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</si>
  <si>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</si>
  <si>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</si>
  <si>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</si>
  <si>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</si>
  <si>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</si>
  <si>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</si>
  <si>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</si>
  <si>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</si>
  <si>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</si>
  <si>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</si>
  <si>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</si>
  <si>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</si>
  <si>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</si>
  <si>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</si>
  <si>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</si>
  <si>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</si>
  <si>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</si>
  <si>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</si>
  <si>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</si>
  <si>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</si>
  <si>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</si>
  <si>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</si>
  <si>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</si>
  <si>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</si>
  <si>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</si>
  <si>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</si>
  <si>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</si>
  <si>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</si>
  <si>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</si>
  <si>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</si>
  <si>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</si>
  <si>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</si>
  <si>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</si>
  <si>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</si>
  <si>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</si>
  <si>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</si>
  <si>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</si>
  <si>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</si>
  <si>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</si>
  <si>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</si>
  <si>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</si>
  <si>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</si>
  <si>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</si>
  <si>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</si>
  <si>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</si>
  <si>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</si>
  <si>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</si>
  <si>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</si>
  <si>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</si>
  <si>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</si>
  <si>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</si>
  <si>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</si>
  <si>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</si>
  <si>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</si>
  <si>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</si>
  <si>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</si>
  <si>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</si>
  <si>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</si>
  <si>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</si>
  <si>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</si>
  <si>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</si>
  <si>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</si>
  <si>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</si>
  <si>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</si>
  <si>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</si>
  <si>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</si>
  <si>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</si>
  <si>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</si>
  <si>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</si>
  <si>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</si>
  <si>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</si>
  <si>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</si>
  <si>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</si>
  <si>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</si>
  <si>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</si>
  <si>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</si>
  <si>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</si>
  <si>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</si>
  <si>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</si>
  <si>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</si>
  <si>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</si>
  <si>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</si>
  <si>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</si>
  <si>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</si>
  <si>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</si>
  <si>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</si>
  <si>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</si>
  <si>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</si>
  <si>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Warning</t>
  </si>
  <si>
    <t>-;Muncul error pada laman web secara acak;Muncul error pada laman web secara acak;Muncul error pada laman web secara acak;Muncul error pada laman web secara acak;Muncul error pada laman web secara acak</t>
  </si>
  <si>
    <t>CHECKFQE@GMAIL.COM</t>
  </si>
  <si>
    <t>QE</t>
  </si>
  <si>
    <t>Facility</t>
  </si>
  <si>
    <t>KEGAR1@GM.COM</t>
  </si>
  <si>
    <t>P@ssword1234</t>
  </si>
  <si>
    <t>3NEWROLE7</t>
  </si>
  <si>
    <t>KEVINTEST</t>
  </si>
  <si>
    <t>EDGARTEST</t>
  </si>
  <si>
    <t>;Button Resend bermasalah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</si>
  <si>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</si>
  <si>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</si>
  <si>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</si>
  <si>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</si>
  <si>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</si>
  <si>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</si>
  <si>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</si>
  <si>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</si>
  <si>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</si>
  <si>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New(Add) Coupon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</si>
  <si>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</si>
  <si>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</si>
  <si>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</si>
  <si>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</si>
  <si>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</si>
  <si>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</si>
  <si>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</si>
  <si>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</si>
  <si>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</si>
  <si>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</si>
  <si>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</si>
  <si>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</si>
  <si>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NamaTenant</t>
  </si>
  <si>
    <t>2023-06-02</t>
  </si>
  <si>
    <t>2023-06-16</t>
  </si>
  <si>
    <t>$Kodekupon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</si>
  <si>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</si>
  <si>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</si>
  <si>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</si>
  <si>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</si>
  <si>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</si>
  <si>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</si>
  <si>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</si>
  <si>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</si>
  <si>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Add dengan role ADMCLIENT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</si>
  <si>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</si>
  <si>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</si>
  <si>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</si>
  <si>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</si>
  <si>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</si>
  <si>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</si>
  <si>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</si>
  <si>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</si>
  <si>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3NEWROLE3</t>
  </si>
  <si>
    <t>3NEWROLE4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</si>
  <si>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</si>
  <si>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</si>
  <si>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</si>
  <si>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</si>
  <si>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</si>
  <si>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</si>
  <si>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</si>
  <si>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ADMCLIENT</t>
  </si>
  <si>
    <t>Edit dengan role yg tidak aktif</t>
  </si>
  <si>
    <t>KEGAR@GM.COM</t>
  </si>
  <si>
    <t>Edit user menjadi tidak aktif</t>
  </si>
  <si>
    <t>ROLEBARU</t>
  </si>
  <si>
    <t>;Submit Gagal</t>
  </si>
  <si>
    <t>;Muncul error pada laman web secara acak;Email sudah terpakai</t>
  </si>
  <si>
    <t>KEVIN111</t>
  </si>
  <si>
    <t>EDGAR111</t>
  </si>
  <si>
    <t>KEVIN112</t>
  </si>
  <si>
    <t>EDGAR112</t>
  </si>
  <si>
    <t>KEVIN113</t>
  </si>
  <si>
    <t>EDGAR113</t>
  </si>
  <si>
    <t>Discount</t>
  </si>
  <si>
    <t>Create coupon baru</t>
  </si>
  <si>
    <t>Edit kupon yang baru dibuat</t>
  </si>
  <si>
    <t>Tunjukkan detail</t>
  </si>
  <si>
    <t>Detail</t>
  </si>
  <si>
    <t>CHECKKUPON1</t>
  </si>
  <si>
    <t>2023-06-08</t>
  </si>
  <si>
    <t>SDY FINANCE</t>
  </si>
  <si>
    <t>CH3CKKUPON1</t>
  </si>
  <si>
    <t>2023-06-18</t>
  </si>
  <si>
    <t>QEDISC1</t>
  </si>
  <si>
    <t>2023-06-30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</si>
</sst>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9" numFmtId="0">
      <alignment vertical="center"/>
    </xf>
  </cellStyleXfs>
  <cellXfs count="84">
    <xf borderId="0" fillId="0" fontId="0" numFmtId="0" xfId="0"/>
    <xf applyFill="1" borderId="0" fillId="2" fontId="0" numFmtId="0" xfId="0"/>
    <xf applyFill="1" applyFont="1" borderId="0" fillId="2" fontId="26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26" numFmtId="0" xfId="0"/>
    <xf applyBorder="1" applyFill="1" applyFont="1" borderId="1" fillId="2" fontId="27" numFmtId="0" xfId="0"/>
    <xf applyAlignment="1" applyBorder="1" borderId="1" fillId="0" fontId="0" numFmtId="0" xfId="0">
      <alignment wrapText="1"/>
    </xf>
    <xf applyAlignment="1" applyBorder="1" applyFont="1" borderId="1" fillId="0" fontId="28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27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Alignment="1" applyFont="1" borderId="0" fillId="0" fontId="25" numFmtId="0" xfId="0">
      <alignment wrapText="1"/>
    </xf>
    <xf applyBorder="1" applyFont="1" borderId="1" fillId="0" fontId="24" numFmtId="0" xfId="0"/>
    <xf applyFont="1" borderId="0" fillId="0" fontId="24" numFmtId="0" xfId="0"/>
    <xf applyFill="1" applyFont="1" borderId="0" fillId="2" fontId="32" numFmtId="0" xfId="0"/>
    <xf applyBorder="1" applyFont="1" borderId="1" fillId="0" fontId="31" numFmtId="0" xfId="0"/>
    <xf applyAlignment="1" applyFont="1" borderId="0" fillId="0" fontId="24" numFmtId="0" xfId="0">
      <alignment wrapText="1"/>
    </xf>
    <xf applyFont="1" borderId="0" fillId="0" fontId="23" numFmtId="0" xfId="0"/>
    <xf applyFont="1" borderId="0" fillId="0" fontId="22" numFmtId="0" xfId="0"/>
    <xf applyFont="1" borderId="0" fillId="0" fontId="21" numFmtId="0" xfId="0"/>
    <xf applyAlignment="1" applyFont="1" borderId="0" fillId="0" fontId="20" numFmtId="0" xfId="0">
      <alignment wrapText="1"/>
    </xf>
    <xf applyAlignment="1" applyBorder="1" borderId="1" fillId="0" fontId="0" numFmtId="0" xfId="0">
      <alignment horizontal="center"/>
    </xf>
    <xf applyAlignment="1" applyBorder="1" applyFont="1" borderId="1" fillId="0" fontId="31" numFmtId="0" xfId="0">
      <alignment horizontal="center" vertical="center"/>
    </xf>
    <xf applyFont="1" borderId="0" fillId="0" fontId="19" numFmtId="0" xfId="0"/>
    <xf applyAlignment="1" borderId="0" fillId="0" fontId="0" numFmtId="0" xfId="0">
      <alignment horizontal="center"/>
    </xf>
    <xf applyBorder="1" applyFont="1" borderId="1" fillId="0" fontId="19" numFmtId="0" xfId="0"/>
    <xf applyAlignment="1" applyBorder="1" applyFont="1" borderId="1" fillId="0" fontId="19" numFmtId="0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/>
    </xf>
    <xf applyFill="1" borderId="0" fillId="3" fontId="0" numFmtId="0" xfId="0"/>
    <xf applyAlignment="1" applyBorder="1" applyFill="1" applyFont="1" borderId="1" fillId="3" fontId="31" numFmtId="0" xfId="0">
      <alignment horizontal="center" vertical="center"/>
    </xf>
    <xf applyAlignment="1" applyBorder="1" applyFill="1" applyFont="1" borderId="1" fillId="3" fontId="34" numFmtId="0" xfId="0">
      <alignment horizontal="center" vertical="center"/>
    </xf>
    <xf applyBorder="1" applyFill="1" applyFont="1" borderId="1" fillId="3" fontId="32" numFmtId="0" xfId="0"/>
    <xf applyFill="1" borderId="0" fillId="4" fontId="0" numFmtId="0" xfId="0"/>
    <xf applyFont="1" borderId="0" fillId="0" fontId="18" numFmtId="0" xfId="0"/>
    <xf applyAlignment="1" applyFont="1" borderId="0" fillId="0" fontId="18" numFmtId="0" xfId="0">
      <alignment wrapText="1"/>
    </xf>
    <xf applyFont="1" borderId="0" fillId="0" fontId="17" numFmtId="0" xfId="0"/>
    <xf applyFill="1" applyFont="1" borderId="0" fillId="5" fontId="35" numFmtId="0" xfId="0"/>
    <xf applyFont="1" borderId="0" fillId="0" fontId="16" numFmtId="0" xfId="0"/>
    <xf applyFill="1" borderId="0" fillId="5" fontId="0" numFmtId="0" xfId="0"/>
    <xf applyFont="1" borderId="0" fillId="0" fontId="15" numFmtId="0" xfId="0"/>
    <xf applyAlignment="1" applyFont="1" borderId="0" fillId="0" fontId="15" numFmtId="0" xfId="0">
      <alignment wrapText="1"/>
    </xf>
    <xf applyAlignment="1" applyFont="1" borderId="0" fillId="0" fontId="14" numFmtId="0" xfId="0">
      <alignment wrapText="1"/>
    </xf>
    <xf applyFont="1" borderId="0" fillId="0" fontId="14" numFmtId="0" xfId="0"/>
    <xf applyAlignment="1" applyFont="1" borderId="0" fillId="0" fontId="14" numFmtId="0" xfId="0">
      <alignment vertical="top"/>
    </xf>
    <xf applyAlignment="1" applyFont="1" borderId="0" fillId="0" fontId="13" numFmtId="0" xfId="0">
      <alignment wrapText="1"/>
    </xf>
    <xf applyFont="1" borderId="0" fillId="0" fontId="13" numFmtId="0" xfId="0"/>
    <xf applyFont="1" borderId="0" fillId="0" fontId="12" numFmtId="0" xfId="0"/>
    <xf applyFont="1" borderId="0" fillId="0" fontId="11" numFmtId="0" xfId="0"/>
    <xf applyFont="1" borderId="0" fillId="0" fontId="10" numFmtId="0" xfId="0"/>
    <xf applyFont="1" borderId="0" fillId="0" fontId="9" numFmtId="0" xfId="0"/>
    <xf applyFont="1" borderId="0" fillId="0" fontId="8" numFmtId="0" xfId="0"/>
    <xf applyFont="1" borderId="0" fillId="0" fontId="35" numFmtId="0" xfId="0"/>
    <xf applyAlignment="1" applyFont="1" borderId="0" fillId="0" fontId="21" numFmtId="0" xfId="0">
      <alignment vertical="top" wrapText="1"/>
    </xf>
    <xf applyFont="1" borderId="0" fillId="0" fontId="7" numFmtId="0" xfId="0"/>
    <xf applyAlignment="1" applyFont="1" borderId="0" fillId="0" fontId="7" numFmtId="0" xfId="0">
      <alignment wrapText="1"/>
    </xf>
    <xf applyFont="1" borderId="0" fillId="0" fontId="6" numFmtId="0" xfId="0"/>
    <xf applyFont="1" borderId="0" fillId="0" fontId="5" numFmtId="0" xfId="0"/>
    <xf applyFont="1" borderId="0" fillId="0" fontId="4" numFmtId="0" xfId="0"/>
    <xf applyAlignment="1" applyFont="1" borderId="0" fillId="0" fontId="3" numFmtId="0" xfId="0">
      <alignment vertical="top"/>
    </xf>
    <xf applyAlignment="1" applyFont="1" borderId="0" fillId="0" fontId="3" numFmtId="0" xfId="0">
      <alignment vertical="top" wrapText="1"/>
    </xf>
    <xf applyFont="1" borderId="0" fillId="0" fontId="3" numFmtId="0" xfId="0"/>
    <xf applyAlignment="1" applyFont="1" applyNumberFormat="1" borderId="0" fillId="0" fontId="3" numFmtId="49" xfId="0">
      <alignment horizontal="left"/>
    </xf>
    <xf applyFont="1" borderId="0" fillId="0" fontId="2" numFmtId="0" xfId="0"/>
    <xf applyAlignment="1" applyFont="1" applyNumberFormat="1" borderId="0" fillId="0" fontId="2" numFmtId="49" xfId="0">
      <alignment horizontal="left"/>
    </xf>
    <xf applyAlignment="1" applyBorder="1" applyFill="1" applyFont="1" borderId="6" fillId="2" fontId="26" numFmtId="0" xfId="0">
      <alignment horizontal="center"/>
    </xf>
    <xf applyAlignment="1" applyBorder="1" applyFill="1" applyFont="1" borderId="4" fillId="2" fontId="26" numFmtId="0" xfId="0">
      <alignment horizontal="center"/>
    </xf>
    <xf applyAlignment="1" applyBorder="1" applyFill="1" applyFont="1" borderId="5" fillId="2" fontId="26" numFmtId="0" xfId="0">
      <alignment horizontal="center"/>
    </xf>
    <xf applyAlignment="1" applyFont="1" applyNumberFormat="1" borderId="0" fillId="0" fontId="1" numFmtId="49" xfId="0">
      <alignment horizontal="left"/>
    </xf>
  </cellXfs>
  <cellStyles count="2">
    <cellStyle builtinId="8" name="Hyperlink" xfId="1"/>
    <cellStyle builtinId="0" name="Normal" xfId="0"/>
  </cellStyles>
  <dxfs count="98"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24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B1" sqref="B1"/>
    </sheetView>
  </sheetViews>
  <sheetFormatPr defaultColWidth="9" defaultRowHeight="14.5"/>
  <cols>
    <col min="1" max="1" customWidth="true" width="20.08984375" collapsed="true"/>
    <col min="2" max="2" customWidth="true" width="30.81640625" collapsed="true"/>
    <col min="3" max="3" customWidth="true" width="28.453125" collapsed="true"/>
    <col min="4" max="4" customWidth="true" width="23.54296875" collapsed="true"/>
    <col min="5" max="7" customWidth="true" width="21.90625" collapsed="true"/>
  </cols>
  <sheetData>
    <row r="1" spans="1:7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 t="s">
        <v>431</v>
      </c>
      <c r="C2" s="3" t="s">
        <v>431</v>
      </c>
      <c r="D2" t="s">
        <v>431</v>
      </c>
      <c r="E2" t="s">
        <v>4</v>
      </c>
      <c r="G2" t="s">
        <v>4</v>
      </c>
    </row>
    <row ht="43.5" r="3" spans="1:7">
      <c r="A3" t="s">
        <v>5</v>
      </c>
      <c r="B3" t="s">
        <v>6</v>
      </c>
      <c r="C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>
      <c r="A4" s="55" t="s">
        <v>888</v>
      </c>
      <c r="B4" s="55" t="s">
        <v>1</v>
      </c>
      <c r="C4" s="55" t="s">
        <v>1</v>
      </c>
      <c r="D4" s="56" t="s">
        <v>2</v>
      </c>
      <c r="E4" s="56" t="s">
        <v>2</v>
      </c>
      <c r="F4" s="56" t="s">
        <v>1</v>
      </c>
      <c r="G4" s="56" t="s">
        <v>2</v>
      </c>
    </row>
    <row r="5" spans="1:7">
      <c r="A5" t="s">
        <v>12</v>
      </c>
      <c r="B5">
        <f ref="B5:G5" si="0" t="shared">COUNTIFS($A$9:$A$21,"*$*",B9:B21,"")</f>
        <v>0</v>
      </c>
      <c r="C5">
        <f si="0" t="shared"/>
        <v>0</v>
      </c>
      <c r="D5">
        <f si="0" t="shared"/>
        <v>1</v>
      </c>
      <c r="E5">
        <f si="0" t="shared"/>
        <v>0</v>
      </c>
      <c r="F5">
        <f si="0" t="shared"/>
        <v>0</v>
      </c>
      <c r="G5">
        <f si="0" t="shared"/>
        <v>0</v>
      </c>
    </row>
    <row customFormat="1" r="8" s="1" spans="1:7">
      <c r="A8" s="2" t="s">
        <v>13</v>
      </c>
    </row>
    <row r="9" spans="1:7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17</v>
      </c>
      <c r="G9" t="s">
        <v>18</v>
      </c>
    </row>
    <row r="10" spans="1:7">
      <c r="A10" t="s">
        <v>19</v>
      </c>
      <c r="B10" t="s">
        <v>20</v>
      </c>
      <c r="C10" t="s">
        <v>21</v>
      </c>
      <c r="E10" t="s">
        <v>22</v>
      </c>
      <c r="F10" t="s">
        <v>23</v>
      </c>
      <c r="G10" t="s">
        <v>22</v>
      </c>
    </row>
    <row r="11" spans="1:7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28</v>
      </c>
    </row>
    <row r="12" spans="1:7">
      <c r="A12" t="s">
        <v>30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28</v>
      </c>
    </row>
    <row customFormat="1" r="13" s="1" spans="1:7">
      <c r="A13" s="2" t="s">
        <v>31</v>
      </c>
    </row>
    <row r="14" spans="1:7">
      <c r="A14" s="5" t="s">
        <v>32</v>
      </c>
      <c r="B14" s="5" t="s">
        <v>33</v>
      </c>
      <c r="C14" s="5" t="s">
        <v>33</v>
      </c>
      <c r="D14" s="5" t="s">
        <v>34</v>
      </c>
      <c r="E14" s="5" t="s">
        <v>34</v>
      </c>
      <c r="F14" s="5" t="s">
        <v>33</v>
      </c>
      <c r="G14" s="5" t="s">
        <v>34</v>
      </c>
    </row>
    <row r="15" spans="1:7">
      <c r="A15" s="5" t="s">
        <v>35</v>
      </c>
      <c r="B15" s="23">
        <v>999999</v>
      </c>
      <c r="C15" s="23" t="s">
        <v>36</v>
      </c>
      <c r="D15" s="23" t="s">
        <v>36</v>
      </c>
      <c r="E15" s="23"/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34</v>
      </c>
      <c r="F16" s="5" t="s">
        <v>34</v>
      </c>
      <c r="G16" s="5" t="s">
        <v>33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2</v>
      </c>
      <c r="F17" s="5">
        <v>2</v>
      </c>
      <c r="G17" s="5">
        <v>1</v>
      </c>
    </row>
    <row customFormat="1" r="18" s="1" spans="1:7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s="5" t="s">
        <v>33</v>
      </c>
      <c r="E19" s="5" t="s">
        <v>33</v>
      </c>
      <c r="F19" s="5" t="s">
        <v>33</v>
      </c>
      <c r="G19" t="s">
        <v>34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dxfId="97" priority="1" type="expression">
      <formula>OR(A$1="",A$1="Unexecuted")</formula>
    </cfRule>
    <cfRule dxfId="96" priority="2" type="expression">
      <formula>A1="Warning"</formula>
    </cfRule>
    <cfRule dxfId="95" priority="3" type="expression">
      <formula>A1=A4</formula>
    </cfRule>
  </conditionalFormatting>
  <conditionalFormatting sqref="B1:XFD1">
    <cfRule dxfId="94" priority="4" type="expression">
      <formula>B1&lt;&gt;B4</formula>
    </cfRule>
  </conditionalFormatting>
  <pageMargins bottom="0.75" footer="0.3" header="0.3" left="0.7" right="0.7" top="0.75"/>
  <pageSetup orientation="portrait"/>
  <ignoredErrors>
    <ignoredError numberStoredAsText="1" sqref="F15:G15 C15:D15"/>
  </ignoredError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7"/>
  <sheetViews>
    <sheetView topLeftCell="M7" workbookViewId="0">
      <selection activeCell="O1" sqref="O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47.90625" collapsed="true"/>
    <col min="4" max="5" customWidth="true" width="38.0" collapsed="true"/>
    <col min="6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1" customWidth="true" width="35.7265625" collapsed="true"/>
    <col min="12" max="13" customWidth="true" width="57.1796875" collapsed="true"/>
    <col min="14" max="14" customWidth="true" width="37.26953125" collapsed="true"/>
    <col min="15" max="15" customWidth="true" width="36.54296875" collapsed="true"/>
    <col min="16" max="16" customWidth="true" width="35.72656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ht="29" r="3" spans="1:15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ref="E5:K5" si="0" t="shared">COUNTIFS($A$9:$A$22,"*$*",E9:E22,"")</f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142</v>
      </c>
    </row>
    <row ht="29" r="9" spans="1:15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customFormat="1" r="12" s="1" spans="1:15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customFormat="1" r="17" s="1" spans="1:16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dxfId="61" priority="1" type="expression">
      <formula>OR(B$1="",B$1="Unexecuted")</formula>
    </cfRule>
    <cfRule dxfId="60" priority="2" type="expression">
      <formula>B1="Warning"</formula>
    </cfRule>
    <cfRule dxfId="59" priority="3" type="expression">
      <formula>B1=B4</formula>
    </cfRule>
  </conditionalFormatting>
  <conditionalFormatting sqref="B1:O1">
    <cfRule dxfId="58" priority="4" type="expression">
      <formula>B1&lt;&gt;B4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7"/>
  <sheetViews>
    <sheetView topLeftCell="L1" workbookViewId="0">
      <selection activeCell="O1" sqref="O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3" customWidth="true" width="35.7265625" collapsed="true"/>
    <col min="14" max="14" customWidth="true" width="35.36328125" collapsed="true"/>
    <col min="15" max="15" customWidth="true" width="34.63281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ht="43.5" r="3" spans="1:1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ref="F5:K5" si="0" t="shared">COUNTIFS($A$9:$A$22,"*$*",F9:F22,"")</f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customFormat="1" r="12" s="1" spans="1:15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dxfId="57" priority="1" type="expression">
      <formula>OR(B$1="",B$1="Unexecuted")</formula>
    </cfRule>
    <cfRule dxfId="56" priority="2" type="expression">
      <formula>B1="Warning"</formula>
    </cfRule>
    <cfRule dxfId="55" priority="3" type="expression">
      <formula>B1=B4</formula>
    </cfRule>
  </conditionalFormatting>
  <conditionalFormatting sqref="B1:O1">
    <cfRule dxfId="54" priority="4" type="expression">
      <formula>B1&lt;&gt;B4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9"/>
  <sheetViews>
    <sheetView workbookViewId="0">
      <pane activePane="topRight" state="frozen" topLeftCell="P1" xSplit="1"/>
      <selection activeCell="S4" pane="topRight" sqref="S4"/>
    </sheetView>
  </sheetViews>
  <sheetFormatPr defaultColWidth="9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5" customWidth="true" width="34.26953125" collapsed="true"/>
    <col min="6" max="6" customWidth="true" width="34.3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42.453125" collapsed="true"/>
    <col min="11" max="11" customWidth="true" width="35.7265625" collapsed="true"/>
    <col min="12" max="12" customWidth="true" width="45.1796875" collapsed="true"/>
    <col min="13" max="16" customWidth="true" width="35.7265625" collapsed="true"/>
    <col min="17" max="17" customWidth="true" width="35.1796875" collapsed="true"/>
    <col min="18" max="18" customWidth="true" width="36.1796875" collapsed="true"/>
    <col min="19" max="19" customWidth="true" width="35.54296875" collapsed="true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customHeight="1" ht="33.5" r="3" spans="1:19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customHeight="1" ht="33.5" r="4" spans="1:19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7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ref="D5:N5" si="0" t="shared">COUNTIFS($A$9:$A$39,"*$*",D9:D39,"")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customFormat="1" r="8" s="1" spans="1:19">
      <c r="A8" s="2" t="s">
        <v>142</v>
      </c>
    </row>
    <row ht="29" r="9" spans="1:1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customFormat="1" r="17" s="1" spans="1:19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customFormat="1" r="22" s="1" spans="1:19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customFormat="1" r="27" s="1" spans="1:19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dxfId="53" priority="1" type="expression">
      <formula>OR(B$1="",B$1="Unexecuted")</formula>
    </cfRule>
    <cfRule dxfId="52" priority="2" type="expression">
      <formula>B1="Warning"</formula>
    </cfRule>
    <cfRule dxfId="51" priority="3" type="expression">
      <formula>B1=B4</formula>
    </cfRule>
  </conditionalFormatting>
  <conditionalFormatting sqref="B1:S1">
    <cfRule dxfId="50" priority="4" type="expression">
      <formula>B1&lt;&gt;B4</formula>
    </cfRule>
  </conditionalFormatting>
  <pageMargins bottom="0.75" footer="0.3" header="0.3" left="0.7" right="0.7" top="0.75"/>
  <pageSetup horizontalDpi="200" orientation="portrait" r:id="rId1" verticalDpi="200"/>
  <ignoredErrors>
    <ignoredError numberStoredAsText="1" sqref="B10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>
      <selection activeCell="F1" sqref="F1"/>
    </sheetView>
  </sheetViews>
  <sheetFormatPr defaultColWidth="8.7265625" defaultRowHeight="14.5"/>
  <cols>
    <col min="1" max="1" customWidth="true" width="18.7265625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ht="29" r="3" spans="1:5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ref="D5:E5" si="0" t="shared">COUNTIFS($A$13:$A$23,"*$*",D13:D23,"")</f>
        <v>0</v>
      </c>
      <c r="E5">
        <f si="0" t="shared"/>
        <v>1</v>
      </c>
    </row>
    <row r="7" spans="1:5">
      <c r="A7" t="s">
        <v>839</v>
      </c>
    </row>
    <row customFormat="1" r="8" s="1" spans="1:5">
      <c r="A8" s="2" t="s">
        <v>48</v>
      </c>
    </row>
    <row r="9" spans="1:5">
      <c r="A9" t="s">
        <v>418</v>
      </c>
      <c r="B9" t="s">
        <v>419</v>
      </c>
      <c r="C9" s="52"/>
      <c r="D9" s="52"/>
      <c r="E9" s="52"/>
    </row>
    <row r="10" spans="1:5">
      <c r="A10" t="s">
        <v>420</v>
      </c>
      <c r="B10" t="s">
        <v>421</v>
      </c>
      <c r="C10" s="52"/>
      <c r="D10" s="52"/>
      <c r="E10" s="52"/>
    </row>
    <row r="11" spans="1:5">
      <c r="A11" t="s">
        <v>49</v>
      </c>
      <c r="B11" t="s">
        <v>51</v>
      </c>
      <c r="C11" s="52"/>
      <c r="D11" s="52"/>
      <c r="E11" s="52"/>
    </row>
    <row r="12" spans="1:5">
      <c r="A12" t="s">
        <v>52</v>
      </c>
      <c r="B12" t="s">
        <v>53</v>
      </c>
      <c r="C12" s="52"/>
      <c r="D12" s="52"/>
      <c r="E12" s="52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ht="29" r="19" spans="1:5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customFormat="1" r="20" s="1" spans="1:5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customFormat="1" r="24" s="1" spans="1:5">
      <c r="A24" s="1" t="s">
        <v>838</v>
      </c>
    </row>
    <row r="25" spans="1:5">
      <c r="A25" t="s">
        <v>840</v>
      </c>
    </row>
    <row r="26" spans="1:5">
      <c r="A26" s="48">
        <v>1</v>
      </c>
      <c r="B26" t="s">
        <v>842</v>
      </c>
    </row>
    <row r="27" spans="1:5">
      <c r="A27" s="48">
        <v>2</v>
      </c>
      <c r="B27" t="s">
        <v>841</v>
      </c>
    </row>
    <row r="28" spans="1:5">
      <c r="A28" s="48">
        <v>3</v>
      </c>
      <c r="B28" t="s">
        <v>843</v>
      </c>
    </row>
  </sheetData>
  <phoneticPr fontId="30" type="noConversion"/>
  <conditionalFormatting sqref="B1:E1">
    <cfRule dxfId="49" priority="1" type="expression">
      <formula>OR(B$1="",B$1="Unexecuted")</formula>
    </cfRule>
    <cfRule dxfId="48" priority="2" type="expression">
      <formula>B1="Warning"</formula>
    </cfRule>
    <cfRule dxfId="47" priority="3" type="expression">
      <formula>B1=B4</formula>
    </cfRule>
  </conditionalFormatting>
  <conditionalFormatting sqref="B1:E1">
    <cfRule dxfId="46" priority="4" type="expression">
      <formula>B1&lt;&gt;B4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4"/>
  <sheetViews>
    <sheetView topLeftCell="A7" workbookViewId="0">
      <selection activeCell="B1" sqref="B1"/>
    </sheetView>
  </sheetViews>
  <sheetFormatPr defaultColWidth="8.7265625" defaultRowHeight="14.5"/>
  <cols>
    <col min="1" max="1" customWidth="true" width="30.1796875" collapsed="true"/>
    <col min="2" max="2" customWidth="true" width="42.36328125" collapsed="true"/>
    <col min="3" max="3" customWidth="true" width="21.81640625" collapsed="true"/>
    <col min="4" max="5" customWidth="true" width="32.26953125" collapsed="true"/>
    <col min="6" max="6" customWidth="true" width="36.81640625" collapsed="true"/>
    <col min="7" max="7" customWidth="true" width="26.1796875" collapsed="true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ht="29" r="3" spans="1:7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customFormat="1" r="9" s="1" spans="1:7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customFormat="1" r="12" s="1" spans="1:7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customFormat="1" r="18" s="1" spans="1:7">
      <c r="A18" s="6" t="s">
        <v>458</v>
      </c>
      <c r="B18" s="7"/>
      <c r="C18" s="7"/>
      <c r="D18" s="7"/>
      <c r="E18" s="7"/>
      <c r="F18" s="7"/>
      <c r="G18" s="7"/>
    </row>
    <row ht="43.5" r="19" spans="1:7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customFormat="1" r="21" s="1" spans="1:7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customFormat="1" r="25" s="1" spans="1:7">
      <c r="A25" s="6" t="s">
        <v>473</v>
      </c>
      <c r="B25" s="7"/>
      <c r="C25" s="7"/>
      <c r="D25" s="7"/>
      <c r="E25" s="7"/>
      <c r="G25" s="7"/>
    </row>
    <row ht="29" r="26" spans="1:7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customFormat="1" r="32" s="1" spans="1:7">
      <c r="A32" s="80" t="s">
        <v>487</v>
      </c>
      <c r="B32" s="81"/>
      <c r="C32" s="82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dxfId="45" priority="1" type="expression">
      <formula>OR(B$1="",B$1="Unexecuted")</formula>
    </cfRule>
    <cfRule dxfId="44" priority="2" type="expression">
      <formula>B1="Warning"</formula>
    </cfRule>
    <cfRule dxfId="43" priority="3" type="expression">
      <formula>B1=B4</formula>
    </cfRule>
  </conditionalFormatting>
  <conditionalFormatting sqref="B1:G1">
    <cfRule dxfId="42" priority="4" type="expression">
      <formula>B1&lt;&gt;B4</formula>
    </cfRule>
  </conditionalFormatting>
  <dataValidations count="3">
    <dataValidation allowBlank="1" showErrorMessage="1" showInputMessage="1" sqref="B8:G8" type="list" xr:uid="{00000000-0002-0000-0D00-000000000000}">
      <formula1>"Edit, Service, New,ChargeType"</formula1>
    </dataValidation>
    <dataValidation allowBlank="1" showErrorMessage="1" showInputMessage="1" sqref="B11 D11:G11" type="list" xr:uid="{00000000-0002-0000-0D00-000001000000}">
      <formula1>"Active, Inactive"</formula1>
    </dataValidation>
    <dataValidation allowBlank="1" showErrorMessage="1" showInputMessage="1" sqref="C10:C11" type="list" xr:uid="{00000000-0002-0000-0D00-000002000000}">
      <formula1>"Edit, New"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6"/>
  <sheetViews>
    <sheetView topLeftCell="A7" workbookViewId="0">
      <selection activeCell="B11" sqref="B11"/>
    </sheetView>
  </sheetViews>
  <sheetFormatPr defaultColWidth="29.81640625" defaultRowHeight="14.5"/>
  <cols>
    <col min="1" max="4" width="29.8164062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ht="43.5" r="3" spans="1: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customFormat="1" r="8" s="1" spans="1:5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customFormat="1" r="19" s="1" spans="1:5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customFormat="1" r="24" s="1" spans="1:5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dxfId="41" priority="1" type="expression">
      <formula>OR(B$1="",B$1="Unexecuted")</formula>
    </cfRule>
    <cfRule dxfId="40" priority="2" type="expression">
      <formula>B1="Warning"</formula>
    </cfRule>
    <cfRule dxfId="39" priority="3" type="expression">
      <formula>B1=B4</formula>
    </cfRule>
  </conditionalFormatting>
  <conditionalFormatting sqref="B1:E1">
    <cfRule dxfId="38" priority="4" type="expression">
      <formula>B1&lt;&gt;B4</formula>
    </cfRule>
  </conditionalFormatting>
  <dataValidations count="2">
    <dataValidation allowBlank="1" showErrorMessage="1" showInputMessage="1" sqref="B13:E13" type="list" xr:uid="{00000000-0002-0000-0E00-000000000000}">
      <formula1>"All,OCR Process is successful,OCR Process result is False"</formula1>
    </dataValidation>
    <dataValidation allowBlank="1" showErrorMessage="1" showInputMessage="1" sqref="B17:E17" type="list" xr:uid="{00000000-0002-0000-0E00-000001000000}">
      <formula1>"All,HEAD OFFICE"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workbookViewId="0">
      <selection activeCell="B1" sqref="B1"/>
    </sheetView>
  </sheetViews>
  <sheetFormatPr defaultColWidth="27.81640625" defaultRowHeight="14.5"/>
  <cols>
    <col min="1" max="2" width="27.81640625" collapsed="true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3" t="s">
        <v>543</v>
      </c>
      <c r="D3" t="s">
        <v>543</v>
      </c>
    </row>
    <row r="4" spans="1:4">
      <c r="A4" t="s">
        <v>888</v>
      </c>
      <c r="B4" t="s">
        <v>1</v>
      </c>
      <c r="C4" s="58" t="s">
        <v>1</v>
      </c>
      <c r="D4" s="58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customFormat="1" r="8" s="1" spans="1:4">
      <c r="A8" s="2" t="s">
        <v>544</v>
      </c>
    </row>
    <row r="9" spans="1:4">
      <c r="A9" s="53" t="s">
        <v>49</v>
      </c>
      <c r="B9" t="s">
        <v>51</v>
      </c>
      <c r="C9" s="54"/>
      <c r="D9" s="54"/>
    </row>
    <row r="10" spans="1:4">
      <c r="A10" t="s">
        <v>52</v>
      </c>
      <c r="B10" t="s">
        <v>53</v>
      </c>
      <c r="C10" s="54"/>
      <c r="D10" s="54"/>
    </row>
    <row customFormat="1" r="11" s="1" spans="1:4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dxfId="37" priority="1" type="expression">
      <formula>OR(B$1="",B$1="Unexecuted")</formula>
    </cfRule>
    <cfRule dxfId="36" priority="2" type="expression">
      <formula>B1="Warning"</formula>
    </cfRule>
    <cfRule dxfId="35" priority="3" type="expression">
      <formula>B1=B4</formula>
    </cfRule>
  </conditionalFormatting>
  <conditionalFormatting sqref="B1:D1">
    <cfRule dxfId="34" priority="4" type="expression">
      <formula>B1&lt;&gt;B4</formula>
    </cfRule>
  </conditionalFormatting>
  <dataValidations count="1">
    <dataValidation allowBlank="1" showErrorMessage="1" showInputMessage="1" sqref="B12:D12" type="list" xr:uid="{00000000-0002-0000-0F00-000000000000}">
      <formula1>"PRODUCTION,TRIAL"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S31"/>
  <sheetViews>
    <sheetView topLeftCell="A7" workbookViewId="0">
      <selection activeCell="B14" sqref="B14"/>
    </sheetView>
  </sheetViews>
  <sheetFormatPr defaultColWidth="19.36328125" defaultRowHeight="14.5"/>
  <cols>
    <col min="1" max="4" width="19.36328125" collapsed="true"/>
  </cols>
  <sheetData>
    <row r="1" spans="1:18">
      <c r="A1" t="s">
        <v>0</v>
      </c>
      <c r="B1" t="s">
        <v>893</v>
      </c>
      <c r="C1" t="s">
        <v>1</v>
      </c>
      <c r="D1" t="s">
        <v>1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B2" t="s">
        <v>894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ht="87" r="3" spans="1:18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50" t="s">
        <v>848</v>
      </c>
      <c r="H3" s="50" t="s">
        <v>863</v>
      </c>
      <c r="I3" s="3" t="s">
        <v>850</v>
      </c>
      <c r="J3" s="3" t="s">
        <v>851</v>
      </c>
      <c r="K3" s="50" t="s">
        <v>855</v>
      </c>
      <c r="L3" s="50" t="s">
        <v>858</v>
      </c>
      <c r="M3" s="50" t="s">
        <v>862</v>
      </c>
      <c r="N3" s="50" t="s">
        <v>864</v>
      </c>
      <c r="O3" s="50" t="s">
        <v>865</v>
      </c>
      <c r="P3" s="3" t="s">
        <v>866</v>
      </c>
      <c r="Q3" s="50" t="s">
        <v>867</v>
      </c>
      <c r="R3" s="50"/>
    </row>
    <row r="4" spans="1:18">
      <c r="A4" t="s">
        <v>888</v>
      </c>
      <c r="B4" s="58" t="s">
        <v>1</v>
      </c>
      <c r="C4" s="58" t="s">
        <v>1</v>
      </c>
      <c r="D4" s="58" t="s">
        <v>1</v>
      </c>
      <c r="E4" s="3" t="s">
        <v>2</v>
      </c>
      <c r="F4" s="3" t="s">
        <v>2</v>
      </c>
      <c r="G4" s="57" t="s">
        <v>1</v>
      </c>
      <c r="H4" s="57" t="s">
        <v>1</v>
      </c>
      <c r="I4" s="3" t="s">
        <v>1</v>
      </c>
      <c r="J4" s="3" t="s">
        <v>2</v>
      </c>
      <c r="K4" s="57" t="s">
        <v>1</v>
      </c>
      <c r="L4" s="57" t="s">
        <v>1</v>
      </c>
      <c r="M4" s="57" t="s">
        <v>1</v>
      </c>
      <c r="N4" s="57" t="s">
        <v>1</v>
      </c>
      <c r="O4" s="57" t="s">
        <v>1</v>
      </c>
      <c r="P4" s="3" t="s">
        <v>1</v>
      </c>
      <c r="Q4" s="57" t="s">
        <v>1</v>
      </c>
      <c r="R4" s="50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ref="C5:D5" si="0" t="shared">IF(C8="New",COUNTIFS($A$20,"*$*",C20,""),IF(C8="Edit",COUNTIFS($A$14:$A$18,"$",C14:C18,""),IF(C8="Settings",COUNTIFS($A$22:$A$23,"$",C22:C23,""),IF(C8="Settings",COUNTIFS($A$14:$A$15,"$",C14:C15,""),0))))</f>
        <v>0</v>
      </c>
      <c r="D5">
        <f si="0" t="shared"/>
        <v>0</v>
      </c>
      <c r="E5">
        <f ref="E5:F5" si="1" t="shared">IF(E8="New",COUNTIFS($A$20,"*$*",E20,""),IF(E8="Edit",COUNTIFS($A$14:$A$18,"$",E14:E18,""),IF(E8="Settings",COUNTIFS($A$22:$A$23,"$",E22:E23,""),IF(E8="Settings",COUNTIFS($A$14:$A$15,"$",E14:E15,""),0))))</f>
        <v>1</v>
      </c>
      <c r="F5">
        <f si="1" t="shared"/>
        <v>0</v>
      </c>
      <c r="G5">
        <f ref="G5:J5" si="2" t="shared">IF(G8="New",COUNTIFS($A$20,"*$*",G20,""),IF(G8="Edit",COUNTIFS($A$14:$A$18,"$",G14:G18,""),IF(G8="Settings",COUNTIFS($A$22:$A$23,"$",G22:G23,""),IF(G8="Settings",COUNTIFS($A$14:$A$15,"$",G14:G15,""),0))))</f>
        <v>0</v>
      </c>
      <c r="H5">
        <f si="2" t="shared"/>
        <v>0</v>
      </c>
      <c r="I5">
        <f si="2" t="shared"/>
        <v>0</v>
      </c>
      <c r="J5">
        <f si="2" t="shared"/>
        <v>0</v>
      </c>
      <c r="K5">
        <f ref="K5:Q5" si="3" t="shared">IF(K8="New",COUNTIFS($A$20,"*$*",K20,""),IF(K8="Edit",COUNTIFS($A$14:$A$18,"$",K14:K18,""),IF(K8="Settings",COUNTIFS($A$22:$A$23,"$",K22:K23,""),IF(K8="Settings",COUNTIFS($A$14:$A$15,"$",K14:K15,""),0))))</f>
        <v>0</v>
      </c>
      <c r="L5">
        <f si="3" t="shared"/>
        <v>0</v>
      </c>
      <c r="M5">
        <f si="3" t="shared"/>
        <v>0</v>
      </c>
      <c r="N5">
        <f si="3" t="shared"/>
        <v>0</v>
      </c>
      <c r="O5">
        <f si="3" t="shared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si="3" t="shared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customFormat="1" r="10" s="29" spans="1:18">
      <c r="A10" s="29" t="s">
        <v>544</v>
      </c>
    </row>
    <row r="11" spans="1:18">
      <c r="A11" s="28" t="s">
        <v>589</v>
      </c>
      <c r="B11" t="s">
        <v>565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spans="1:18">
      <c r="A12" s="28" t="s">
        <v>590</v>
      </c>
      <c r="B12" t="s">
        <v>566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customFormat="1" r="13" s="1" spans="1:18">
      <c r="A13" s="29" t="s">
        <v>567</v>
      </c>
    </row>
    <row ht="29" r="14" spans="1:18">
      <c r="A14" s="28" t="s">
        <v>568</v>
      </c>
      <c r="B14" s="28" t="s">
        <v>854</v>
      </c>
      <c r="C14" s="28" t="s">
        <v>854</v>
      </c>
      <c r="D14" s="51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50" t="s">
        <v>849</v>
      </c>
      <c r="Q14" s="50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customFormat="1" r="16" s="1" spans="1:18">
      <c r="A16" s="29" t="s">
        <v>570</v>
      </c>
    </row>
    <row ht="29" r="17" spans="1:18">
      <c r="A17" s="28" t="s">
        <v>572</v>
      </c>
      <c r="B17" s="28" t="s">
        <v>571</v>
      </c>
      <c r="C17" s="28" t="s">
        <v>571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49" t="s">
        <v>621</v>
      </c>
      <c r="K17" s="28" t="s">
        <v>856</v>
      </c>
      <c r="L17" s="49" t="s">
        <v>860</v>
      </c>
      <c r="M17" s="49" t="s">
        <v>861</v>
      </c>
      <c r="N17" s="28" t="s">
        <v>571</v>
      </c>
      <c r="O17" s="28" t="s">
        <v>571</v>
      </c>
      <c r="P17" s="50" t="s">
        <v>868</v>
      </c>
      <c r="Q17" s="50" t="s">
        <v>869</v>
      </c>
      <c r="R17" s="50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customFormat="1" r="19" s="29" spans="1:18">
      <c r="A19" s="29" t="s">
        <v>574</v>
      </c>
    </row>
    <row ht="29" r="20" spans="1:18">
      <c r="A20" s="28" t="s">
        <v>575</v>
      </c>
      <c r="B20" t="s">
        <v>592</v>
      </c>
      <c r="C20" t="s">
        <v>592</v>
      </c>
      <c r="D20" t="s">
        <v>592</v>
      </c>
      <c r="F20" s="49" t="s">
        <v>614</v>
      </c>
      <c r="G20" s="50" t="s">
        <v>847</v>
      </c>
      <c r="H20" s="50" t="s">
        <v>849</v>
      </c>
      <c r="I20" s="49" t="s">
        <v>614</v>
      </c>
      <c r="J20" s="49" t="s">
        <v>614</v>
      </c>
      <c r="K20" s="49" t="s">
        <v>847</v>
      </c>
      <c r="L20" s="49" t="s">
        <v>847</v>
      </c>
      <c r="M20" s="49" t="s">
        <v>847</v>
      </c>
      <c r="N20" s="49" t="s">
        <v>847</v>
      </c>
      <c r="O20" s="49" t="s">
        <v>847</v>
      </c>
      <c r="P20" s="49" t="s">
        <v>847</v>
      </c>
      <c r="Q20" s="49" t="s">
        <v>847</v>
      </c>
      <c r="R20" s="49"/>
    </row>
    <row customFormat="1" r="21" s="1" spans="1:18">
      <c r="A21" s="29" t="s">
        <v>576</v>
      </c>
    </row>
    <row ht="43.5" r="22" spans="1:18">
      <c r="A22" s="28" t="s">
        <v>587</v>
      </c>
      <c r="B22" s="31" t="s">
        <v>586</v>
      </c>
      <c r="C22" s="31" t="s">
        <v>586</v>
      </c>
      <c r="D22" s="60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1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customFormat="1" r="25" s="1" spans="1:18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33" type="noConversion"/>
  <conditionalFormatting sqref="A17:I17 A18:XFD18 K17:O17 R17:XFD17">
    <cfRule dxfId="33" priority="11" type="expression">
      <formula>OR(A$8="Settings",A$8="New")</formula>
    </cfRule>
  </conditionalFormatting>
  <conditionalFormatting sqref="A20:XFD20">
    <cfRule dxfId="32" priority="10" type="expression">
      <formula>OR(A$8="Settings",A$8="Edit")</formula>
    </cfRule>
  </conditionalFormatting>
  <conditionalFormatting sqref="A22:XFD23">
    <cfRule dxfId="31" priority="9" type="expression">
      <formula>OR(A$8="Edit",A$8="New")</formula>
    </cfRule>
  </conditionalFormatting>
  <conditionalFormatting sqref="A15:XFD15 A14:M14 R14:XFD14 O14">
    <cfRule dxfId="30" priority="8" type="expression">
      <formula>A$8="New"</formula>
    </cfRule>
  </conditionalFormatting>
  <conditionalFormatting sqref="J17">
    <cfRule dxfId="29" priority="7" type="expression">
      <formula>J$8="New"</formula>
    </cfRule>
  </conditionalFormatting>
  <conditionalFormatting sqref="P14:Q14">
    <cfRule dxfId="28" priority="18" type="expression">
      <formula>N$8="New"</formula>
    </cfRule>
  </conditionalFormatting>
  <conditionalFormatting sqref="P17:Q17">
    <cfRule dxfId="27" priority="6" type="expression">
      <formula>N$8="New"</formula>
    </cfRule>
  </conditionalFormatting>
  <conditionalFormatting sqref="B1:Q1">
    <cfRule dxfId="26" priority="1" type="expression">
      <formula>OR(B$1="",B$1="Unexecuted")</formula>
    </cfRule>
    <cfRule dxfId="25" priority="2" type="expression">
      <formula>B1="Warning"</formula>
    </cfRule>
    <cfRule dxfId="24" priority="3" type="expression">
      <formula>B1=B4</formula>
    </cfRule>
  </conditionalFormatting>
  <conditionalFormatting sqref="B1:Q1">
    <cfRule dxfId="23" priority="4" type="expression">
      <formula>B1&lt;&gt;B4</formula>
    </cfRule>
  </conditionalFormatting>
  <dataValidations count="2">
    <dataValidation allowBlank="1" showErrorMessage="1" showInputMessage="1" sqref="B8:R8" type="list" xr:uid="{C823D92C-5C50-4109-94F8-767C8D796365}">
      <formula1>"Edit, Settings, New"</formula1>
    </dataValidation>
    <dataValidation allowBlank="1" showErrorMessage="1" showInputMessage="1" sqref="B15:R15 B18:R18" type="list" xr:uid="{F71850C3-0E93-492F-B4B5-CC1D6A2203C8}">
      <formula1>"All,Active,Inactive"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P30"/>
  <sheetViews>
    <sheetView topLeftCell="I1" workbookViewId="0">
      <selection activeCell="J5" sqref="J5"/>
    </sheetView>
  </sheetViews>
  <sheetFormatPr defaultColWidth="21.6328125" defaultRowHeight="14.5"/>
  <cols>
    <col min="1" max="4" width="21.6328125" collapsed="true"/>
  </cols>
  <sheetData>
    <row r="1" spans="1:1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1</v>
      </c>
    </row>
    <row r="2" spans="1:15">
      <c r="A2" t="s">
        <v>430</v>
      </c>
      <c r="D2" t="s">
        <v>903</v>
      </c>
      <c r="E2" t="s">
        <v>961</v>
      </c>
      <c r="F2" t="s">
        <v>961</v>
      </c>
      <c r="G2" t="s">
        <v>961</v>
      </c>
      <c r="H2" t="s">
        <v>961</v>
      </c>
      <c r="I2" t="s">
        <v>962</v>
      </c>
      <c r="J2" t="s">
        <v>557</v>
      </c>
      <c r="K2" t="s">
        <v>961</v>
      </c>
      <c r="N2" t="s">
        <v>552</v>
      </c>
    </row>
    <row customFormat="1" ht="43.5" r="3" s="3" spans="1:15">
      <c r="A3" s="3" t="s">
        <v>5</v>
      </c>
      <c r="B3" s="68" t="s">
        <v>608</v>
      </c>
      <c r="C3" s="68" t="s">
        <v>618</v>
      </c>
      <c r="D3" s="35" t="s">
        <v>622</v>
      </c>
      <c r="E3" s="3" t="s">
        <v>931</v>
      </c>
      <c r="F3" s="3" t="s">
        <v>932</v>
      </c>
      <c r="G3" s="3" t="s">
        <v>933</v>
      </c>
      <c r="H3" s="3" t="s">
        <v>934</v>
      </c>
      <c r="I3" s="3" t="s">
        <v>935</v>
      </c>
      <c r="J3" s="3" t="s">
        <v>936</v>
      </c>
      <c r="K3" s="3" t="s">
        <v>937</v>
      </c>
      <c r="L3" s="3" t="s">
        <v>938</v>
      </c>
      <c r="M3" s="3" t="s">
        <v>956</v>
      </c>
      <c r="N3" s="3" t="s">
        <v>957</v>
      </c>
      <c r="O3" s="70" t="s">
        <v>959</v>
      </c>
    </row>
    <row r="4" spans="1:15">
      <c r="A4" t="s">
        <v>888</v>
      </c>
      <c r="B4" s="59" t="s">
        <v>1</v>
      </c>
      <c r="C4" s="59" t="s">
        <v>1</v>
      </c>
      <c r="D4" s="59" t="s">
        <v>1</v>
      </c>
      <c r="E4" s="69" t="s">
        <v>2</v>
      </c>
      <c r="F4" s="69" t="s">
        <v>2</v>
      </c>
      <c r="G4" s="69" t="s">
        <v>2</v>
      </c>
      <c r="H4" s="69" t="s">
        <v>2</v>
      </c>
      <c r="I4" s="69" t="s">
        <v>2</v>
      </c>
      <c r="J4" s="69" t="s">
        <v>2</v>
      </c>
      <c r="K4" s="69" t="s">
        <v>2</v>
      </c>
      <c r="L4" s="71" t="s">
        <v>1</v>
      </c>
      <c r="M4" s="69" t="s">
        <v>2</v>
      </c>
      <c r="N4" s="69" t="s">
        <v>2</v>
      </c>
      <c r="O4" s="69" t="s">
        <v>1</v>
      </c>
    </row>
    <row r="5" spans="1:15">
      <c r="A5" t="s">
        <v>437</v>
      </c>
      <c r="B5">
        <f ref="B5:O5" si="0" t="shared">IF(B8="New",COUNTIFS($A$18:$A$23,"*$*",B18:B23,""),IF(B8="Edit",COUNTIFS($A$25:$A$28,"$",B25:B28,""),0))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1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</row>
    <row r="8" spans="1:15">
      <c r="A8" t="s">
        <v>438</v>
      </c>
      <c r="B8" t="s">
        <v>439</v>
      </c>
      <c r="C8" t="s">
        <v>441</v>
      </c>
      <c r="D8" t="s">
        <v>492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441</v>
      </c>
      <c r="N8" t="s">
        <v>441</v>
      </c>
      <c r="O8" t="s">
        <v>441</v>
      </c>
    </row>
    <row customFormat="1" r="10" s="1" spans="1:15">
      <c r="A10" s="29" t="s">
        <v>544</v>
      </c>
      <c r="B10" s="29"/>
      <c r="C10" s="29"/>
      <c r="D10" s="29"/>
    </row>
    <row r="11" spans="1:15">
      <c r="A11" s="28" t="s">
        <v>589</v>
      </c>
      <c r="B11" t="s">
        <v>565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</row>
    <row r="12" spans="1:15">
      <c r="A12" s="28" t="s">
        <v>590</v>
      </c>
      <c r="B12" t="s">
        <v>566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  <row customFormat="1" r="13" s="1" spans="1:15">
      <c r="A13" s="29" t="s">
        <v>597</v>
      </c>
    </row>
    <row ht="29" r="14" spans="1:15">
      <c r="A14" t="s">
        <v>464</v>
      </c>
      <c r="B14" s="3" t="s">
        <v>609</v>
      </c>
      <c r="C14" s="3" t="s">
        <v>895</v>
      </c>
      <c r="D14" s="3" t="s">
        <v>895</v>
      </c>
      <c r="E14" s="3" t="s">
        <v>895</v>
      </c>
      <c r="F14" s="3" t="s">
        <v>895</v>
      </c>
      <c r="G14" s="3" t="s">
        <v>895</v>
      </c>
      <c r="H14" s="3" t="s">
        <v>895</v>
      </c>
      <c r="I14" s="3" t="s">
        <v>895</v>
      </c>
      <c r="J14" s="3" t="s">
        <v>895</v>
      </c>
      <c r="K14" s="3" t="s">
        <v>895</v>
      </c>
      <c r="L14" s="3" t="s">
        <v>895</v>
      </c>
      <c r="M14" t="s">
        <v>958</v>
      </c>
      <c r="N14" t="s">
        <v>958</v>
      </c>
      <c r="O14" t="s">
        <v>958</v>
      </c>
    </row>
    <row r="15" spans="1:15">
      <c r="A15" t="s">
        <v>446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</row>
    <row r="16" spans="1:15">
      <c r="A16" t="s">
        <v>598</v>
      </c>
      <c r="B16" s="34" t="s">
        <v>614</v>
      </c>
      <c r="C16" s="63" t="s">
        <v>621</v>
      </c>
      <c r="D16" s="34" t="s">
        <v>614</v>
      </c>
      <c r="E16" s="34" t="s">
        <v>614</v>
      </c>
      <c r="F16" s="34" t="s">
        <v>614</v>
      </c>
      <c r="G16" s="34" t="s">
        <v>614</v>
      </c>
      <c r="H16" s="34" t="s">
        <v>614</v>
      </c>
      <c r="I16" s="34" t="s">
        <v>614</v>
      </c>
      <c r="J16" s="34" t="s">
        <v>614</v>
      </c>
      <c r="K16" s="34" t="s">
        <v>614</v>
      </c>
      <c r="L16" s="34" t="s">
        <v>614</v>
      </c>
      <c r="M16" s="72" t="s">
        <v>158</v>
      </c>
      <c r="N16" s="72" t="s">
        <v>158</v>
      </c>
      <c r="O16" s="72" t="s">
        <v>158</v>
      </c>
    </row>
    <row customFormat="1" r="17" s="1" spans="1:15">
      <c r="A17" s="29" t="s">
        <v>617</v>
      </c>
    </row>
    <row r="18" spans="1:15">
      <c r="A18" s="34" t="s">
        <v>599</v>
      </c>
      <c r="B18" t="s">
        <v>898</v>
      </c>
      <c r="C18" t="s">
        <v>610</v>
      </c>
      <c r="D18" t="s">
        <v>610</v>
      </c>
      <c r="E18" t="s">
        <v>610</v>
      </c>
      <c r="F18" t="s">
        <v>942</v>
      </c>
      <c r="G18" s="69" t="s">
        <v>945</v>
      </c>
      <c r="H18" t="s">
        <v>949</v>
      </c>
      <c r="I18" t="s">
        <v>898</v>
      </c>
      <c r="J18" t="s">
        <v>898</v>
      </c>
      <c r="K18" t="s">
        <v>951</v>
      </c>
      <c r="L18" t="s">
        <v>953</v>
      </c>
      <c r="M18" t="s">
        <v>953</v>
      </c>
      <c r="N18" t="s">
        <v>953</v>
      </c>
      <c r="O18" t="s">
        <v>953</v>
      </c>
    </row>
    <row r="19" spans="1:15">
      <c r="A19" s="34" t="s">
        <v>600</v>
      </c>
      <c r="B19" s="65" t="s">
        <v>901</v>
      </c>
      <c r="C19" t="s">
        <v>611</v>
      </c>
      <c r="D19" t="s">
        <v>611</v>
      </c>
      <c r="E19" t="s">
        <v>611</v>
      </c>
      <c r="F19" s="69" t="s">
        <v>943</v>
      </c>
      <c r="G19" s="69" t="s">
        <v>943</v>
      </c>
      <c r="H19" s="69" t="s">
        <v>943</v>
      </c>
      <c r="I19" t="s">
        <v>611</v>
      </c>
      <c r="J19" t="s">
        <v>611</v>
      </c>
      <c r="K19" t="s">
        <v>950</v>
      </c>
      <c r="L19" s="69" t="s">
        <v>954</v>
      </c>
      <c r="M19" s="69" t="s">
        <v>954</v>
      </c>
      <c r="N19" s="69" t="s">
        <v>954</v>
      </c>
      <c r="O19" s="69" t="s">
        <v>954</v>
      </c>
    </row>
    <row r="20" spans="1:15">
      <c r="A20" s="34" t="s">
        <v>601</v>
      </c>
      <c r="B20" s="65" t="s">
        <v>902</v>
      </c>
      <c r="C20" s="34" t="s">
        <v>612</v>
      </c>
      <c r="D20" s="34" t="s">
        <v>612</v>
      </c>
      <c r="E20" s="34" t="s">
        <v>612</v>
      </c>
      <c r="F20" s="69" t="s">
        <v>944</v>
      </c>
      <c r="G20" s="69" t="s">
        <v>57</v>
      </c>
      <c r="H20" s="69" t="s">
        <v>57</v>
      </c>
      <c r="I20" s="34" t="s">
        <v>612</v>
      </c>
      <c r="J20" s="34"/>
      <c r="K20" s="34" t="s">
        <v>902</v>
      </c>
      <c r="L20" s="69" t="s">
        <v>955</v>
      </c>
      <c r="M20" s="69" t="s">
        <v>955</v>
      </c>
      <c r="N20" s="69" t="s">
        <v>955</v>
      </c>
      <c r="O20" s="69" t="s">
        <v>955</v>
      </c>
    </row>
    <row r="21" spans="1:15">
      <c r="A21" s="71" t="s">
        <v>603</v>
      </c>
      <c r="B21" s="64" t="s">
        <v>900</v>
      </c>
      <c r="C21" s="34" t="s">
        <v>614</v>
      </c>
      <c r="D21" s="34" t="s">
        <v>614</v>
      </c>
      <c r="E21" s="69" t="s">
        <v>939</v>
      </c>
      <c r="F21" s="34" t="s">
        <v>614</v>
      </c>
      <c r="G21" s="69" t="s">
        <v>947</v>
      </c>
      <c r="H21" s="69" t="s">
        <v>948</v>
      </c>
      <c r="I21" s="69" t="s">
        <v>871</v>
      </c>
      <c r="J21" s="34" t="s">
        <v>614</v>
      </c>
      <c r="K21" s="69" t="s">
        <v>900</v>
      </c>
      <c r="L21" s="69" t="s">
        <v>952</v>
      </c>
      <c r="M21" s="69" t="s">
        <v>952</v>
      </c>
      <c r="N21" s="69" t="s">
        <v>952</v>
      </c>
      <c r="O21" s="69" t="s">
        <v>952</v>
      </c>
    </row>
    <row r="22" spans="1:15">
      <c r="A22" s="34" t="s">
        <v>602</v>
      </c>
      <c r="B22" t="s">
        <v>899</v>
      </c>
      <c r="C22" t="s">
        <v>613</v>
      </c>
      <c r="D22" t="s">
        <v>613</v>
      </c>
      <c r="E22" t="s">
        <v>613</v>
      </c>
      <c r="F22" s="69" t="s">
        <v>941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 t="s">
        <v>613</v>
      </c>
    </row>
    <row r="23" spans="1:15">
      <c r="A23" s="69" t="s">
        <v>940</v>
      </c>
      <c r="B23" t="s">
        <v>899</v>
      </c>
      <c r="C23" t="s">
        <v>613</v>
      </c>
      <c r="D23" t="s">
        <v>613</v>
      </c>
      <c r="E23" t="s">
        <v>613</v>
      </c>
      <c r="F23" s="69" t="s">
        <v>941</v>
      </c>
      <c r="G23" t="s">
        <v>613</v>
      </c>
      <c r="H23" s="69" t="s">
        <v>946</v>
      </c>
      <c r="I23" t="s">
        <v>613</v>
      </c>
      <c r="J23" t="s">
        <v>613</v>
      </c>
      <c r="K23" t="s">
        <v>613</v>
      </c>
      <c r="L23" t="s">
        <v>613</v>
      </c>
      <c r="M23" t="s">
        <v>613</v>
      </c>
      <c r="N23" t="s">
        <v>613</v>
      </c>
      <c r="O23" t="s">
        <v>613</v>
      </c>
    </row>
    <row customFormat="1" r="24" s="1" spans="1:15">
      <c r="A24" s="29" t="s">
        <v>604</v>
      </c>
    </row>
    <row r="25" spans="1:15">
      <c r="A25" s="34" t="s">
        <v>605</v>
      </c>
      <c r="B25" s="34" t="s">
        <v>619</v>
      </c>
      <c r="C25" s="62" t="s">
        <v>896</v>
      </c>
      <c r="D25" s="34" t="s">
        <v>619</v>
      </c>
      <c r="E25" s="34" t="s">
        <v>619</v>
      </c>
      <c r="F25" s="34" t="s">
        <v>619</v>
      </c>
      <c r="G25" s="34" t="s">
        <v>619</v>
      </c>
      <c r="H25" s="34" t="s">
        <v>619</v>
      </c>
      <c r="I25" s="34" t="s">
        <v>619</v>
      </c>
      <c r="J25" s="34" t="s">
        <v>619</v>
      </c>
      <c r="K25" s="34" t="s">
        <v>619</v>
      </c>
      <c r="L25" s="34" t="s">
        <v>619</v>
      </c>
      <c r="M25" s="73" t="s">
        <v>963</v>
      </c>
      <c r="N25" s="73" t="s">
        <v>965</v>
      </c>
      <c r="O25" s="73" t="s">
        <v>967</v>
      </c>
    </row>
    <row r="26" spans="1:15">
      <c r="A26" s="34" t="s">
        <v>601</v>
      </c>
      <c r="B26" s="34" t="s">
        <v>620</v>
      </c>
      <c r="C26" s="62" t="s">
        <v>897</v>
      </c>
      <c r="D26" s="34" t="s">
        <v>620</v>
      </c>
      <c r="E26" s="34" t="s">
        <v>620</v>
      </c>
      <c r="F26" s="34" t="s">
        <v>620</v>
      </c>
      <c r="G26" s="34" t="s">
        <v>620</v>
      </c>
      <c r="H26" s="34" t="s">
        <v>620</v>
      </c>
      <c r="I26" s="34" t="s">
        <v>620</v>
      </c>
      <c r="J26" s="34" t="s">
        <v>620</v>
      </c>
      <c r="K26" s="34" t="s">
        <v>620</v>
      </c>
      <c r="L26" s="34" t="s">
        <v>620</v>
      </c>
      <c r="M26" s="73" t="s">
        <v>964</v>
      </c>
      <c r="N26" s="73" t="s">
        <v>966</v>
      </c>
      <c r="O26" s="73" t="s">
        <v>968</v>
      </c>
    </row>
    <row r="27" spans="1:15">
      <c r="A27" s="34" t="s">
        <v>603</v>
      </c>
      <c r="B27" s="34" t="s">
        <v>621</v>
      </c>
      <c r="C27" s="34" t="s">
        <v>621</v>
      </c>
      <c r="D27" s="34" t="s">
        <v>621</v>
      </c>
      <c r="E27" s="34" t="s">
        <v>621</v>
      </c>
      <c r="F27" s="34" t="s">
        <v>621</v>
      </c>
      <c r="G27" s="34" t="s">
        <v>621</v>
      </c>
      <c r="H27" s="34" t="s">
        <v>621</v>
      </c>
      <c r="I27" s="34" t="s">
        <v>621</v>
      </c>
      <c r="J27" s="34" t="s">
        <v>621</v>
      </c>
      <c r="K27" s="34" t="s">
        <v>621</v>
      </c>
      <c r="L27" s="34" t="s">
        <v>621</v>
      </c>
      <c r="M27" s="69" t="s">
        <v>952</v>
      </c>
      <c r="N27" t="s">
        <v>853</v>
      </c>
      <c r="O27" s="69" t="s">
        <v>960</v>
      </c>
    </row>
    <row r="28" spans="1:15">
      <c r="A28" s="34" t="s">
        <v>606</v>
      </c>
      <c r="B28" t="s">
        <v>607</v>
      </c>
      <c r="C28" t="s">
        <v>607</v>
      </c>
      <c r="D28" t="s">
        <v>607</v>
      </c>
      <c r="E28" t="s">
        <v>607</v>
      </c>
      <c r="F28" t="s">
        <v>607</v>
      </c>
      <c r="G28" t="s">
        <v>607</v>
      </c>
      <c r="H28" t="s">
        <v>607</v>
      </c>
      <c r="I28" t="s">
        <v>607</v>
      </c>
      <c r="J28" t="s">
        <v>607</v>
      </c>
      <c r="K28" t="s">
        <v>607</v>
      </c>
      <c r="L28" t="s">
        <v>607</v>
      </c>
      <c r="M28" t="s">
        <v>447</v>
      </c>
      <c r="N28" t="s">
        <v>447</v>
      </c>
      <c r="O28" t="s">
        <v>607</v>
      </c>
    </row>
    <row customFormat="1" r="29" s="1" spans="1:15">
      <c r="A29" s="29" t="s">
        <v>615</v>
      </c>
    </row>
    <row r="30" spans="1:15">
      <c r="A30" s="34" t="s">
        <v>616</v>
      </c>
      <c r="B30" t="str">
        <f>IF(B8="Verification","Yes", "No")</f>
        <v>No</v>
      </c>
      <c r="C30" t="str">
        <f ref="C30:O30" si="1" t="shared">IF(C8="Verification","Yes", "No")</f>
        <v>No</v>
      </c>
      <c r="D30" t="str">
        <f si="1" t="shared"/>
        <v>Yes</v>
      </c>
      <c r="E30" t="str">
        <f si="1" t="shared"/>
        <v>No</v>
      </c>
      <c r="F30" t="str">
        <f si="1" t="shared"/>
        <v>No</v>
      </c>
      <c r="G30" t="str">
        <f si="1" t="shared"/>
        <v>No</v>
      </c>
      <c r="H30" t="str">
        <f si="1" t="shared"/>
        <v>No</v>
      </c>
      <c r="I30" t="str">
        <f si="1" t="shared"/>
        <v>No</v>
      </c>
      <c r="J30" t="str">
        <f si="1" t="shared"/>
        <v>No</v>
      </c>
      <c r="K30" t="str">
        <f si="1" t="shared"/>
        <v>No</v>
      </c>
      <c r="L30" t="str">
        <f si="1" t="shared"/>
        <v>No</v>
      </c>
      <c r="M30" t="str">
        <f si="1" t="shared"/>
        <v>No</v>
      </c>
      <c r="N30" t="str">
        <f si="1" t="shared"/>
        <v>No</v>
      </c>
      <c r="O30" t="str">
        <f si="1" t="shared"/>
        <v>No</v>
      </c>
    </row>
  </sheetData>
  <phoneticPr fontId="33" type="noConversion"/>
  <conditionalFormatting sqref="A16:XFD16 A14:XFD14">
    <cfRule dxfId="22" priority="11" type="expression">
      <formula>A$8="New"</formula>
    </cfRule>
  </conditionalFormatting>
  <conditionalFormatting sqref="A18:XFD23">
    <cfRule dxfId="21" priority="7" type="expression">
      <formula>A$8="Verification"</formula>
    </cfRule>
    <cfRule dxfId="20" priority="10" type="expression">
      <formula>A$8="Edit"</formula>
    </cfRule>
  </conditionalFormatting>
  <conditionalFormatting sqref="A25:XFD28">
    <cfRule dxfId="19" priority="5" type="expression">
      <formula>A$8="Verification"</formula>
    </cfRule>
    <cfRule dxfId="18" priority="9" type="expression">
      <formula>A$8="New"</formula>
    </cfRule>
  </conditionalFormatting>
  <conditionalFormatting sqref="B1:O1">
    <cfRule dxfId="17" priority="1" type="expression">
      <formula>OR(B$1="",B$1="Unexecuted")</formula>
    </cfRule>
    <cfRule dxfId="16" priority="2" type="expression">
      <formula>B1="Warning"</formula>
    </cfRule>
    <cfRule dxfId="15" priority="3" type="expression">
      <formula>B1=B4</formula>
    </cfRule>
  </conditionalFormatting>
  <conditionalFormatting sqref="B1:O1">
    <cfRule dxfId="14" priority="4" type="expression">
      <formula>B1&lt;&gt;B4</formula>
    </cfRule>
  </conditionalFormatting>
  <dataValidations count="4">
    <dataValidation allowBlank="1" showErrorMessage="1" showInputMessage="1" sqref="B30:O30" type="list" xr:uid="{2E925797-1F27-42D7-B0B2-C0E35BB3EBEF}">
      <formula1>"Yes,No"</formula1>
    </dataValidation>
    <dataValidation allowBlank="1" showErrorMessage="1" showInputMessage="1" sqref="B15:O15" type="list" xr:uid="{7726A9FE-EE87-4157-AAC4-293F5CF8F796}">
      <formula1>"All,Active,Inactive,Unverified"</formula1>
    </dataValidation>
    <dataValidation allowBlank="1" showErrorMessage="1" showInputMessage="1" sqref="B28:O28" type="list" xr:uid="{23A658F0-579B-4EEE-887A-7CC539F710B6}">
      <formula1>"Active, Inactive"</formula1>
    </dataValidation>
    <dataValidation allowBlank="1" showErrorMessage="1" showInputMessage="1" sqref="B8:O8" type="list" xr:uid="{A873D311-6C7B-4DCC-BE02-B8A1DB4929FB}">
      <formula1>"New,Edit,Verification"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E47"/>
  <sheetViews>
    <sheetView tabSelected="1" workbookViewId="0">
      <selection activeCell="G32" sqref="G32"/>
    </sheetView>
  </sheetViews>
  <sheetFormatPr defaultColWidth="21.453125" defaultRowHeight="14.5"/>
  <sheetData>
    <row r="1" spans="1:4">
      <c r="A1" t="s">
        <v>0</v>
      </c>
      <c r="B1" t="s">
        <v>1</v>
      </c>
      <c r="C1" t="s">
        <v>2</v>
      </c>
      <c r="D1" t="s">
        <v>1</v>
      </c>
    </row>
    <row r="2" spans="1:4">
      <c r="A2" t="s">
        <v>430</v>
      </c>
      <c r="C2" t="s">
        <v>961</v>
      </c>
    </row>
    <row customFormat="1" ht="29" r="3" s="3" spans="1:4">
      <c r="A3" s="3" t="s">
        <v>5</v>
      </c>
      <c r="B3" s="75" t="s">
        <v>970</v>
      </c>
      <c r="C3" s="3" t="s">
        <v>971</v>
      </c>
      <c r="D3" s="3" t="s">
        <v>972</v>
      </c>
    </row>
    <row r="4" spans="1:4">
      <c r="A4" t="s">
        <v>888</v>
      </c>
      <c r="B4" s="59" t="s">
        <v>1</v>
      </c>
      <c r="C4" s="74" t="s">
        <v>1</v>
      </c>
      <c r="D4" s="74" t="s">
        <v>1</v>
      </c>
    </row>
    <row r="5" spans="1:4">
      <c r="A5" t="s">
        <v>437</v>
      </c>
      <c r="B5">
        <f>IF(B8="New",COUNTIFS($A$20:$A$29,"*$*",B20:B29,""),IF(B8="Edit",COUNTIFS($A$31:$A$40,"*$*",B31:B40,""),0))</f>
        <v>0</v>
      </c>
      <c r="C5">
        <f>IF(C8="New",COUNTIFS($A$20:$A$29,"*$*",C20:C29,""),IF(C8="Edit",COUNTIFS($A$31:$A$40,"*$*",C31:C40,""),0))</f>
        <v>0</v>
      </c>
      <c r="D5">
        <f>IF(D8="New",COUNTIFS($A$20:$A$29,"*$*",D20:D29,""),IF(D8="Edit",COUNTIFS($A$31:$A$40,"*$*",D31:D40,""),0))</f>
        <v>0</v>
      </c>
    </row>
    <row r="8" spans="1:4">
      <c r="A8" t="s">
        <v>438</v>
      </c>
      <c r="B8" t="s">
        <v>439</v>
      </c>
      <c r="C8" t="s">
        <v>441</v>
      </c>
      <c r="D8" t="s">
        <v>973</v>
      </c>
    </row>
    <row customFormat="1" r="10" s="1" spans="1:4">
      <c r="A10" s="29" t="s">
        <v>597</v>
      </c>
    </row>
    <row r="11" spans="1:4">
      <c r="A11" t="s">
        <v>904</v>
      </c>
      <c r="B11" s="3" t="s">
        <v>158</v>
      </c>
      <c r="C11" s="3" t="s">
        <v>158</v>
      </c>
    </row>
    <row r="12" spans="1:4">
      <c r="A12" t="s">
        <v>905</v>
      </c>
      <c r="B12" t="s">
        <v>158</v>
      </c>
      <c r="C12" t="s">
        <v>158</v>
      </c>
    </row>
    <row ht="29" r="13" spans="1:4">
      <c r="A13" s="3" t="s">
        <v>906</v>
      </c>
      <c r="B13" s="4" t="s">
        <v>927</v>
      </c>
      <c r="C13" s="4"/>
    </row>
    <row ht="29" r="14" spans="1:4">
      <c r="A14" s="3" t="s">
        <v>907</v>
      </c>
      <c r="B14" s="4" t="s">
        <v>928</v>
      </c>
      <c r="C14" s="4"/>
    </row>
    <row r="15" spans="1:4">
      <c r="A15" s="3" t="s">
        <v>908</v>
      </c>
      <c r="B15" s="76" t="s">
        <v>930</v>
      </c>
      <c r="C15" s="76" t="s">
        <v>974</v>
      </c>
      <c r="D15" s="76" t="s">
        <v>930</v>
      </c>
    </row>
    <row r="16" spans="1:4">
      <c r="A16" s="3" t="s">
        <v>909</v>
      </c>
      <c r="B16" t="s">
        <v>158</v>
      </c>
      <c r="C16" t="s">
        <v>158</v>
      </c>
    </row>
    <row ht="29" r="17" spans="1:3">
      <c r="A17" s="3" t="s">
        <v>910</v>
      </c>
      <c r="B17" s="4" t="s">
        <v>927</v>
      </c>
      <c r="C17" s="4"/>
    </row>
    <row ht="29" r="18" spans="1:3">
      <c r="A18" s="3" t="s">
        <v>911</v>
      </c>
      <c r="B18" s="4" t="s">
        <v>928</v>
      </c>
      <c r="C18" s="4"/>
    </row>
    <row customFormat="1" r="19" s="1" spans="1:3">
      <c r="A19" s="29" t="s">
        <v>913</v>
      </c>
    </row>
    <row r="20" spans="1:3">
      <c r="A20" s="66" t="s">
        <v>914</v>
      </c>
      <c r="B20" t="s">
        <v>969</v>
      </c>
    </row>
    <row r="21" spans="1:3">
      <c r="A21" s="66" t="s">
        <v>915</v>
      </c>
      <c r="B21" s="78" t="s">
        <v>979</v>
      </c>
    </row>
    <row r="22" spans="1:3">
      <c r="A22" s="66" t="s">
        <v>916</v>
      </c>
      <c r="B22" s="79" t="s">
        <v>927</v>
      </c>
    </row>
    <row r="23" spans="1:3">
      <c r="A23" s="66" t="s">
        <v>917</v>
      </c>
      <c r="B23" s="83" t="s">
        <v>980</v>
      </c>
    </row>
    <row r="24" spans="1:3">
      <c r="A24" s="66" t="s">
        <v>918</v>
      </c>
      <c r="B24" s="64" t="s">
        <v>923</v>
      </c>
    </row>
    <row r="25" spans="1:3">
      <c r="A25" s="66" t="s">
        <v>919</v>
      </c>
      <c r="B25" s="64">
        <v>150</v>
      </c>
    </row>
    <row r="26" spans="1:3">
      <c r="A26" s="66" t="s">
        <v>920</v>
      </c>
      <c r="B26" s="64">
        <v>5</v>
      </c>
    </row>
    <row r="27" spans="1:3">
      <c r="A27" s="66" t="s">
        <v>921</v>
      </c>
      <c r="B27" s="64">
        <v>5</v>
      </c>
    </row>
    <row r="28" spans="1:3">
      <c r="A28" s="66" t="s">
        <v>922</v>
      </c>
      <c r="B28" s="64">
        <v>300</v>
      </c>
    </row>
    <row r="29" spans="1:3">
      <c r="A29" s="66" t="s">
        <v>444</v>
      </c>
      <c r="B29" s="76" t="s">
        <v>976</v>
      </c>
    </row>
    <row customFormat="1" r="30" s="1" spans="1:3">
      <c r="A30" s="29" t="s">
        <v>604</v>
      </c>
    </row>
    <row r="31" spans="1:3">
      <c r="A31" s="66" t="s">
        <v>914</v>
      </c>
      <c r="B31" t="s">
        <v>912</v>
      </c>
      <c r="C31" t="s">
        <v>969</v>
      </c>
    </row>
    <row customFormat="1" r="32" s="67" spans="1:3">
      <c r="A32" s="67" t="s">
        <v>929</v>
      </c>
      <c r="B32" s="67" t="s">
        <v>930</v>
      </c>
      <c r="C32" s="67" t="s">
        <v>977</v>
      </c>
    </row>
    <row r="33" spans="1:4">
      <c r="A33" s="66" t="s">
        <v>916</v>
      </c>
      <c r="B33" s="34"/>
      <c r="C33" s="77" t="s">
        <v>975</v>
      </c>
    </row>
    <row r="34" spans="1:4">
      <c r="A34" s="66" t="s">
        <v>917</v>
      </c>
      <c r="B34" s="34"/>
      <c r="C34" s="77" t="s">
        <v>978</v>
      </c>
    </row>
    <row r="35" spans="1:4">
      <c r="A35" s="66" t="s">
        <v>918</v>
      </c>
      <c r="B35" s="64" t="s">
        <v>923</v>
      </c>
      <c r="C35" s="64" t="s">
        <v>923</v>
      </c>
    </row>
    <row r="36" spans="1:4">
      <c r="A36" s="66" t="s">
        <v>919</v>
      </c>
      <c r="B36" s="34"/>
      <c r="C36">
        <v>250</v>
      </c>
    </row>
    <row r="37" spans="1:4">
      <c r="A37" s="66" t="s">
        <v>920</v>
      </c>
      <c r="B37" s="34"/>
      <c r="C37">
        <v>3</v>
      </c>
    </row>
    <row r="38" spans="1:4">
      <c r="A38" s="66" t="s">
        <v>921</v>
      </c>
      <c r="B38" s="34"/>
      <c r="C38">
        <v>3</v>
      </c>
    </row>
    <row r="39" spans="1:4">
      <c r="A39" s="66" t="s">
        <v>922</v>
      </c>
      <c r="B39" s="34"/>
      <c r="C39">
        <v>500</v>
      </c>
    </row>
    <row r="40" spans="1:4">
      <c r="A40" s="66" t="s">
        <v>926</v>
      </c>
      <c r="C40" s="76" t="s">
        <v>976</v>
      </c>
    </row>
    <row customFormat="1" r="41" s="1" spans="1:4">
      <c r="A41" s="29" t="s">
        <v>924</v>
      </c>
    </row>
    <row r="42" spans="1:4">
      <c r="A42" s="66" t="s">
        <v>925</v>
      </c>
      <c r="B42" t="s">
        <v>34</v>
      </c>
      <c r="C42" t="s">
        <v>34</v>
      </c>
      <c r="D42" t="s">
        <v>33</v>
      </c>
    </row>
    <row r="43" spans="1:4">
      <c r="A43" s="66"/>
    </row>
    <row customFormat="1" r="44" s="1" spans="1:4">
      <c r="A44" s="29" t="s">
        <v>544</v>
      </c>
      <c r="B44" s="29"/>
    </row>
    <row r="45" spans="1:4">
      <c r="A45" s="28" t="s">
        <v>589</v>
      </c>
      <c r="B45" t="s">
        <v>565</v>
      </c>
    </row>
    <row r="46" spans="1:4">
      <c r="A46" s="28" t="s">
        <v>590</v>
      </c>
      <c r="B46" t="s">
        <v>566</v>
      </c>
    </row>
    <row r="47" spans="1:4">
      <c r="B47" s="4"/>
    </row>
  </sheetData>
  <phoneticPr fontId="30" type="noConversion"/>
  <conditionalFormatting sqref="B1:D1">
    <cfRule dxfId="13" priority="14" type="expression">
      <formula>OR(B$1="",B$1="Unexecuted")</formula>
    </cfRule>
    <cfRule dxfId="12" priority="15" type="expression">
      <formula>B1="Warning"</formula>
    </cfRule>
    <cfRule dxfId="11" priority="16" type="expression">
      <formula>B1=B4</formula>
    </cfRule>
  </conditionalFormatting>
  <conditionalFormatting sqref="B1:D1">
    <cfRule dxfId="10" priority="17" type="expression">
      <formula>B1&lt;&gt;B4</formula>
    </cfRule>
  </conditionalFormatting>
  <conditionalFormatting sqref="A35:XFD40 A33:B34 D33:XFD34 A31:XFD32">
    <cfRule dxfId="9" priority="4" type="expression">
      <formula>A$8="Detail"</formula>
    </cfRule>
    <cfRule dxfId="8" priority="7" type="expression">
      <formula>A$8="New"</formula>
    </cfRule>
  </conditionalFormatting>
  <conditionalFormatting sqref="A20:XFD21 A24:XFD29 A22:A23 C22:XFD23">
    <cfRule dxfId="7" priority="6" type="expression">
      <formula>A$8="Edit"</formula>
    </cfRule>
  </conditionalFormatting>
  <conditionalFormatting sqref="A20:XFD29">
    <cfRule dxfId="6" priority="5" type="expression">
      <formula>A$8="Detail"</formula>
    </cfRule>
  </conditionalFormatting>
  <conditionalFormatting sqref="C33:C34">
    <cfRule dxfId="5" priority="3" type="expression">
      <formula>C$8="Detail"</formula>
    </cfRule>
  </conditionalFormatting>
  <conditionalFormatting sqref="A11:XFD14">
    <cfRule dxfId="4" priority="2" type="expression">
      <formula>A$8="Detail"</formula>
    </cfRule>
  </conditionalFormatting>
  <conditionalFormatting sqref="A16:XFD18">
    <cfRule dxfId="3" priority="1" type="expression">
      <formula>A$8="Detail"</formula>
    </cfRule>
  </conditionalFormatting>
  <dataValidations count="8">
    <dataValidation allowBlank="1" showErrorMessage="1" showInputMessage="1" sqref="B8:D8" type="list" xr:uid="{5A2641F1-A67F-4731-A93A-20EE7309C831}">
      <formula1>"New,Edit,Detail"</formula1>
    </dataValidation>
    <dataValidation allowBlank="1" showErrorMessage="1" showInputMessage="1" sqref="B40:B41" type="list" xr:uid="{E46B20E0-2BC4-402C-85FE-775218E3C39A}">
      <formula1>"Active, Inactive"</formula1>
    </dataValidation>
    <dataValidation allowBlank="1" showErrorMessage="1" showInputMessage="1" sqref="B11:C11" type="list" xr:uid="{09F2E2F8-6B82-4E73-A77B-96DA8A3CD9BE}">
      <formula1>"All,Cashback,Discount"</formula1>
    </dataValidation>
    <dataValidation allowBlank="1" showErrorMessage="1" showInputMessage="1" sqref="B12:C12" type="list" xr:uid="{76BB6657-5713-4634-9BBA-C3216BCC2E82}">
      <formula1>"All,Nominal,Percentage"</formula1>
    </dataValidation>
    <dataValidation allowBlank="1" showErrorMessage="1" showInputMessage="1" sqref="B20 B31:C32" type="list" xr:uid="{E1BF40FB-634B-4A36-A004-B8C029196B3D}">
      <formula1>"Cashback,Discount"</formula1>
    </dataValidation>
    <dataValidation allowBlank="1" showErrorMessage="1" showInputMessage="1" sqref="B24 B35:C35" type="list" xr:uid="{25D3EAB0-9FC3-407A-A50D-EB24914F60C7}">
      <formula1>"Nominal,Percentage"</formula1>
    </dataValidation>
    <dataValidation allowBlank="1" showErrorMessage="1" showInputMessage="1" sqref="B42:D42" type="list" xr:uid="{20E10859-1DC4-479F-B1F0-9D7FC85E4B7D}">
      <formula1>"Yes,No"</formula1>
    </dataValidation>
    <dataValidation allowBlank="1" showErrorMessage="1" showInputMessage="1" sqref="B16:C16" type="list" xr:uid="{A2C26231-AE92-4CF8-AF14-67E42108825B}">
      <formula1>"All,Belum Terpakai,Terpakai Sebagian,Habis Terpakai"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B1" sqref="B1"/>
    </sheetView>
  </sheetViews>
  <sheetFormatPr defaultColWidth="8.7265625" defaultRowHeight="14.5"/>
  <cols>
    <col min="1" max="1" customWidth="true" width="20.453125" collapsed="true"/>
    <col min="2" max="2" customWidth="true" width="37.36328125" collapsed="true"/>
    <col min="3" max="4" customWidth="true" width="40.6328125" collapsed="true"/>
    <col min="5" max="5" customWidth="true" width="29.45312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ht="29" r="3" spans="1:5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5" t="s">
        <v>888</v>
      </c>
      <c r="B4" s="55" t="s">
        <v>2</v>
      </c>
      <c r="C4" s="55" t="s">
        <v>1</v>
      </c>
      <c r="D4" s="56" t="s">
        <v>2</v>
      </c>
      <c r="E4" s="56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customFormat="1" r="8" s="1" spans="1:5">
      <c r="A8" s="2" t="s">
        <v>48</v>
      </c>
    </row>
    <row r="9" spans="1:5">
      <c r="A9" t="s">
        <v>49</v>
      </c>
      <c r="B9" t="s">
        <v>51</v>
      </c>
      <c r="C9" s="54" t="s">
        <v>51</v>
      </c>
      <c r="D9" s="54" t="s">
        <v>51</v>
      </c>
      <c r="E9" s="54" t="s">
        <v>51</v>
      </c>
    </row>
    <row r="10" spans="1:5">
      <c r="A10" t="s">
        <v>52</v>
      </c>
      <c r="B10" t="s">
        <v>53</v>
      </c>
      <c r="C10" s="54" t="s">
        <v>53</v>
      </c>
      <c r="D10" s="54" t="s">
        <v>53</v>
      </c>
      <c r="E10" s="54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B1:XFD1">
    <cfRule dxfId="93" priority="4" type="expression">
      <formula>B1&lt;&gt;B4</formula>
    </cfRule>
  </conditionalFormatting>
  <conditionalFormatting sqref="A1:XFD1">
    <cfRule dxfId="92" priority="1" type="expression">
      <formula>OR(A1="",A1="Unexecuted")</formula>
    </cfRule>
    <cfRule dxfId="91" priority="2" type="expression">
      <formula>"A1=""Warning"""</formula>
    </cfRule>
    <cfRule dxfId="90" priority="3" type="expression">
      <formula>A1=A4</formula>
    </cfRule>
  </conditionalFormatting>
  <pageMargins bottom="1" footer="0.5" header="0.5" left="0.75" right="0.75" top="1"/>
  <ignoredErrors>
    <ignoredError numberStoredAsText="1" sqref="C17"/>
  </ignoredErrors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F202"/>
  <sheetViews>
    <sheetView topLeftCell="B167" workbookViewId="0" zoomScaleNormal="100">
      <selection activeCell="E180" sqref="E180"/>
    </sheetView>
  </sheetViews>
  <sheetFormatPr defaultRowHeight="14.5"/>
  <cols>
    <col min="1" max="1" customWidth="true" width="58.54296875" collapsed="true"/>
    <col min="2" max="2" customWidth="true" width="62.81640625" collapsed="true"/>
    <col min="3" max="3" customWidth="true" width="24.453125" collapsed="true"/>
    <col min="4" max="4" bestFit="true" customWidth="true" width="36.90625" collapsed="true"/>
    <col min="5" max="5" customWidth="true" style="39" width="24.54296875" collapsed="true"/>
  </cols>
  <sheetData>
    <row r="1" spans="1:5">
      <c r="A1" s="38" t="s">
        <v>629</v>
      </c>
      <c r="B1" s="38" t="s">
        <v>43</v>
      </c>
      <c r="C1" t="s">
        <v>43</v>
      </c>
      <c r="D1" t="s">
        <v>43</v>
      </c>
    </row>
    <row r="2" spans="1:5">
      <c r="A2" s="38" t="s">
        <v>630</v>
      </c>
      <c r="B2" t="s">
        <v>431</v>
      </c>
      <c r="C2" t="s">
        <v>431</v>
      </c>
      <c r="D2" t="s">
        <v>431</v>
      </c>
    </row>
    <row customHeight="1" ht="22.5" r="3" spans="1:5">
      <c r="A3" s="37" t="s">
        <v>623</v>
      </c>
      <c r="B3" s="37" t="s">
        <v>624</v>
      </c>
      <c r="C3" s="37" t="s">
        <v>625</v>
      </c>
      <c r="D3" s="37" t="s">
        <v>626</v>
      </c>
      <c r="E3" s="37" t="s">
        <v>627</v>
      </c>
    </row>
    <row customFormat="1" r="4" s="44" spans="1:5">
      <c r="A4" s="46" t="s">
        <v>711</v>
      </c>
      <c r="B4" s="45"/>
      <c r="C4" s="45"/>
      <c r="D4" s="45"/>
      <c r="E4" s="45"/>
    </row>
    <row r="5" spans="1:5">
      <c r="A5" s="40" t="s">
        <v>631</v>
      </c>
      <c r="B5" s="5" t="s">
        <v>628</v>
      </c>
      <c r="C5" s="36" t="s">
        <v>34</v>
      </c>
      <c r="D5" s="5"/>
      <c r="E5" s="36" t="s">
        <v>33</v>
      </c>
    </row>
    <row r="6" spans="1:5">
      <c r="A6" s="5" t="s">
        <v>632</v>
      </c>
      <c r="B6" s="5" t="s">
        <v>628</v>
      </c>
      <c r="C6" s="36" t="s">
        <v>34</v>
      </c>
      <c r="D6" s="5"/>
      <c r="E6" s="41" t="s">
        <v>33</v>
      </c>
    </row>
    <row r="7" spans="1:5">
      <c r="A7" s="40" t="s">
        <v>634</v>
      </c>
      <c r="B7" s="5" t="s">
        <v>633</v>
      </c>
      <c r="C7" s="36" t="s">
        <v>34</v>
      </c>
      <c r="D7" s="5"/>
      <c r="E7" s="36" t="s">
        <v>33</v>
      </c>
    </row>
    <row r="8" spans="1:5">
      <c r="A8" s="40" t="s">
        <v>635</v>
      </c>
      <c r="B8" s="5" t="s">
        <v>633</v>
      </c>
      <c r="C8" s="36" t="s">
        <v>34</v>
      </c>
      <c r="D8" s="5"/>
      <c r="E8" s="36" t="s">
        <v>33</v>
      </c>
    </row>
    <row r="9" spans="1:5">
      <c r="A9" s="40" t="s">
        <v>636</v>
      </c>
      <c r="B9" s="5" t="s">
        <v>633</v>
      </c>
      <c r="C9" s="36" t="s">
        <v>33</v>
      </c>
      <c r="D9" s="40" t="s">
        <v>637</v>
      </c>
      <c r="E9" s="36" t="s">
        <v>34</v>
      </c>
    </row>
    <row r="10" spans="1:5">
      <c r="A10" s="40" t="s">
        <v>638</v>
      </c>
      <c r="B10" s="5" t="s">
        <v>639</v>
      </c>
      <c r="C10" s="36" t="s">
        <v>34</v>
      </c>
      <c r="D10" s="5"/>
      <c r="E10" s="36" t="s">
        <v>33</v>
      </c>
    </row>
    <row r="11" spans="1:5">
      <c r="A11" s="40" t="s">
        <v>640</v>
      </c>
      <c r="B11" s="5" t="s">
        <v>639</v>
      </c>
      <c r="C11" s="36" t="s">
        <v>34</v>
      </c>
      <c r="D11" s="5"/>
      <c r="E11" s="36" t="s">
        <v>33</v>
      </c>
    </row>
    <row r="12" spans="1:5">
      <c r="A12" s="5" t="s">
        <v>641</v>
      </c>
      <c r="B12" s="5" t="s">
        <v>639</v>
      </c>
      <c r="C12" s="36" t="s">
        <v>34</v>
      </c>
      <c r="D12" s="5"/>
      <c r="E12" s="36" t="s">
        <v>33</v>
      </c>
    </row>
    <row r="13" spans="1:5">
      <c r="A13" s="5" t="s">
        <v>642</v>
      </c>
      <c r="B13" s="5" t="s">
        <v>639</v>
      </c>
      <c r="C13" s="36" t="s">
        <v>34</v>
      </c>
      <c r="D13" s="5"/>
      <c r="E13" s="36" t="s">
        <v>33</v>
      </c>
    </row>
    <row r="14" spans="1:5">
      <c r="A14" s="5" t="s">
        <v>643</v>
      </c>
      <c r="B14" s="5" t="s">
        <v>639</v>
      </c>
      <c r="C14" s="36" t="s">
        <v>34</v>
      </c>
      <c r="D14" s="5"/>
      <c r="E14" s="36" t="s">
        <v>33</v>
      </c>
    </row>
    <row r="15" spans="1:5">
      <c r="A15" s="5" t="s">
        <v>644</v>
      </c>
      <c r="B15" s="5" t="s">
        <v>639</v>
      </c>
      <c r="C15" s="36" t="s">
        <v>34</v>
      </c>
      <c r="D15" s="5"/>
      <c r="E15" s="36" t="s">
        <v>33</v>
      </c>
    </row>
    <row r="16" spans="1:5">
      <c r="A16" s="5" t="s">
        <v>645</v>
      </c>
      <c r="B16" s="5" t="s">
        <v>639</v>
      </c>
      <c r="C16" s="36" t="s">
        <v>34</v>
      </c>
      <c r="D16" s="5"/>
      <c r="E16" s="36" t="s">
        <v>33</v>
      </c>
    </row>
    <row r="17" spans="1:5">
      <c r="A17" s="5" t="s">
        <v>646</v>
      </c>
      <c r="B17" s="5" t="s">
        <v>639</v>
      </c>
      <c r="C17" s="36" t="s">
        <v>34</v>
      </c>
      <c r="D17" s="5"/>
      <c r="E17" s="36" t="s">
        <v>33</v>
      </c>
    </row>
    <row r="18" spans="1:5">
      <c r="A18" s="5" t="s">
        <v>647</v>
      </c>
      <c r="B18" s="5" t="s">
        <v>639</v>
      </c>
      <c r="C18" s="36" t="s">
        <v>34</v>
      </c>
      <c r="D18" s="5"/>
      <c r="E18" s="36" t="s">
        <v>33</v>
      </c>
    </row>
    <row r="19" spans="1:5">
      <c r="A19" s="5" t="s">
        <v>648</v>
      </c>
      <c r="B19" s="5" t="s">
        <v>639</v>
      </c>
      <c r="C19" s="36" t="s">
        <v>34</v>
      </c>
      <c r="D19" s="5"/>
      <c r="E19" s="36" t="s">
        <v>33</v>
      </c>
    </row>
    <row r="20" spans="1:5">
      <c r="A20" s="5" t="s">
        <v>649</v>
      </c>
      <c r="B20" s="5" t="s">
        <v>639</v>
      </c>
      <c r="C20" s="36" t="s">
        <v>33</v>
      </c>
      <c r="D20" s="5" t="s">
        <v>653</v>
      </c>
      <c r="E20" s="36" t="s">
        <v>34</v>
      </c>
    </row>
    <row r="21" spans="1:5">
      <c r="A21" s="40" t="s">
        <v>650</v>
      </c>
      <c r="B21" s="5" t="s">
        <v>639</v>
      </c>
      <c r="C21" s="36" t="s">
        <v>33</v>
      </c>
      <c r="D21" s="40" t="s">
        <v>654</v>
      </c>
      <c r="E21" s="36" t="s">
        <v>34</v>
      </c>
    </row>
    <row r="22" spans="1:5">
      <c r="A22" s="40" t="s">
        <v>651</v>
      </c>
      <c r="B22" s="5" t="s">
        <v>639</v>
      </c>
      <c r="C22" s="36" t="s">
        <v>33</v>
      </c>
      <c r="D22" s="40" t="s">
        <v>655</v>
      </c>
      <c r="E22" s="36" t="s">
        <v>34</v>
      </c>
    </row>
    <row r="23" spans="1:5">
      <c r="A23" s="40" t="s">
        <v>652</v>
      </c>
      <c r="B23" s="5" t="s">
        <v>639</v>
      </c>
      <c r="C23" s="36" t="s">
        <v>33</v>
      </c>
      <c r="D23" s="40" t="s">
        <v>656</v>
      </c>
      <c r="E23" s="36" t="s">
        <v>34</v>
      </c>
    </row>
    <row r="24" spans="1:5">
      <c r="A24" s="5" t="s">
        <v>657</v>
      </c>
      <c r="B24" s="5" t="s">
        <v>639</v>
      </c>
      <c r="C24" s="36" t="s">
        <v>34</v>
      </c>
      <c r="D24" s="5"/>
      <c r="E24" s="36" t="s">
        <v>33</v>
      </c>
    </row>
    <row r="25" spans="1:5">
      <c r="A25" s="5" t="s">
        <v>658</v>
      </c>
      <c r="B25" s="5" t="s">
        <v>639</v>
      </c>
      <c r="C25" s="36" t="s">
        <v>34</v>
      </c>
      <c r="D25" s="5"/>
      <c r="E25" s="36" t="s">
        <v>33</v>
      </c>
    </row>
    <row r="26" spans="1:5">
      <c r="A26" s="5" t="s">
        <v>659</v>
      </c>
      <c r="B26" s="5" t="s">
        <v>639</v>
      </c>
      <c r="C26" s="36" t="s">
        <v>34</v>
      </c>
      <c r="D26" s="5"/>
      <c r="E26" s="36" t="s">
        <v>33</v>
      </c>
    </row>
    <row r="27" spans="1:5">
      <c r="A27" s="5" t="s">
        <v>660</v>
      </c>
      <c r="B27" s="5" t="s">
        <v>639</v>
      </c>
      <c r="C27" s="36" t="s">
        <v>34</v>
      </c>
      <c r="D27" s="5"/>
      <c r="E27" s="36" t="s">
        <v>33</v>
      </c>
    </row>
    <row r="28" spans="1:5">
      <c r="A28" s="40" t="s">
        <v>661</v>
      </c>
      <c r="B28" s="5" t="s">
        <v>639</v>
      </c>
      <c r="C28" s="36" t="s">
        <v>34</v>
      </c>
      <c r="D28" s="5"/>
      <c r="E28" s="36" t="s">
        <v>33</v>
      </c>
    </row>
    <row r="29" spans="1:5">
      <c r="A29" s="40" t="s">
        <v>662</v>
      </c>
      <c r="B29" s="5" t="s">
        <v>639</v>
      </c>
      <c r="C29" s="36" t="s">
        <v>34</v>
      </c>
      <c r="D29" s="5"/>
      <c r="E29" s="36" t="s">
        <v>33</v>
      </c>
    </row>
    <row r="30" spans="1:5">
      <c r="A30" s="40" t="s">
        <v>663</v>
      </c>
      <c r="B30" s="5" t="s">
        <v>639</v>
      </c>
      <c r="C30" s="36" t="s">
        <v>33</v>
      </c>
      <c r="D30" s="5" t="s">
        <v>656</v>
      </c>
      <c r="E30" s="36" t="s">
        <v>34</v>
      </c>
    </row>
    <row r="31" spans="1:5">
      <c r="A31" s="40" t="s">
        <v>664</v>
      </c>
      <c r="B31" s="5" t="s">
        <v>639</v>
      </c>
      <c r="C31" s="36" t="s">
        <v>34</v>
      </c>
      <c r="D31" s="5"/>
      <c r="E31" s="36" t="s">
        <v>33</v>
      </c>
    </row>
    <row r="32" spans="1:5">
      <c r="A32" s="5" t="s">
        <v>665</v>
      </c>
      <c r="B32" s="5" t="s">
        <v>639</v>
      </c>
      <c r="C32" s="36" t="s">
        <v>34</v>
      </c>
      <c r="D32" s="5"/>
      <c r="E32" s="36" t="s">
        <v>33</v>
      </c>
    </row>
    <row r="33" spans="1:5">
      <c r="A33" s="5" t="s">
        <v>666</v>
      </c>
      <c r="B33" s="5" t="s">
        <v>639</v>
      </c>
      <c r="C33" s="36" t="s">
        <v>34</v>
      </c>
      <c r="D33" s="5"/>
      <c r="E33" s="36" t="s">
        <v>33</v>
      </c>
    </row>
    <row r="34" spans="1:5">
      <c r="A34" s="5" t="s">
        <v>667</v>
      </c>
      <c r="B34" s="5" t="s">
        <v>639</v>
      </c>
      <c r="C34" s="36" t="s">
        <v>34</v>
      </c>
      <c r="D34" s="5"/>
      <c r="E34" s="36" t="s">
        <v>33</v>
      </c>
    </row>
    <row r="35" spans="1:5">
      <c r="A35" s="5" t="s">
        <v>669</v>
      </c>
      <c r="B35" s="5" t="s">
        <v>668</v>
      </c>
      <c r="C35" s="36" t="s">
        <v>33</v>
      </c>
      <c r="D35" s="5" t="s">
        <v>656</v>
      </c>
      <c r="E35" s="36" t="s">
        <v>34</v>
      </c>
    </row>
    <row r="36" spans="1:5">
      <c r="A36" s="5" t="s">
        <v>670</v>
      </c>
      <c r="B36" s="5" t="s">
        <v>668</v>
      </c>
      <c r="C36" s="36" t="s">
        <v>34</v>
      </c>
      <c r="D36" s="5"/>
      <c r="E36" s="36" t="s">
        <v>33</v>
      </c>
    </row>
    <row r="37" spans="1:5">
      <c r="A37" s="5" t="s">
        <v>671</v>
      </c>
      <c r="B37" s="5" t="s">
        <v>668</v>
      </c>
      <c r="C37" s="36" t="s">
        <v>34</v>
      </c>
      <c r="D37" s="5"/>
      <c r="E37" s="36" t="s">
        <v>33</v>
      </c>
    </row>
    <row r="38" spans="1:5">
      <c r="A38" s="5" t="s">
        <v>672</v>
      </c>
      <c r="B38" s="5" t="s">
        <v>678</v>
      </c>
      <c r="C38" s="36" t="s">
        <v>34</v>
      </c>
      <c r="D38" s="5"/>
      <c r="E38" s="36" t="s">
        <v>33</v>
      </c>
    </row>
    <row r="39" spans="1:5">
      <c r="A39" s="5" t="s">
        <v>642</v>
      </c>
      <c r="B39" s="5" t="s">
        <v>678</v>
      </c>
      <c r="C39" s="36" t="s">
        <v>34</v>
      </c>
      <c r="D39" s="5"/>
      <c r="E39" s="36" t="s">
        <v>33</v>
      </c>
    </row>
    <row r="40" spans="1:5">
      <c r="A40" s="5" t="s">
        <v>673</v>
      </c>
      <c r="B40" s="5" t="s">
        <v>678</v>
      </c>
      <c r="C40" s="36" t="s">
        <v>34</v>
      </c>
      <c r="D40" s="5"/>
      <c r="E40" s="36" t="s">
        <v>33</v>
      </c>
    </row>
    <row r="41" spans="1:5">
      <c r="A41" s="5" t="s">
        <v>674</v>
      </c>
      <c r="B41" s="5" t="s">
        <v>678</v>
      </c>
      <c r="C41" s="36" t="s">
        <v>34</v>
      </c>
      <c r="D41" s="5"/>
      <c r="E41" s="36" t="s">
        <v>33</v>
      </c>
    </row>
    <row r="42" spans="1:5">
      <c r="A42" s="5" t="s">
        <v>675</v>
      </c>
      <c r="B42" s="5" t="s">
        <v>678</v>
      </c>
      <c r="C42" s="36" t="s">
        <v>34</v>
      </c>
      <c r="D42" s="5"/>
      <c r="E42" s="36" t="s">
        <v>33</v>
      </c>
    </row>
    <row r="43" spans="1:5">
      <c r="A43" s="5" t="s">
        <v>676</v>
      </c>
      <c r="B43" s="5" t="s">
        <v>678</v>
      </c>
      <c r="C43" s="36" t="s">
        <v>34</v>
      </c>
      <c r="D43" s="5"/>
      <c r="E43" s="36" t="s">
        <v>33</v>
      </c>
    </row>
    <row r="44" spans="1:5">
      <c r="A44" s="5" t="s">
        <v>677</v>
      </c>
      <c r="B44" s="5" t="s">
        <v>678</v>
      </c>
      <c r="C44" s="36" t="s">
        <v>34</v>
      </c>
      <c r="D44" s="5"/>
      <c r="E44" s="36" t="s">
        <v>33</v>
      </c>
    </row>
    <row r="45" spans="1:5">
      <c r="A45" s="5" t="s">
        <v>679</v>
      </c>
      <c r="B45" s="5" t="s">
        <v>684</v>
      </c>
      <c r="C45" s="36" t="s">
        <v>34</v>
      </c>
      <c r="D45" s="5"/>
      <c r="E45" s="36" t="s">
        <v>33</v>
      </c>
    </row>
    <row r="46" spans="1:5">
      <c r="A46" s="5" t="s">
        <v>680</v>
      </c>
      <c r="B46" s="5" t="s">
        <v>684</v>
      </c>
      <c r="C46" s="36" t="s">
        <v>34</v>
      </c>
      <c r="D46" s="5"/>
      <c r="E46" s="36" t="s">
        <v>33</v>
      </c>
    </row>
    <row r="47" spans="1:5">
      <c r="A47" s="5" t="s">
        <v>681</v>
      </c>
      <c r="B47" s="5" t="s">
        <v>684</v>
      </c>
      <c r="C47" s="36" t="s">
        <v>34</v>
      </c>
      <c r="D47" s="5"/>
      <c r="E47" s="36" t="s">
        <v>33</v>
      </c>
    </row>
    <row r="48" spans="1:5">
      <c r="A48" s="5" t="s">
        <v>682</v>
      </c>
      <c r="B48" s="5" t="s">
        <v>684</v>
      </c>
      <c r="C48" s="36" t="s">
        <v>34</v>
      </c>
      <c r="D48" s="5"/>
      <c r="E48" s="36" t="s">
        <v>33</v>
      </c>
    </row>
    <row r="49" spans="1:5">
      <c r="A49" s="40" t="s">
        <v>683</v>
      </c>
      <c r="B49" s="5" t="s">
        <v>684</v>
      </c>
      <c r="C49" s="36" t="s">
        <v>34</v>
      </c>
      <c r="D49" s="5"/>
      <c r="E49" s="36" t="s">
        <v>33</v>
      </c>
    </row>
    <row r="50" spans="1:5">
      <c r="A50" s="5" t="s">
        <v>686</v>
      </c>
      <c r="B50" s="5" t="s">
        <v>685</v>
      </c>
      <c r="C50" s="36" t="s">
        <v>34</v>
      </c>
      <c r="D50" s="5"/>
      <c r="E50" s="36" t="s">
        <v>33</v>
      </c>
    </row>
    <row r="51" spans="1:5">
      <c r="A51" s="5" t="s">
        <v>687</v>
      </c>
      <c r="B51" s="5" t="s">
        <v>685</v>
      </c>
      <c r="C51" s="36" t="s">
        <v>34</v>
      </c>
      <c r="D51" s="5"/>
      <c r="E51" s="36" t="s">
        <v>33</v>
      </c>
    </row>
    <row r="52" spans="1:5">
      <c r="A52" s="5" t="s">
        <v>688</v>
      </c>
      <c r="B52" s="5" t="s">
        <v>685</v>
      </c>
      <c r="C52" s="36" t="s">
        <v>34</v>
      </c>
      <c r="D52" s="5"/>
      <c r="E52" s="36" t="s">
        <v>33</v>
      </c>
    </row>
    <row r="53" spans="1:5">
      <c r="A53" s="5" t="s">
        <v>689</v>
      </c>
      <c r="B53" s="5" t="s">
        <v>685</v>
      </c>
      <c r="C53" s="36" t="s">
        <v>34</v>
      </c>
      <c r="D53" s="5"/>
      <c r="E53" s="36" t="s">
        <v>33</v>
      </c>
    </row>
    <row r="54" spans="1:5">
      <c r="A54" s="5" t="s">
        <v>690</v>
      </c>
      <c r="B54" s="5" t="s">
        <v>685</v>
      </c>
      <c r="C54" s="36" t="s">
        <v>34</v>
      </c>
      <c r="D54" s="5"/>
      <c r="E54" s="36" t="s">
        <v>33</v>
      </c>
    </row>
    <row r="55" spans="1:5">
      <c r="A55" s="5" t="s">
        <v>691</v>
      </c>
      <c r="B55" s="5" t="s">
        <v>685</v>
      </c>
      <c r="C55" s="36" t="s">
        <v>34</v>
      </c>
      <c r="D55" s="5"/>
      <c r="E55" s="36" t="s">
        <v>33</v>
      </c>
    </row>
    <row r="56" spans="1:5">
      <c r="A56" s="5" t="s">
        <v>692</v>
      </c>
      <c r="B56" s="5" t="s">
        <v>685</v>
      </c>
      <c r="C56" s="36" t="s">
        <v>34</v>
      </c>
      <c r="D56" s="5"/>
      <c r="E56" s="36" t="s">
        <v>33</v>
      </c>
    </row>
    <row r="57" spans="1:5">
      <c r="A57" s="5" t="s">
        <v>693</v>
      </c>
      <c r="B57" s="5" t="s">
        <v>685</v>
      </c>
      <c r="C57" s="36" t="s">
        <v>34</v>
      </c>
      <c r="D57" s="5"/>
      <c r="E57" s="36" t="s">
        <v>33</v>
      </c>
    </row>
    <row r="58" spans="1:5">
      <c r="A58" s="5" t="s">
        <v>694</v>
      </c>
      <c r="B58" s="5" t="s">
        <v>685</v>
      </c>
      <c r="C58" s="36" t="s">
        <v>34</v>
      </c>
      <c r="D58" s="5"/>
      <c r="E58" s="36" t="s">
        <v>33</v>
      </c>
    </row>
    <row r="59" spans="1:5">
      <c r="A59" s="5" t="s">
        <v>695</v>
      </c>
      <c r="B59" s="5" t="s">
        <v>685</v>
      </c>
      <c r="C59" s="36" t="s">
        <v>34</v>
      </c>
      <c r="D59" s="5"/>
      <c r="E59" s="36" t="s">
        <v>33</v>
      </c>
    </row>
    <row r="60" spans="1:5">
      <c r="A60" s="5" t="s">
        <v>696</v>
      </c>
      <c r="B60" s="5" t="s">
        <v>685</v>
      </c>
      <c r="C60" s="36" t="s">
        <v>34</v>
      </c>
      <c r="D60" s="5"/>
      <c r="E60" s="36" t="s">
        <v>33</v>
      </c>
    </row>
    <row r="61" spans="1:5">
      <c r="A61" s="5" t="s">
        <v>697</v>
      </c>
      <c r="B61" s="5" t="s">
        <v>685</v>
      </c>
      <c r="C61" s="36" t="s">
        <v>34</v>
      </c>
      <c r="D61" s="5"/>
      <c r="E61" s="36" t="s">
        <v>33</v>
      </c>
    </row>
    <row r="62" spans="1:5">
      <c r="A62" s="47" t="s">
        <v>712</v>
      </c>
      <c r="B62" s="42"/>
      <c r="C62" s="43"/>
      <c r="D62" s="42"/>
      <c r="E62" s="43"/>
    </row>
    <row r="63" spans="1:5">
      <c r="A63" s="40" t="s">
        <v>699</v>
      </c>
      <c r="B63" s="40" t="s">
        <v>701</v>
      </c>
      <c r="C63" s="36" t="s">
        <v>33</v>
      </c>
      <c r="D63" s="5" t="s">
        <v>698</v>
      </c>
      <c r="E63" s="36" t="s">
        <v>34</v>
      </c>
    </row>
    <row r="64" spans="1:5">
      <c r="A64" s="5" t="s">
        <v>700</v>
      </c>
      <c r="B64" s="5" t="s">
        <v>701</v>
      </c>
      <c r="C64" s="36" t="s">
        <v>34</v>
      </c>
      <c r="D64" s="5"/>
      <c r="E64" s="36" t="s">
        <v>33</v>
      </c>
    </row>
    <row r="65" spans="1:5">
      <c r="A65" s="5" t="s">
        <v>703</v>
      </c>
      <c r="B65" s="5" t="s">
        <v>702</v>
      </c>
      <c r="C65" s="36" t="s">
        <v>34</v>
      </c>
      <c r="D65" s="5"/>
      <c r="E65" s="36" t="s">
        <v>33</v>
      </c>
    </row>
    <row r="66" spans="1:5">
      <c r="A66" s="5" t="s">
        <v>704</v>
      </c>
      <c r="B66" s="5" t="s">
        <v>702</v>
      </c>
      <c r="C66" s="36" t="s">
        <v>34</v>
      </c>
      <c r="D66" s="5"/>
      <c r="E66" s="36" t="s">
        <v>33</v>
      </c>
    </row>
    <row customFormat="1" r="67" s="44" spans="1:5">
      <c r="A67" s="47" t="s">
        <v>713</v>
      </c>
      <c r="B67" s="42"/>
      <c r="C67" s="43"/>
      <c r="D67" s="42"/>
      <c r="E67" s="43"/>
    </row>
    <row r="68" spans="1:5">
      <c r="A68" s="5" t="s">
        <v>705</v>
      </c>
      <c r="B68" s="5" t="s">
        <v>706</v>
      </c>
      <c r="C68" s="36" t="s">
        <v>34</v>
      </c>
      <c r="D68" s="5"/>
      <c r="E68" s="36" t="s">
        <v>33</v>
      </c>
    </row>
    <row r="69" spans="1:5">
      <c r="A69" s="5" t="s">
        <v>710</v>
      </c>
      <c r="B69" s="5" t="s">
        <v>708</v>
      </c>
      <c r="C69" s="36" t="s">
        <v>33</v>
      </c>
      <c r="D69" s="5" t="s">
        <v>707</v>
      </c>
      <c r="E69" s="36" t="s">
        <v>34</v>
      </c>
    </row>
    <row r="70" spans="1:5">
      <c r="A70" s="5" t="s">
        <v>709</v>
      </c>
      <c r="B70" s="5" t="s">
        <v>706</v>
      </c>
      <c r="C70" s="36" t="s">
        <v>34</v>
      </c>
      <c r="D70" s="5"/>
      <c r="E70" s="36" t="s">
        <v>33</v>
      </c>
    </row>
    <row customFormat="1" r="71" s="44" spans="1:5">
      <c r="A71" s="47" t="s">
        <v>714</v>
      </c>
      <c r="B71" s="42"/>
      <c r="C71" s="43"/>
      <c r="D71" s="42"/>
      <c r="E71" s="43"/>
    </row>
    <row r="72" spans="1:5">
      <c r="A72" s="5" t="s">
        <v>715</v>
      </c>
      <c r="B72" s="5" t="s">
        <v>716</v>
      </c>
      <c r="C72" s="36" t="s">
        <v>34</v>
      </c>
      <c r="D72" s="5"/>
      <c r="E72" s="36" t="s">
        <v>33</v>
      </c>
    </row>
    <row r="73" spans="1:5">
      <c r="A73" s="5" t="s">
        <v>717</v>
      </c>
      <c r="B73" s="5" t="s">
        <v>716</v>
      </c>
      <c r="C73" s="36" t="s">
        <v>34</v>
      </c>
      <c r="D73" s="5"/>
      <c r="E73" s="36" t="s">
        <v>33</v>
      </c>
    </row>
    <row r="74" spans="1:5">
      <c r="A74" s="5" t="s">
        <v>718</v>
      </c>
      <c r="B74" s="5" t="s">
        <v>719</v>
      </c>
      <c r="C74" s="36" t="s">
        <v>34</v>
      </c>
      <c r="D74" s="5"/>
      <c r="E74" s="36" t="s">
        <v>33</v>
      </c>
    </row>
    <row r="75" spans="1:5">
      <c r="A75" s="5" t="s">
        <v>720</v>
      </c>
      <c r="B75" s="5" t="s">
        <v>719</v>
      </c>
      <c r="C75" s="36" t="s">
        <v>34</v>
      </c>
      <c r="D75" s="5"/>
      <c r="E75" s="36" t="s">
        <v>33</v>
      </c>
    </row>
    <row r="76" spans="1:5">
      <c r="A76" s="5" t="s">
        <v>721</v>
      </c>
      <c r="B76" s="5" t="s">
        <v>719</v>
      </c>
      <c r="C76" s="36" t="s">
        <v>34</v>
      </c>
      <c r="D76" s="5"/>
      <c r="E76" s="36" t="s">
        <v>33</v>
      </c>
    </row>
    <row r="77" spans="1:5">
      <c r="A77" s="5" t="s">
        <v>722</v>
      </c>
      <c r="B77" s="5" t="s">
        <v>719</v>
      </c>
      <c r="C77" s="36" t="s">
        <v>34</v>
      </c>
      <c r="D77" s="5"/>
      <c r="E77" s="36" t="s">
        <v>33</v>
      </c>
    </row>
    <row r="78" spans="1:5">
      <c r="A78" s="40" t="s">
        <v>723</v>
      </c>
      <c r="B78" s="5" t="s">
        <v>719</v>
      </c>
      <c r="C78" s="36" t="s">
        <v>33</v>
      </c>
      <c r="D78" s="40" t="s">
        <v>727</v>
      </c>
      <c r="E78" s="36" t="s">
        <v>34</v>
      </c>
    </row>
    <row r="79" spans="1:5">
      <c r="A79" s="5" t="s">
        <v>724</v>
      </c>
      <c r="B79" s="5" t="s">
        <v>719</v>
      </c>
      <c r="C79" s="36" t="s">
        <v>33</v>
      </c>
      <c r="D79" s="40" t="s">
        <v>728</v>
      </c>
      <c r="E79" s="36" t="s">
        <v>34</v>
      </c>
    </row>
    <row r="80" spans="1:5">
      <c r="A80" s="5" t="s">
        <v>725</v>
      </c>
      <c r="B80" s="5" t="s">
        <v>719</v>
      </c>
      <c r="C80" s="36" t="s">
        <v>33</v>
      </c>
      <c r="D80" s="40" t="s">
        <v>729</v>
      </c>
      <c r="E80" s="36" t="s">
        <v>34</v>
      </c>
    </row>
    <row r="81" spans="1:5">
      <c r="A81" s="5" t="s">
        <v>726</v>
      </c>
      <c r="B81" s="5" t="s">
        <v>719</v>
      </c>
      <c r="C81" s="36" t="s">
        <v>33</v>
      </c>
      <c r="D81" s="40" t="s">
        <v>730</v>
      </c>
      <c r="E81" s="36" t="s">
        <v>34</v>
      </c>
    </row>
    <row r="82" spans="1:5">
      <c r="A82" s="5" t="s">
        <v>731</v>
      </c>
      <c r="B82" s="5" t="s">
        <v>735</v>
      </c>
      <c r="C82" s="36" t="s">
        <v>34</v>
      </c>
      <c r="D82" s="5"/>
      <c r="E82" s="36" t="s">
        <v>33</v>
      </c>
    </row>
    <row r="83" spans="1:5">
      <c r="A83" s="5" t="s">
        <v>718</v>
      </c>
      <c r="B83" s="5" t="s">
        <v>735</v>
      </c>
      <c r="C83" s="36" t="s">
        <v>34</v>
      </c>
      <c r="D83" s="5"/>
      <c r="E83" s="36" t="s">
        <v>33</v>
      </c>
    </row>
    <row r="84" spans="1:5">
      <c r="A84" s="5" t="s">
        <v>732</v>
      </c>
      <c r="B84" s="5" t="s">
        <v>734</v>
      </c>
      <c r="C84" s="36" t="s">
        <v>34</v>
      </c>
      <c r="D84" s="5"/>
      <c r="E84" s="36" t="s">
        <v>33</v>
      </c>
    </row>
    <row r="85" spans="1:5">
      <c r="A85" s="40" t="s">
        <v>733</v>
      </c>
      <c r="B85" s="5" t="s">
        <v>734</v>
      </c>
      <c r="C85" s="36" t="s">
        <v>34</v>
      </c>
      <c r="D85" s="5"/>
      <c r="E85" s="36" t="s">
        <v>33</v>
      </c>
    </row>
    <row customFormat="1" r="86" s="44" spans="1:5">
      <c r="A86" s="47" t="s">
        <v>736</v>
      </c>
      <c r="B86" s="42"/>
      <c r="C86" s="43"/>
      <c r="D86" s="42"/>
      <c r="E86" s="43"/>
    </row>
    <row r="87" spans="1:5">
      <c r="A87" s="40" t="s">
        <v>680</v>
      </c>
      <c r="B87" s="5" t="s">
        <v>737</v>
      </c>
      <c r="C87" s="36" t="s">
        <v>34</v>
      </c>
      <c r="D87" s="5"/>
      <c r="E87" s="36" t="s">
        <v>33</v>
      </c>
    </row>
    <row r="88" spans="1:5">
      <c r="A88" s="5" t="s">
        <v>738</v>
      </c>
      <c r="B88" s="5" t="s">
        <v>737</v>
      </c>
      <c r="C88" s="36" t="s">
        <v>34</v>
      </c>
      <c r="D88" s="5"/>
      <c r="E88" s="36" t="s">
        <v>33</v>
      </c>
    </row>
    <row r="89" spans="1:5">
      <c r="A89" s="5" t="s">
        <v>739</v>
      </c>
      <c r="B89" s="5" t="s">
        <v>737</v>
      </c>
      <c r="C89" s="36" t="s">
        <v>34</v>
      </c>
      <c r="D89" s="5"/>
      <c r="E89" s="36" t="s">
        <v>33</v>
      </c>
    </row>
    <row r="90" spans="1:5">
      <c r="A90" s="5" t="s">
        <v>740</v>
      </c>
      <c r="B90" s="5" t="s">
        <v>737</v>
      </c>
      <c r="C90" s="36" t="s">
        <v>34</v>
      </c>
      <c r="D90" s="5"/>
      <c r="E90" s="36" t="s">
        <v>33</v>
      </c>
    </row>
    <row r="91" spans="1:5">
      <c r="A91" s="5" t="s">
        <v>741</v>
      </c>
      <c r="B91" s="5" t="s">
        <v>737</v>
      </c>
      <c r="C91" s="36" t="s">
        <v>34</v>
      </c>
      <c r="D91" s="5"/>
      <c r="E91" s="36" t="s">
        <v>33</v>
      </c>
    </row>
    <row r="92" spans="1:5">
      <c r="A92" s="5" t="s">
        <v>742</v>
      </c>
      <c r="B92" s="5" t="s">
        <v>737</v>
      </c>
      <c r="C92" s="36" t="s">
        <v>34</v>
      </c>
      <c r="D92" s="5"/>
      <c r="E92" s="36" t="s">
        <v>33</v>
      </c>
    </row>
    <row r="93" spans="1:5">
      <c r="A93" s="5" t="s">
        <v>743</v>
      </c>
      <c r="B93" s="5" t="s">
        <v>737</v>
      </c>
      <c r="C93" s="36" t="s">
        <v>34</v>
      </c>
      <c r="D93" s="5"/>
      <c r="E93" s="36" t="s">
        <v>33</v>
      </c>
    </row>
    <row r="94" spans="1:5">
      <c r="A94" s="5" t="s">
        <v>744</v>
      </c>
      <c r="B94" s="5" t="s">
        <v>737</v>
      </c>
      <c r="C94" s="36" t="s">
        <v>34</v>
      </c>
      <c r="D94" s="5"/>
      <c r="E94" s="36" t="s">
        <v>33</v>
      </c>
    </row>
    <row r="95" spans="1:5">
      <c r="A95" s="5" t="s">
        <v>745</v>
      </c>
      <c r="B95" s="5" t="s">
        <v>737</v>
      </c>
      <c r="C95" s="36" t="s">
        <v>34</v>
      </c>
      <c r="D95" s="5"/>
      <c r="E95" s="36" t="s">
        <v>33</v>
      </c>
    </row>
    <row r="96" spans="1:5">
      <c r="A96" s="5" t="s">
        <v>746</v>
      </c>
      <c r="B96" s="5" t="s">
        <v>737</v>
      </c>
      <c r="C96" s="36" t="s">
        <v>34</v>
      </c>
      <c r="D96" s="5"/>
      <c r="E96" s="36" t="s">
        <v>33</v>
      </c>
    </row>
    <row customFormat="1" r="97" s="44" spans="1:5">
      <c r="A97" s="47" t="s">
        <v>709</v>
      </c>
      <c r="B97" s="42"/>
      <c r="C97" s="43"/>
      <c r="D97" s="42"/>
      <c r="E97" s="43"/>
    </row>
    <row r="98" spans="1:5">
      <c r="A98" s="5" t="s">
        <v>748</v>
      </c>
      <c r="B98" s="5" t="s">
        <v>747</v>
      </c>
      <c r="C98" s="36" t="s">
        <v>34</v>
      </c>
      <c r="D98" s="5"/>
      <c r="E98" s="36" t="s">
        <v>33</v>
      </c>
    </row>
    <row r="99" spans="1:5">
      <c r="A99" s="5" t="s">
        <v>749</v>
      </c>
      <c r="B99" s="5" t="s">
        <v>747</v>
      </c>
      <c r="C99" s="36" t="s">
        <v>33</v>
      </c>
      <c r="D99" s="5" t="s">
        <v>750</v>
      </c>
      <c r="E99" s="36" t="s">
        <v>34</v>
      </c>
    </row>
    <row r="100" spans="1:5">
      <c r="A100" s="40" t="s">
        <v>752</v>
      </c>
      <c r="B100" s="5" t="s">
        <v>747</v>
      </c>
      <c r="C100" s="36" t="s">
        <v>33</v>
      </c>
      <c r="D100" s="5" t="s">
        <v>751</v>
      </c>
      <c r="E100" s="36" t="s">
        <v>34</v>
      </c>
    </row>
    <row r="101" spans="1:5">
      <c r="A101" s="40" t="s">
        <v>754</v>
      </c>
      <c r="B101" s="5" t="s">
        <v>747</v>
      </c>
      <c r="C101" s="36" t="s">
        <v>33</v>
      </c>
      <c r="D101" s="5" t="s">
        <v>753</v>
      </c>
      <c r="E101" s="36" t="s">
        <v>34</v>
      </c>
    </row>
    <row r="102" spans="1:5">
      <c r="A102" s="40" t="s">
        <v>756</v>
      </c>
      <c r="B102" s="5" t="s">
        <v>747</v>
      </c>
      <c r="C102" s="36" t="s">
        <v>33</v>
      </c>
      <c r="D102" s="5" t="s">
        <v>755</v>
      </c>
      <c r="E102" s="36" t="s">
        <v>34</v>
      </c>
    </row>
    <row r="103" spans="1:5">
      <c r="A103" s="40" t="s">
        <v>757</v>
      </c>
      <c r="B103" s="5" t="s">
        <v>747</v>
      </c>
      <c r="C103" s="36" t="s">
        <v>33</v>
      </c>
      <c r="D103" s="5" t="s">
        <v>758</v>
      </c>
      <c r="E103" s="36" t="s">
        <v>34</v>
      </c>
    </row>
    <row r="104" spans="1:5">
      <c r="A104" s="40" t="s">
        <v>759</v>
      </c>
      <c r="B104" s="5" t="s">
        <v>747</v>
      </c>
      <c r="C104" s="36" t="s">
        <v>33</v>
      </c>
      <c r="D104" s="5" t="s">
        <v>760</v>
      </c>
      <c r="E104" s="36" t="s">
        <v>34</v>
      </c>
    </row>
    <row r="105" spans="1:5">
      <c r="A105" s="40" t="s">
        <v>761</v>
      </c>
      <c r="B105" s="5" t="s">
        <v>747</v>
      </c>
      <c r="C105" s="36" t="s">
        <v>33</v>
      </c>
      <c r="D105" s="40" t="s">
        <v>698</v>
      </c>
      <c r="E105" s="36" t="s">
        <v>34</v>
      </c>
    </row>
    <row r="106" spans="1:5">
      <c r="A106" s="5" t="s">
        <v>762</v>
      </c>
      <c r="B106" s="5" t="s">
        <v>763</v>
      </c>
      <c r="C106" s="36" t="s">
        <v>34</v>
      </c>
      <c r="D106" s="5"/>
      <c r="E106" s="36" t="s">
        <v>33</v>
      </c>
    </row>
    <row r="107" spans="1:5">
      <c r="A107" s="5" t="s">
        <v>764</v>
      </c>
      <c r="B107" s="5" t="s">
        <v>763</v>
      </c>
      <c r="C107" s="36" t="s">
        <v>34</v>
      </c>
      <c r="D107" s="5"/>
      <c r="E107" s="36" t="s">
        <v>33</v>
      </c>
    </row>
    <row r="108" spans="1:5">
      <c r="A108" s="5" t="s">
        <v>680</v>
      </c>
      <c r="B108" s="5" t="s">
        <v>763</v>
      </c>
      <c r="C108" s="36" t="s">
        <v>34</v>
      </c>
      <c r="D108" s="5"/>
      <c r="E108" s="36" t="s">
        <v>33</v>
      </c>
    </row>
    <row r="109" spans="1:5">
      <c r="A109" s="5" t="s">
        <v>741</v>
      </c>
      <c r="B109" s="5" t="s">
        <v>763</v>
      </c>
      <c r="C109" s="36" t="s">
        <v>34</v>
      </c>
      <c r="D109" s="5"/>
      <c r="E109" s="36" t="s">
        <v>33</v>
      </c>
    </row>
    <row r="110" spans="1:5">
      <c r="A110" s="5" t="s">
        <v>765</v>
      </c>
      <c r="B110" s="5" t="s">
        <v>763</v>
      </c>
      <c r="C110" s="36" t="s">
        <v>34</v>
      </c>
      <c r="D110" s="5"/>
      <c r="E110" s="36" t="s">
        <v>33</v>
      </c>
    </row>
    <row r="111" spans="1:5">
      <c r="A111" s="5" t="s">
        <v>766</v>
      </c>
      <c r="B111" s="5" t="s">
        <v>763</v>
      </c>
      <c r="C111" s="36" t="s">
        <v>34</v>
      </c>
      <c r="D111" s="5"/>
      <c r="E111" s="36" t="s">
        <v>33</v>
      </c>
    </row>
    <row r="112" spans="1:5">
      <c r="A112" s="5" t="s">
        <v>767</v>
      </c>
      <c r="B112" s="5" t="s">
        <v>763</v>
      </c>
      <c r="C112" s="36" t="s">
        <v>34</v>
      </c>
      <c r="D112" s="5"/>
      <c r="E112" s="36" t="s">
        <v>33</v>
      </c>
    </row>
    <row r="113" spans="1:5">
      <c r="A113" s="5" t="s">
        <v>768</v>
      </c>
      <c r="B113" s="5" t="s">
        <v>763</v>
      </c>
      <c r="C113" s="36" t="s">
        <v>34</v>
      </c>
      <c r="D113" s="5"/>
      <c r="E113" s="36" t="s">
        <v>33</v>
      </c>
    </row>
    <row customFormat="1" r="114" s="44" spans="1:5">
      <c r="A114" s="47" t="s">
        <v>448</v>
      </c>
      <c r="B114" s="42"/>
      <c r="C114" s="43"/>
      <c r="D114" s="42"/>
      <c r="E114" s="43"/>
    </row>
    <row r="115" spans="1:5">
      <c r="A115" s="40" t="s">
        <v>770</v>
      </c>
      <c r="B115" s="5" t="s">
        <v>769</v>
      </c>
      <c r="C115" s="36" t="s">
        <v>34</v>
      </c>
      <c r="D115" s="5"/>
      <c r="E115" s="36" t="s">
        <v>33</v>
      </c>
    </row>
    <row r="116" spans="1:5">
      <c r="A116" s="5" t="s">
        <v>771</v>
      </c>
      <c r="B116" s="5" t="s">
        <v>769</v>
      </c>
      <c r="C116" s="36" t="s">
        <v>34</v>
      </c>
      <c r="D116" s="5"/>
      <c r="E116" s="36" t="s">
        <v>33</v>
      </c>
    </row>
    <row r="117" spans="1:5">
      <c r="A117" s="5" t="s">
        <v>772</v>
      </c>
      <c r="B117" s="5" t="s">
        <v>769</v>
      </c>
      <c r="C117" s="36" t="s">
        <v>34</v>
      </c>
      <c r="D117" s="5"/>
      <c r="E117" s="36" t="s">
        <v>33</v>
      </c>
    </row>
    <row r="118" spans="1:5">
      <c r="A118" s="40" t="s">
        <v>773</v>
      </c>
      <c r="B118" s="5" t="s">
        <v>769</v>
      </c>
      <c r="C118" s="36" t="s">
        <v>33</v>
      </c>
      <c r="D118" s="5" t="s">
        <v>698</v>
      </c>
      <c r="E118" s="36" t="s">
        <v>34</v>
      </c>
    </row>
    <row r="119" spans="1:5">
      <c r="A119" s="5" t="s">
        <v>774</v>
      </c>
      <c r="B119" s="5" t="s">
        <v>775</v>
      </c>
      <c r="C119" s="36" t="s">
        <v>34</v>
      </c>
      <c r="D119" s="5"/>
      <c r="E119" s="36" t="s">
        <v>33</v>
      </c>
    </row>
    <row r="120" spans="1:5">
      <c r="A120" s="5" t="s">
        <v>776</v>
      </c>
      <c r="B120" s="5" t="s">
        <v>775</v>
      </c>
      <c r="C120" s="36" t="s">
        <v>34</v>
      </c>
      <c r="D120" s="5"/>
      <c r="E120" s="36" t="s">
        <v>33</v>
      </c>
    </row>
    <row r="121" spans="1:5">
      <c r="A121" s="5" t="s">
        <v>777</v>
      </c>
      <c r="B121" s="5" t="s">
        <v>775</v>
      </c>
      <c r="C121" s="36" t="s">
        <v>34</v>
      </c>
      <c r="D121" s="5"/>
      <c r="E121" s="36" t="s">
        <v>33</v>
      </c>
    </row>
    <row r="122" spans="1:5">
      <c r="A122" s="5" t="s">
        <v>778</v>
      </c>
      <c r="B122" s="5" t="s">
        <v>775</v>
      </c>
      <c r="C122" s="36" t="s">
        <v>34</v>
      </c>
      <c r="D122" s="5"/>
      <c r="E122" s="36" t="s">
        <v>33</v>
      </c>
    </row>
    <row r="123" spans="1:5">
      <c r="A123" s="5" t="s">
        <v>779</v>
      </c>
      <c r="B123" s="5" t="s">
        <v>775</v>
      </c>
      <c r="C123" s="36" t="s">
        <v>34</v>
      </c>
      <c r="D123" s="5"/>
      <c r="E123" s="36" t="s">
        <v>33</v>
      </c>
    </row>
    <row r="124" spans="1:5">
      <c r="A124" s="5" t="s">
        <v>780</v>
      </c>
      <c r="B124" s="5" t="s">
        <v>775</v>
      </c>
      <c r="C124" s="36" t="s">
        <v>34</v>
      </c>
      <c r="D124" s="5"/>
      <c r="E124" s="36" t="s">
        <v>33</v>
      </c>
    </row>
    <row r="125" spans="1:5">
      <c r="A125" s="5" t="s">
        <v>781</v>
      </c>
      <c r="B125" s="5" t="s">
        <v>775</v>
      </c>
      <c r="C125" s="36" t="s">
        <v>34</v>
      </c>
      <c r="D125" s="5"/>
      <c r="E125" s="36" t="s">
        <v>33</v>
      </c>
    </row>
    <row r="126" spans="1:5">
      <c r="A126" s="5" t="s">
        <v>782</v>
      </c>
      <c r="B126" s="5" t="s">
        <v>775</v>
      </c>
      <c r="C126" s="36" t="s">
        <v>34</v>
      </c>
      <c r="D126" s="5"/>
      <c r="E126" s="36" t="s">
        <v>33</v>
      </c>
    </row>
    <row r="127" spans="1:5">
      <c r="A127" s="5" t="s">
        <v>783</v>
      </c>
      <c r="B127" s="5" t="s">
        <v>775</v>
      </c>
      <c r="C127" s="36" t="s">
        <v>34</v>
      </c>
      <c r="D127" s="5"/>
      <c r="E127" s="36" t="s">
        <v>33</v>
      </c>
    </row>
    <row r="128" spans="1:5">
      <c r="A128" s="5" t="s">
        <v>784</v>
      </c>
      <c r="B128" s="5" t="s">
        <v>775</v>
      </c>
      <c r="C128" s="36" t="s">
        <v>34</v>
      </c>
      <c r="D128" s="5"/>
      <c r="E128" s="36" t="s">
        <v>33</v>
      </c>
    </row>
    <row r="129" spans="1:5">
      <c r="A129" s="5" t="s">
        <v>785</v>
      </c>
      <c r="B129" s="5" t="s">
        <v>775</v>
      </c>
      <c r="C129" s="36" t="s">
        <v>34</v>
      </c>
      <c r="D129" s="5"/>
      <c r="E129" s="36" t="s">
        <v>33</v>
      </c>
    </row>
    <row r="130" spans="1:5">
      <c r="A130" s="5" t="s">
        <v>786</v>
      </c>
      <c r="B130" s="5" t="s">
        <v>775</v>
      </c>
      <c r="C130" s="36" t="s">
        <v>34</v>
      </c>
      <c r="D130" s="5"/>
      <c r="E130" s="36" t="s">
        <v>33</v>
      </c>
    </row>
    <row r="131" spans="1:5">
      <c r="A131" s="5" t="s">
        <v>787</v>
      </c>
      <c r="B131" s="5" t="s">
        <v>775</v>
      </c>
      <c r="C131" s="36" t="s">
        <v>34</v>
      </c>
      <c r="D131" s="5"/>
      <c r="E131" s="36" t="s">
        <v>33</v>
      </c>
    </row>
    <row r="132" spans="1:5">
      <c r="A132" s="5" t="s">
        <v>788</v>
      </c>
      <c r="B132" s="5" t="s">
        <v>775</v>
      </c>
      <c r="C132" s="36" t="s">
        <v>34</v>
      </c>
      <c r="D132" s="5"/>
      <c r="E132" s="36" t="s">
        <v>33</v>
      </c>
    </row>
    <row r="133" spans="1:5">
      <c r="A133" s="5" t="s">
        <v>789</v>
      </c>
      <c r="B133" s="5" t="s">
        <v>775</v>
      </c>
      <c r="C133" s="36" t="s">
        <v>34</v>
      </c>
      <c r="D133" s="5"/>
      <c r="E133" s="36" t="s">
        <v>33</v>
      </c>
    </row>
    <row r="134" spans="1:5">
      <c r="A134" s="5" t="s">
        <v>790</v>
      </c>
      <c r="B134" s="5" t="s">
        <v>775</v>
      </c>
      <c r="C134" s="36" t="s">
        <v>34</v>
      </c>
      <c r="D134" s="5"/>
      <c r="E134" s="36" t="s">
        <v>33</v>
      </c>
    </row>
    <row r="135" spans="1:5">
      <c r="A135" s="5" t="s">
        <v>791</v>
      </c>
      <c r="B135" s="5" t="s">
        <v>822</v>
      </c>
      <c r="C135" s="36" t="s">
        <v>34</v>
      </c>
      <c r="D135" s="5"/>
      <c r="E135" s="36" t="s">
        <v>33</v>
      </c>
    </row>
    <row r="136" spans="1:5">
      <c r="A136" s="5" t="s">
        <v>792</v>
      </c>
      <c r="B136" s="5" t="s">
        <v>822</v>
      </c>
      <c r="C136" s="36" t="s">
        <v>34</v>
      </c>
      <c r="D136" s="5"/>
      <c r="E136" s="36" t="s">
        <v>33</v>
      </c>
    </row>
    <row r="137" spans="1:5">
      <c r="A137" s="5" t="s">
        <v>793</v>
      </c>
      <c r="B137" s="5" t="s">
        <v>822</v>
      </c>
      <c r="C137" s="36" t="s">
        <v>34</v>
      </c>
      <c r="D137" s="5"/>
      <c r="E137" s="36" t="s">
        <v>33</v>
      </c>
    </row>
    <row r="138" spans="1:5">
      <c r="A138" s="5" t="s">
        <v>794</v>
      </c>
      <c r="B138" s="5" t="s">
        <v>822</v>
      </c>
      <c r="C138" s="36" t="s">
        <v>34</v>
      </c>
      <c r="D138" s="5"/>
      <c r="E138" s="36" t="s">
        <v>33</v>
      </c>
    </row>
    <row r="139" spans="1:5">
      <c r="A139" s="5" t="s">
        <v>795</v>
      </c>
      <c r="B139" s="5" t="s">
        <v>822</v>
      </c>
      <c r="C139" s="36" t="s">
        <v>34</v>
      </c>
      <c r="D139" s="5"/>
      <c r="E139" s="36" t="s">
        <v>33</v>
      </c>
    </row>
    <row r="140" spans="1:5">
      <c r="A140" s="5" t="s">
        <v>796</v>
      </c>
      <c r="B140" s="5" t="s">
        <v>822</v>
      </c>
      <c r="C140" s="36" t="s">
        <v>34</v>
      </c>
      <c r="D140" s="5"/>
      <c r="E140" s="36" t="s">
        <v>33</v>
      </c>
    </row>
    <row r="141" spans="1:5">
      <c r="A141" s="5" t="s">
        <v>797</v>
      </c>
      <c r="B141" s="5" t="s">
        <v>822</v>
      </c>
      <c r="C141" s="36" t="s">
        <v>34</v>
      </c>
      <c r="D141" s="5"/>
      <c r="E141" s="36" t="s">
        <v>33</v>
      </c>
    </row>
    <row r="142" spans="1:5">
      <c r="A142" s="5" t="s">
        <v>798</v>
      </c>
      <c r="B142" s="5" t="s">
        <v>822</v>
      </c>
      <c r="C142" s="36" t="s">
        <v>34</v>
      </c>
      <c r="D142" s="5"/>
      <c r="E142" s="36" t="s">
        <v>33</v>
      </c>
    </row>
    <row r="143" spans="1:5">
      <c r="A143" s="5" t="s">
        <v>799</v>
      </c>
      <c r="B143" s="5" t="s">
        <v>822</v>
      </c>
      <c r="C143" s="36" t="s">
        <v>34</v>
      </c>
      <c r="D143" s="5"/>
      <c r="E143" s="36" t="s">
        <v>33</v>
      </c>
    </row>
    <row r="144" spans="1:5">
      <c r="A144" s="5" t="s">
        <v>800</v>
      </c>
      <c r="B144" s="5" t="s">
        <v>822</v>
      </c>
      <c r="C144" s="36" t="s">
        <v>34</v>
      </c>
      <c r="D144" s="5"/>
      <c r="E144" s="36" t="s">
        <v>33</v>
      </c>
    </row>
    <row r="145" spans="1:5">
      <c r="A145" s="5" t="s">
        <v>801</v>
      </c>
      <c r="B145" s="5" t="s">
        <v>822</v>
      </c>
      <c r="C145" s="36" t="s">
        <v>34</v>
      </c>
      <c r="D145" s="5"/>
      <c r="E145" s="36" t="s">
        <v>33</v>
      </c>
    </row>
    <row r="146" spans="1:5">
      <c r="A146" s="5" t="s">
        <v>802</v>
      </c>
      <c r="B146" s="5" t="s">
        <v>822</v>
      </c>
      <c r="C146" s="36" t="s">
        <v>34</v>
      </c>
      <c r="D146" s="5"/>
      <c r="E146" s="36" t="s">
        <v>33</v>
      </c>
    </row>
    <row r="147" spans="1:5">
      <c r="A147" s="5" t="s">
        <v>803</v>
      </c>
      <c r="B147" s="5" t="s">
        <v>822</v>
      </c>
      <c r="C147" s="36" t="s">
        <v>34</v>
      </c>
      <c r="D147" s="5"/>
      <c r="E147" s="36" t="s">
        <v>33</v>
      </c>
    </row>
    <row r="148" spans="1:5">
      <c r="A148" s="5" t="s">
        <v>804</v>
      </c>
      <c r="B148" s="5" t="s">
        <v>822</v>
      </c>
      <c r="C148" s="36" t="s">
        <v>34</v>
      </c>
      <c r="D148" s="5"/>
      <c r="E148" s="36" t="s">
        <v>33</v>
      </c>
    </row>
    <row r="149" spans="1:5">
      <c r="A149" s="5" t="s">
        <v>805</v>
      </c>
      <c r="B149" s="5" t="s">
        <v>822</v>
      </c>
      <c r="C149" s="36" t="s">
        <v>34</v>
      </c>
      <c r="D149" s="5"/>
      <c r="E149" s="36" t="s">
        <v>33</v>
      </c>
    </row>
    <row r="150" spans="1:5">
      <c r="A150" s="5" t="s">
        <v>806</v>
      </c>
      <c r="B150" s="5" t="s">
        <v>822</v>
      </c>
      <c r="C150" s="36" t="s">
        <v>34</v>
      </c>
      <c r="D150" s="5"/>
      <c r="E150" s="36" t="s">
        <v>33</v>
      </c>
    </row>
    <row r="151" spans="1:5">
      <c r="A151" s="5" t="s">
        <v>807</v>
      </c>
      <c r="B151" s="5" t="s">
        <v>822</v>
      </c>
      <c r="C151" s="36" t="s">
        <v>34</v>
      </c>
      <c r="D151" s="5"/>
      <c r="E151" s="36" t="s">
        <v>33</v>
      </c>
    </row>
    <row r="152" spans="1:5">
      <c r="A152" s="5" t="s">
        <v>808</v>
      </c>
      <c r="B152" s="5" t="s">
        <v>822</v>
      </c>
      <c r="C152" s="36" t="s">
        <v>34</v>
      </c>
      <c r="D152" s="5"/>
      <c r="E152" s="36" t="s">
        <v>33</v>
      </c>
    </row>
    <row r="153" spans="1:5">
      <c r="A153" s="5" t="s">
        <v>809</v>
      </c>
      <c r="B153" s="5" t="s">
        <v>822</v>
      </c>
      <c r="C153" s="36" t="s">
        <v>34</v>
      </c>
      <c r="D153" s="5"/>
      <c r="E153" s="36" t="s">
        <v>33</v>
      </c>
    </row>
    <row r="154" spans="1:5">
      <c r="A154" s="5" t="s">
        <v>810</v>
      </c>
      <c r="B154" s="5" t="s">
        <v>822</v>
      </c>
      <c r="C154" s="36" t="s">
        <v>34</v>
      </c>
      <c r="D154" s="5"/>
      <c r="E154" s="36" t="s">
        <v>33</v>
      </c>
    </row>
    <row r="155" spans="1:5">
      <c r="A155" s="5" t="s">
        <v>811</v>
      </c>
      <c r="B155" s="5" t="s">
        <v>822</v>
      </c>
      <c r="C155" s="36" t="s">
        <v>34</v>
      </c>
      <c r="D155" s="5"/>
      <c r="E155" s="36" t="s">
        <v>33</v>
      </c>
    </row>
    <row r="156" spans="1:5">
      <c r="A156" s="5" t="s">
        <v>812</v>
      </c>
      <c r="B156" s="5" t="s">
        <v>822</v>
      </c>
      <c r="C156" s="36" t="s">
        <v>34</v>
      </c>
      <c r="D156" s="5"/>
      <c r="E156" s="36" t="s">
        <v>33</v>
      </c>
    </row>
    <row r="157" spans="1:5">
      <c r="A157" s="5" t="s">
        <v>813</v>
      </c>
      <c r="B157" s="5" t="s">
        <v>822</v>
      </c>
      <c r="C157" s="36" t="s">
        <v>34</v>
      </c>
      <c r="D157" s="5"/>
      <c r="E157" s="36" t="s">
        <v>33</v>
      </c>
    </row>
    <row r="158" spans="1:5">
      <c r="A158" s="5" t="s">
        <v>814</v>
      </c>
      <c r="B158" s="5" t="s">
        <v>822</v>
      </c>
      <c r="C158" s="36" t="s">
        <v>34</v>
      </c>
      <c r="D158" s="5"/>
      <c r="E158" s="36" t="s">
        <v>33</v>
      </c>
    </row>
    <row r="159" spans="1:5">
      <c r="A159" s="5" t="s">
        <v>815</v>
      </c>
      <c r="B159" s="5" t="s">
        <v>822</v>
      </c>
      <c r="C159" s="36" t="s">
        <v>34</v>
      </c>
      <c r="D159" s="5"/>
      <c r="E159" s="36" t="s">
        <v>33</v>
      </c>
    </row>
    <row r="160" spans="1:5">
      <c r="A160" s="5" t="s">
        <v>816</v>
      </c>
      <c r="B160" s="5" t="s">
        <v>822</v>
      </c>
      <c r="C160" s="36" t="s">
        <v>34</v>
      </c>
      <c r="D160" s="5"/>
      <c r="E160" s="36" t="s">
        <v>33</v>
      </c>
    </row>
    <row r="161" spans="1:5">
      <c r="A161" s="5" t="s">
        <v>817</v>
      </c>
      <c r="B161" s="5" t="s">
        <v>822</v>
      </c>
      <c r="C161" s="36" t="s">
        <v>34</v>
      </c>
      <c r="D161" s="5"/>
      <c r="E161" s="36" t="s">
        <v>33</v>
      </c>
    </row>
    <row r="162" spans="1:5">
      <c r="A162" s="5" t="s">
        <v>818</v>
      </c>
      <c r="B162" s="5" t="s">
        <v>822</v>
      </c>
      <c r="C162" s="36" t="s">
        <v>34</v>
      </c>
      <c r="D162" s="5"/>
      <c r="E162" s="36" t="s">
        <v>33</v>
      </c>
    </row>
    <row r="163" spans="1:5">
      <c r="A163" s="5" t="s">
        <v>819</v>
      </c>
      <c r="B163" s="5" t="s">
        <v>822</v>
      </c>
      <c r="C163" s="36" t="s">
        <v>34</v>
      </c>
      <c r="D163" s="5"/>
      <c r="E163" s="36" t="s">
        <v>33</v>
      </c>
    </row>
    <row r="164" spans="1:5">
      <c r="A164" s="5" t="s">
        <v>820</v>
      </c>
      <c r="B164" s="5" t="s">
        <v>822</v>
      </c>
      <c r="C164" s="36" t="s">
        <v>34</v>
      </c>
      <c r="D164" s="5"/>
      <c r="E164" s="36" t="s">
        <v>33</v>
      </c>
    </row>
    <row r="165" spans="1:5">
      <c r="A165" s="5" t="s">
        <v>821</v>
      </c>
      <c r="B165" s="5" t="s">
        <v>822</v>
      </c>
      <c r="C165" s="36" t="s">
        <v>34</v>
      </c>
      <c r="D165" s="5"/>
      <c r="E165" s="36" t="s">
        <v>33</v>
      </c>
    </row>
    <row customFormat="1" r="166" s="44" spans="1:5">
      <c r="A166" s="47" t="s">
        <v>831</v>
      </c>
      <c r="B166" s="42"/>
      <c r="C166" s="43"/>
      <c r="D166" s="42"/>
      <c r="E166" s="43"/>
    </row>
    <row r="167" spans="1:5">
      <c r="A167" s="5" t="s">
        <v>672</v>
      </c>
      <c r="B167" s="5" t="s">
        <v>823</v>
      </c>
      <c r="C167" s="36" t="s">
        <v>34</v>
      </c>
      <c r="D167" s="5"/>
      <c r="E167" s="36" t="s">
        <v>33</v>
      </c>
    </row>
    <row r="168" spans="1:5">
      <c r="A168" s="5" t="s">
        <v>824</v>
      </c>
      <c r="B168" s="5" t="s">
        <v>825</v>
      </c>
      <c r="C168" s="36" t="s">
        <v>34</v>
      </c>
      <c r="D168" s="5"/>
      <c r="E168" s="36" t="s">
        <v>33</v>
      </c>
    </row>
    <row r="169" spans="1:5">
      <c r="A169" s="5" t="s">
        <v>826</v>
      </c>
      <c r="B169" s="5" t="s">
        <v>825</v>
      </c>
      <c r="C169" s="36" t="s">
        <v>33</v>
      </c>
      <c r="D169" s="5" t="s">
        <v>760</v>
      </c>
      <c r="E169" s="36" t="s">
        <v>34</v>
      </c>
    </row>
    <row r="170" spans="1:5">
      <c r="A170" s="40" t="s">
        <v>827</v>
      </c>
      <c r="B170" s="5" t="s">
        <v>825</v>
      </c>
      <c r="C170" s="36" t="s">
        <v>33</v>
      </c>
      <c r="D170" s="40" t="s">
        <v>750</v>
      </c>
      <c r="E170" s="36" t="s">
        <v>34</v>
      </c>
    </row>
    <row r="171" spans="1:5">
      <c r="A171" s="40" t="s">
        <v>828</v>
      </c>
      <c r="B171" s="5" t="s">
        <v>825</v>
      </c>
      <c r="C171" s="36" t="s">
        <v>33</v>
      </c>
      <c r="D171" s="40" t="s">
        <v>707</v>
      </c>
      <c r="E171" s="36" t="s">
        <v>34</v>
      </c>
    </row>
    <row r="172" spans="1:5">
      <c r="A172" s="40" t="s">
        <v>829</v>
      </c>
      <c r="B172" s="5" t="s">
        <v>825</v>
      </c>
      <c r="C172" s="36" t="s">
        <v>33</v>
      </c>
      <c r="D172" s="40" t="s">
        <v>753</v>
      </c>
      <c r="E172" s="36" t="s">
        <v>34</v>
      </c>
    </row>
    <row r="173" spans="1:5">
      <c r="A173" s="40" t="s">
        <v>830</v>
      </c>
      <c r="B173" s="5" t="s">
        <v>825</v>
      </c>
      <c r="C173" s="36" t="s">
        <v>33</v>
      </c>
      <c r="D173" s="5" t="s">
        <v>698</v>
      </c>
      <c r="E173" s="36" t="s">
        <v>34</v>
      </c>
    </row>
    <row r="174" spans="1:5">
      <c r="A174" s="5" t="s">
        <v>833</v>
      </c>
      <c r="B174" s="5" t="s">
        <v>834</v>
      </c>
      <c r="C174" s="36" t="s">
        <v>34</v>
      </c>
      <c r="D174" s="5"/>
      <c r="E174" s="36" t="s">
        <v>33</v>
      </c>
    </row>
    <row r="175" spans="1:5">
      <c r="A175" s="5" t="s">
        <v>680</v>
      </c>
      <c r="B175" s="5" t="s">
        <v>834</v>
      </c>
      <c r="C175" s="36" t="s">
        <v>34</v>
      </c>
      <c r="D175" s="5"/>
      <c r="E175" s="36" t="s">
        <v>33</v>
      </c>
    </row>
    <row r="176" spans="1:5">
      <c r="A176" s="5" t="s">
        <v>835</v>
      </c>
      <c r="B176" s="5" t="s">
        <v>834</v>
      </c>
      <c r="C176" s="36" t="s">
        <v>34</v>
      </c>
      <c r="D176" s="5"/>
      <c r="E176" s="36" t="s">
        <v>33</v>
      </c>
    </row>
    <row r="177" spans="1:5">
      <c r="A177" s="5" t="s">
        <v>836</v>
      </c>
      <c r="B177" s="5" t="s">
        <v>834</v>
      </c>
      <c r="C177" s="36" t="s">
        <v>34</v>
      </c>
      <c r="D177" s="5"/>
      <c r="E177" s="36" t="s">
        <v>33</v>
      </c>
    </row>
    <row r="178" spans="1:5">
      <c r="A178" s="5" t="s">
        <v>837</v>
      </c>
      <c r="B178" s="5" t="s">
        <v>834</v>
      </c>
      <c r="C178" s="36" t="s">
        <v>34</v>
      </c>
      <c r="D178" s="5"/>
      <c r="E178" s="36" t="s">
        <v>33</v>
      </c>
    </row>
    <row customFormat="1" r="179" s="44" spans="1:5">
      <c r="A179" s="47" t="s">
        <v>832</v>
      </c>
      <c r="B179" s="42"/>
      <c r="C179" s="43"/>
      <c r="D179" s="42"/>
      <c r="E179" s="43"/>
    </row>
    <row r="180" spans="1:5">
      <c r="A180" s="5"/>
      <c r="B180" s="5"/>
      <c r="C180" s="36" t="s">
        <v>34</v>
      </c>
      <c r="D180" s="5"/>
      <c r="E180" s="36" t="s">
        <v>34</v>
      </c>
    </row>
    <row r="181" spans="1:5">
      <c r="A181" s="5"/>
      <c r="B181" s="5"/>
      <c r="C181" s="36"/>
      <c r="D181" s="5"/>
      <c r="E181" s="36"/>
    </row>
    <row r="182" spans="1:5">
      <c r="A182" s="5"/>
      <c r="B182" s="5"/>
      <c r="C182" s="36"/>
      <c r="D182" s="5"/>
      <c r="E182" s="36"/>
    </row>
    <row r="183" spans="1:5">
      <c r="A183" s="5"/>
      <c r="B183" s="5"/>
      <c r="C183" s="36"/>
      <c r="D183" s="5"/>
      <c r="E183" s="36"/>
    </row>
    <row r="184" spans="1:5">
      <c r="A184" s="5"/>
      <c r="B184" s="5"/>
      <c r="C184" s="36"/>
      <c r="D184" s="5"/>
      <c r="E184" s="36"/>
    </row>
    <row r="185" spans="1:5">
      <c r="A185" s="5"/>
      <c r="B185" s="5"/>
      <c r="C185" s="36"/>
      <c r="D185" s="5"/>
      <c r="E185" s="36"/>
    </row>
    <row r="186" spans="1:5">
      <c r="A186" s="5"/>
      <c r="B186" s="5"/>
      <c r="C186" s="36"/>
      <c r="D186" s="5"/>
      <c r="E186" s="36"/>
    </row>
    <row r="187" spans="1:5">
      <c r="A187" s="5"/>
      <c r="B187" s="5"/>
      <c r="C187" s="36"/>
      <c r="D187" s="5"/>
      <c r="E187" s="36"/>
    </row>
    <row r="188" spans="1:5">
      <c r="A188" s="5"/>
      <c r="B188" s="5"/>
      <c r="C188" s="36"/>
      <c r="D188" s="5"/>
      <c r="E188" s="36"/>
    </row>
    <row r="189" spans="1:5">
      <c r="A189" s="5"/>
      <c r="B189" s="5"/>
      <c r="C189" s="36"/>
      <c r="D189" s="5"/>
      <c r="E189" s="36"/>
    </row>
    <row r="190" spans="1:5">
      <c r="A190" s="5"/>
      <c r="B190" s="5"/>
      <c r="C190" s="36"/>
      <c r="D190" s="5"/>
      <c r="E190" s="36"/>
    </row>
    <row r="191" spans="1:5">
      <c r="A191" s="5"/>
      <c r="B191" s="5"/>
      <c r="C191" s="36"/>
      <c r="D191" s="5"/>
      <c r="E191" s="36"/>
    </row>
    <row r="192" spans="1:5">
      <c r="A192" s="5"/>
      <c r="B192" s="5"/>
      <c r="C192" s="36"/>
      <c r="D192" s="5"/>
      <c r="E192" s="36"/>
    </row>
    <row r="193" spans="1:5">
      <c r="A193" s="5"/>
      <c r="B193" s="5"/>
      <c r="C193" s="36"/>
      <c r="D193" s="5"/>
      <c r="E193" s="36"/>
    </row>
    <row r="194" spans="1:5">
      <c r="A194" s="5"/>
      <c r="B194" s="5"/>
      <c r="C194" s="36"/>
      <c r="D194" s="5"/>
      <c r="E194" s="36"/>
    </row>
    <row r="195" spans="1:5">
      <c r="A195" s="5"/>
      <c r="B195" s="5"/>
      <c r="C195" s="36"/>
      <c r="D195" s="5"/>
      <c r="E195" s="36"/>
    </row>
    <row r="196" spans="1:5">
      <c r="A196" s="5"/>
      <c r="B196" s="5"/>
      <c r="C196" s="36"/>
      <c r="D196" s="5"/>
      <c r="E196" s="36"/>
    </row>
    <row r="197" spans="1:5">
      <c r="A197" s="5"/>
      <c r="B197" s="5"/>
      <c r="C197" s="36"/>
      <c r="D197" s="5"/>
      <c r="E197" s="36"/>
    </row>
    <row r="198" spans="1:5">
      <c r="A198" s="5"/>
      <c r="B198" s="5"/>
      <c r="C198" s="36"/>
      <c r="D198" s="5"/>
      <c r="E198" s="36"/>
    </row>
    <row r="199" spans="1:5">
      <c r="A199" s="5"/>
      <c r="B199" s="5"/>
      <c r="C199" s="36"/>
      <c r="D199" s="5"/>
      <c r="E199" s="36"/>
    </row>
    <row r="200" spans="1:5">
      <c r="A200" s="5"/>
      <c r="B200" s="5"/>
      <c r="C200" s="36"/>
      <c r="D200" s="5"/>
      <c r="E200" s="36"/>
    </row>
    <row r="201" spans="1:5">
      <c r="A201" s="5"/>
      <c r="B201" s="5"/>
      <c r="C201" s="36"/>
      <c r="D201" s="5"/>
      <c r="E201" s="36"/>
    </row>
    <row r="202" spans="1:5">
      <c r="A202" s="5"/>
      <c r="B202" s="5"/>
      <c r="C202" s="36"/>
      <c r="D202" s="5"/>
      <c r="E202" s="36"/>
    </row>
  </sheetData>
  <conditionalFormatting sqref="A63:A67 A68:B84 A86:B168 A85 A1:B62 A173:B1048576 B1:B1048576">
    <cfRule dxfId="2" priority="5" type="expression">
      <formula>$E1="Yes"</formula>
    </cfRule>
  </conditionalFormatting>
  <conditionalFormatting sqref="D1:D1048576">
    <cfRule dxfId="1" priority="4" type="expression">
      <formula>$C1="No"</formula>
    </cfRule>
  </conditionalFormatting>
  <conditionalFormatting sqref="A173:A1048576 A1:A168">
    <cfRule dxfId="0" priority="1" type="expression">
      <formula>$E:$E="Yes"</formula>
    </cfRule>
  </conditionalFormatting>
  <dataValidations count="1">
    <dataValidation allowBlank="1" showErrorMessage="1" showInputMessage="1" sqref="C5:C202 E5:E202" type="list" xr:uid="{3703265D-2667-4E48-90EF-A6F7B6B7FB5E}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B1" sqref="B1"/>
    </sheetView>
  </sheetViews>
  <sheetFormatPr defaultColWidth="8.7265625" defaultRowHeight="14.5"/>
  <cols>
    <col min="1" max="1" customWidth="true" width="26.1796875" collapsed="true"/>
    <col min="2" max="2" customWidth="true" width="23.36328125" collapsed="true"/>
    <col min="3" max="3" customWidth="true" width="23.0" collapsed="true"/>
    <col min="4" max="5" customWidth="true" width="27.90625" collapsed="true"/>
    <col min="6" max="6" customWidth="true" width="23.81640625" collapsed="true"/>
    <col min="7" max="7" customWidth="true" width="42.7265625" collapsed="true"/>
    <col min="8" max="8" customWidth="true" width="40.6328125" collapsed="true"/>
    <col min="9" max="9" customWidth="true" width="29.1796875" collapsed="true"/>
    <col min="10" max="10" customWidth="true" width="40.6328125" collapsed="true"/>
    <col min="11" max="11" customWidth="true" width="31.81640625" collapsed="true"/>
  </cols>
  <sheetData>
    <row r="1" spans="1:9">
      <c r="A1" t="s">
        <v>0</v>
      </c>
      <c r="B1" s="55" t="s">
        <v>1</v>
      </c>
      <c r="C1" s="55" t="s">
        <v>2</v>
      </c>
      <c r="D1" s="55" t="s">
        <v>2</v>
      </c>
      <c r="E1" s="55" t="s">
        <v>2</v>
      </c>
      <c r="F1" s="55" t="s">
        <v>2</v>
      </c>
      <c r="G1" s="55" t="s">
        <v>2</v>
      </c>
      <c r="H1" s="55" t="s">
        <v>2</v>
      </c>
      <c r="I1" s="55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ht="43.5" r="3" spans="1:9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5" t="s">
        <v>888</v>
      </c>
      <c r="B4" s="55" t="s">
        <v>1</v>
      </c>
      <c r="C4" s="56" t="s">
        <v>2</v>
      </c>
      <c r="D4" s="56" t="s">
        <v>2</v>
      </c>
      <c r="E4" s="56" t="s">
        <v>2</v>
      </c>
      <c r="F4" s="56" t="s">
        <v>2</v>
      </c>
      <c r="G4" s="56" t="s">
        <v>2</v>
      </c>
      <c r="H4" s="56" t="s">
        <v>2</v>
      </c>
      <c r="I4" s="56" t="s">
        <v>1</v>
      </c>
    </row>
    <row r="5" spans="1:9">
      <c r="A5" t="s">
        <v>12</v>
      </c>
      <c r="B5">
        <f ref="B5:I5" si="0" t="shared">COUNTIFS($A$9:$A$23,"*$*",B9:B23,"")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1</v>
      </c>
      <c r="I5">
        <f si="0" t="shared"/>
        <v>0</v>
      </c>
    </row>
    <row customFormat="1" r="8" s="1" spans="1:9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customFormat="1" r="17" s="1" spans="1:9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dxfId="89" priority="4" type="expression">
      <formula>B1&lt;&gt;B4</formula>
    </cfRule>
  </conditionalFormatting>
  <conditionalFormatting sqref="B1:I1">
    <cfRule dxfId="88" priority="1" type="expression">
      <formula>OR(B1="",B1="Unexecuted")</formula>
    </cfRule>
    <cfRule dxfId="87" priority="2" type="expression">
      <formula>"A1=""Warning"""</formula>
    </cfRule>
    <cfRule dxfId="86" priority="3" type="expression">
      <formula>B1=B4</formula>
    </cfRule>
  </conditionalFormatting>
  <dataValidations count="1">
    <dataValidation allowBlank="1" showErrorMessage="1" showInputMessage="1" sqref="B22:K22" type="list" xr:uid="{00000000-0002-0000-0200-000000000000}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true"/>
  </cols>
  <sheetData>
    <row r="1" spans="1:11">
      <c r="A1" t="s">
        <v>0</v>
      </c>
      <c r="B1" s="55" t="s">
        <v>43</v>
      </c>
      <c r="C1" s="55" t="s">
        <v>43</v>
      </c>
      <c r="D1" s="55" t="s">
        <v>43</v>
      </c>
      <c r="E1" s="55" t="s">
        <v>43</v>
      </c>
      <c r="F1" s="55" t="s">
        <v>43</v>
      </c>
      <c r="G1" s="55" t="s">
        <v>43</v>
      </c>
      <c r="H1" s="55" t="s">
        <v>43</v>
      </c>
      <c r="I1" s="55" t="s">
        <v>1</v>
      </c>
    </row>
    <row r="2" spans="1:11">
      <c r="A2" t="s">
        <v>3</v>
      </c>
      <c r="I2" t="s">
        <v>80</v>
      </c>
    </row>
    <row ht="58" r="3" spans="1:11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5" t="s">
        <v>888</v>
      </c>
      <c r="B4" s="56" t="s">
        <v>1</v>
      </c>
      <c r="C4" s="56" t="s">
        <v>1</v>
      </c>
      <c r="D4" s="56" t="s">
        <v>1</v>
      </c>
      <c r="E4" s="56" t="s">
        <v>1</v>
      </c>
      <c r="F4" s="56" t="s">
        <v>1</v>
      </c>
      <c r="G4" s="56" t="s">
        <v>1</v>
      </c>
      <c r="H4" s="56" t="s">
        <v>1</v>
      </c>
      <c r="I4" s="56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ref="C5:I5" si="0" t="shared">COUNTIFS($A$9:$A$23,"*$*",C9:C23,"")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</row>
    <row customFormat="1" r="8" s="1" spans="1:1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B1:XFD1">
    <cfRule dxfId="85" priority="4" type="expression">
      <formula>B1&lt;&gt;B4</formula>
    </cfRule>
  </conditionalFormatting>
  <conditionalFormatting sqref="A1:XFD1">
    <cfRule dxfId="84" priority="1" type="expression">
      <formula>OR(A$1="",A$1="Unexecuted")</formula>
    </cfRule>
    <cfRule dxfId="83" priority="2" type="expression">
      <formula>"A1=""Warning"""</formula>
    </cfRule>
    <cfRule dxfId="82" priority="3" type="expression">
      <formula>A1=A4</formula>
    </cfRule>
  </conditionalFormatting>
  <dataValidations count="1">
    <dataValidation allowBlank="1" showErrorMessage="1" showInputMessage="1" sqref="B9:L9" type="list" xr:uid="{00000000-0002-0000-0300-000000000000}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workbookViewId="0">
      <selection activeCell="O9" sqref="O9"/>
    </sheetView>
  </sheetViews>
  <sheetFormatPr defaultColWidth="8.7265625" defaultRowHeight="14.5"/>
  <cols>
    <col min="1" max="1" customWidth="true" width="23.36328125" collapsed="true"/>
    <col min="2" max="3" customWidth="true" width="45.1796875" collapsed="true"/>
    <col min="4" max="4" customWidth="true" width="52.81640625" collapsed="true"/>
    <col min="5" max="10" customWidth="true" width="49.1796875" collapsed="true"/>
    <col min="11" max="11" customWidth="true" width="51.54296875" collapsed="true"/>
    <col min="12" max="12" customWidth="true" width="43.7265625" collapsed="true"/>
    <col min="13" max="13" customWidth="true" width="35.26953125" collapsed="true"/>
    <col min="14" max="14" customWidth="true" width="36.81640625" collapsed="true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ht="29" r="3" spans="1:14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customFormat="1" r="8" s="1" spans="1:14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customFormat="1" r="12" s="1" spans="1:14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customFormat="1" r="17" s="1" spans="1:2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dxfId="81" priority="1" type="expression">
      <formula>OR(B$1="",B$1="Unexecuted")</formula>
    </cfRule>
    <cfRule dxfId="80" priority="2" type="expression">
      <formula>B1="Warning"</formula>
    </cfRule>
    <cfRule dxfId="79" priority="3" type="expression">
      <formula>B1=B4</formula>
    </cfRule>
  </conditionalFormatting>
  <conditionalFormatting sqref="B1:N1">
    <cfRule dxfId="78" priority="4" type="expression">
      <formula>B1&lt;&gt;B4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customWidth="true" width="23.36328125" collapsed="true"/>
    <col min="2" max="2" customWidth="true" width="43.36328125" collapsed="true"/>
    <col min="3" max="5" customWidth="true" width="45.1796875" collapsed="true"/>
    <col min="6" max="6" customWidth="true" width="49.81640625" collapsed="true"/>
    <col min="7" max="10" customWidth="true" width="45.1796875" collapsed="true"/>
    <col min="11" max="11" customWidth="true" width="42.36328125" collapsed="true"/>
    <col min="12" max="12" customWidth="true" width="48.90625" collapsed="true"/>
    <col min="13" max="13" customWidth="true" width="46.453125" collapsed="true"/>
    <col min="14" max="15" customWidth="true" width="49.26953125" collapsed="true"/>
    <col min="16" max="16" customWidth="true" width="46.81640625" collapsed="true"/>
    <col min="17" max="17" customWidth="true" width="51.453125" collapsed="true"/>
    <col min="18" max="18" customWidth="true" width="53.36328125" collapsed="true"/>
    <col min="19" max="19" customWidth="true" width="34.81640625" collapsed="true"/>
    <col min="20" max="20" customWidth="true" width="31.453125" collapsed="true"/>
    <col min="21" max="21" customWidth="true" width="29.90625" collapsed="true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ht="43.5" r="3" spans="1:20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ref="B5:Q5" si="0" t="shared">COUNTIFS($A$9:$A$21,"*$*",B9:B21,"")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customFormat="1" r="8" s="1" spans="1:20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customFormat="1" r="12" s="1" spans="1:20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dxfId="77" priority="1" type="expression">
      <formula>OR(B$1="",B$1="Unexecuted")</formula>
    </cfRule>
    <cfRule dxfId="76" priority="2" type="expression">
      <formula>B1="Warning"</formula>
    </cfRule>
    <cfRule dxfId="75" priority="3" type="expression">
      <formula>B1=B4</formula>
    </cfRule>
  </conditionalFormatting>
  <conditionalFormatting sqref="B1:T1">
    <cfRule dxfId="74" priority="4" type="expression">
      <formula>B1&lt;&gt;B4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7"/>
  <sheetViews>
    <sheetView topLeftCell="P1" workbookViewId="0">
      <selection activeCell="S1" sqref="S1"/>
    </sheetView>
  </sheetViews>
  <sheetFormatPr defaultColWidth="8.7265625" defaultRowHeight="14.5"/>
  <cols>
    <col min="1" max="1" customWidth="true" width="23.36328125" collapsed="true"/>
    <col min="2" max="2" customWidth="true" width="37.1796875" collapsed="true"/>
    <col min="3" max="3" customWidth="true" width="42.08984375" collapsed="true"/>
    <col min="4" max="4" customWidth="true" width="41.632812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38.453125" collapsed="true"/>
    <col min="10" max="13" customWidth="true" width="39.1796875" collapsed="true"/>
    <col min="14" max="15" customWidth="true" width="40.26953125" collapsed="true"/>
    <col min="16" max="16" customWidth="true" width="37.54296875" collapsed="true"/>
    <col min="17" max="17" customWidth="true" width="34.453125" collapsed="true"/>
    <col min="18" max="18" customWidth="true" width="43.6328125" collapsed="true"/>
    <col min="19" max="19" customWidth="true" width="34.1796875" collapsed="true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ht="43.5" r="3" spans="1:19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COUNTIFS($A$9:$A$21,"*$*",K9:K21,"")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customFormat="1" r="8" s="1" spans="1:19">
      <c r="A8" s="2" t="s">
        <v>142</v>
      </c>
    </row>
    <row ht="29" r="9" spans="1:1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customFormat="1" r="12" s="1" spans="1:19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dxfId="73" priority="1" type="expression">
      <formula>OR(B$1="",B$1="Unexecuted")</formula>
    </cfRule>
    <cfRule dxfId="72" priority="2" type="expression">
      <formula>B1="Warning"</formula>
    </cfRule>
    <cfRule dxfId="71" priority="3" type="expression">
      <formula>B1=B4</formula>
    </cfRule>
  </conditionalFormatting>
  <conditionalFormatting sqref="B1:S1">
    <cfRule dxfId="70" priority="4" type="expression">
      <formula>B1&lt;&gt;B4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8"/>
  <sheetViews>
    <sheetView topLeftCell="A4" workbookViewId="0">
      <selection activeCell="Q1" sqref="Q1"/>
    </sheetView>
  </sheetViews>
  <sheetFormatPr defaultColWidth="8.7265625" defaultRowHeight="14.5"/>
  <cols>
    <col min="1" max="1" customWidth="true" width="23.36328125" collapsed="true"/>
    <col min="2" max="2" customWidth="true" width="40.81640625" collapsed="true"/>
    <col min="3" max="3" customWidth="true" width="52.6328125" collapsed="true"/>
    <col min="4" max="4" customWidth="true" width="54.6328125" collapsed="true"/>
    <col min="5" max="5" customWidth="true" width="58.0" collapsed="true"/>
    <col min="6" max="6" customWidth="true" width="51.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35.7265625" collapsed="true"/>
    <col min="11" max="11" customWidth="true" width="31.6328125" collapsed="true"/>
    <col min="12" max="15" customWidth="true" width="39.1796875" collapsed="true"/>
    <col min="16" max="16" customWidth="true" width="43.0" collapsed="true"/>
    <col min="17" max="17" customWidth="true" width="34.1796875" collapsed="true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ht="58" r="3" spans="1:17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ref="D5:J5" si="0" t="shared">COUNTIFS($A$9:$A$38,"*$*",D9:D38,"")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COUNTIFS($A$9:$A$38,"*$*",K9:K38,"")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</row>
    <row customFormat="1" r="8" s="1" spans="1:17">
      <c r="A8" s="2" t="s">
        <v>142</v>
      </c>
    </row>
    <row ht="29" r="9" spans="1:17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ht="29" r="10" spans="1:17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customFormat="1" r="13" s="1" spans="1:17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customFormat="1" r="18" s="1" spans="1:17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customFormat="1" r="26" s="1" spans="1:17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dxfId="69" priority="1" type="expression">
      <formula>OR(B$1="",B$1="Unexecuted")</formula>
    </cfRule>
    <cfRule dxfId="68" priority="2" type="expression">
      <formula>B1="Warning"</formula>
    </cfRule>
    <cfRule dxfId="67" priority="3" type="expression">
      <formula>B1=B4</formula>
    </cfRule>
  </conditionalFormatting>
  <conditionalFormatting sqref="B1:Q1">
    <cfRule dxfId="66" priority="4" type="expression">
      <formula>B1&lt;&gt;B4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7"/>
  <sheetViews>
    <sheetView topLeftCell="O1" workbookViewId="0">
      <selection activeCell="R1" sqref="R1"/>
    </sheetView>
  </sheetViews>
  <sheetFormatPr defaultColWidth="8.7265625" defaultRowHeight="14.5"/>
  <cols>
    <col min="1" max="1" customWidth="true" width="23.36328125" collapsed="true"/>
    <col min="2" max="2" customWidth="true" width="36.26953125" collapsed="true"/>
    <col min="3" max="3" customWidth="true" width="34.1796875" collapsed="true"/>
    <col min="4" max="4" customWidth="true" width="35.5429687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40.08984375" collapsed="true"/>
    <col min="10" max="10" customWidth="true" width="39.1796875" collapsed="true"/>
    <col min="11" max="11" customWidth="true" width="37.453125" collapsed="true"/>
    <col min="12" max="12" customWidth="true" width="40.08984375" collapsed="true"/>
    <col min="13" max="13" customWidth="true" width="39.1796875" collapsed="true"/>
    <col min="14" max="15" customWidth="true" width="40.08984375" collapsed="true"/>
    <col min="16" max="16" customWidth="true" width="43.7265625" collapsed="true"/>
    <col min="17" max="17" customWidth="true" width="34.54296875" collapsed="true"/>
    <col min="18" max="18" customWidth="true" width="30.90625" collapsed="true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ht="43.5" r="3" spans="1:18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ref="B5:O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customFormat="1" r="8" s="1" spans="1:18">
      <c r="A8" s="2" t="s">
        <v>142</v>
      </c>
    </row>
    <row ht="29" r="9" spans="1:18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customFormat="1" r="12" s="1" spans="1:18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dxfId="65" priority="1" type="expression">
      <formula>OR(B$1="",B$1="Unexecuted")</formula>
    </cfRule>
    <cfRule dxfId="64" priority="2" type="expression">
      <formula>B1="Warning"</formula>
    </cfRule>
    <cfRule dxfId="63" priority="3" type="expression">
      <formula>B1=B4</formula>
    </cfRule>
  </conditionalFormatting>
  <conditionalFormatting sqref="B1:R1">
    <cfRule dxfId="62" priority="4" type="expression">
      <formula>B1&lt;&gt;B4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20</vt:i4>
      </vt:variant>
    </vt:vector>
  </HeadingPairs>
  <TitlesOfParts>
    <vt:vector baseType="lpstr" size="20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 Edgar</cp:lastModifiedBy>
  <dcterms:modified xsi:type="dcterms:W3CDTF">2023-06-08T15:00:07Z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