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fendy.tio\git\ATAPIAASNEW\Excel\"/>
    </mc:Choice>
  </mc:AlternateContent>
  <bookViews>
    <workbookView activeTab="22" firstSheet="16" tabRatio="611" windowHeight="10425" windowWidth="19425" xWindow="-105" yWindow="-105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Top Up" r:id="rId20" sheetId="21"/>
    <sheet name="ChangePassword" r:id="rId21" sheetId="22"/>
    <sheet name="Cleansing Object" r:id="rId22" sheetId="19"/>
    <sheet name="APIGetPaymentDetail" r:id="rId23" sheetId="23"/>
  </sheets>
  <calcPr calcId="162913"/>
</workbook>
</file>

<file path=xl/calcChain.xml><?xml version="1.0" encoding="utf-8"?>
<calcChain xmlns="http://schemas.openxmlformats.org/spreadsheetml/2006/main">
  <c i="3" l="1" r="F10"/>
  <c i="3" r="F9"/>
  <c i="3" r="F5"/>
  <c i="3" r="E10"/>
  <c i="3" r="E9"/>
  <c i="3" r="E5"/>
  <c i="3" r="D10"/>
  <c i="3" r="D9"/>
  <c i="3" r="D5"/>
  <c i="3" r="C10"/>
  <c i="3" r="C9"/>
  <c i="3" r="C5"/>
  <c i="3" r="B10"/>
  <c i="3" r="B9"/>
  <c i="3" r="B5"/>
  <c i="2" r="C9"/>
  <c i="2" r="D9"/>
  <c i="2" r="E9"/>
  <c i="2" r="F9"/>
  <c i="2" r="C10"/>
  <c i="2" r="D10"/>
  <c i="2" r="E10"/>
  <c i="2" r="F10"/>
  <c i="2" r="B10"/>
  <c i="2" r="B9"/>
  <c i="22" r="C10"/>
  <c i="22" r="D10"/>
  <c i="22" r="D12" s="1"/>
  <c i="22" r="D5" s="1"/>
  <c i="22" r="E10"/>
  <c i="22" r="E12" s="1"/>
  <c i="22" r="E5" s="1"/>
  <c i="22" r="F10"/>
  <c i="22" r="F12" s="1"/>
  <c i="22" r="F5" s="1"/>
  <c i="22" r="B10"/>
  <c i="22" r="C9"/>
  <c i="22" r="D9"/>
  <c i="22" r="E9"/>
  <c i="22" r="F9"/>
  <c i="22" r="B9"/>
  <c i="2" r="F5"/>
  <c i="2" r="E5"/>
  <c i="2" r="D5"/>
  <c i="2" r="C5"/>
  <c i="2" r="B5"/>
  <c i="22" r="C5"/>
  <c i="22" r="B5"/>
  <c i="1" r="I5"/>
  <c i="1" r="H5"/>
  <c i="1" r="G5"/>
  <c i="1" r="F5"/>
  <c i="1" r="E5"/>
  <c i="1" r="D5"/>
  <c i="1" r="C5"/>
  <c i="20" l="1" r="W15"/>
  <c i="20" r="W5"/>
  <c i="22" r="H5"/>
  <c i="20" r="AC5"/>
  <c i="20" r="O15"/>
  <c i="20" r="P15"/>
  <c i="20" r="Q15"/>
  <c i="20" r="R15"/>
  <c i="20" r="S15"/>
  <c i="20" r="T15"/>
  <c i="20" r="U15"/>
  <c i="20" r="V15"/>
  <c i="20" r="N15"/>
  <c i="20" r="V5"/>
  <c i="20" r="U5"/>
  <c i="20" r="L5"/>
  <c i="20" r="K5"/>
  <c i="20" r="M5"/>
  <c i="20" r="AA5"/>
  <c i="20" r="Z5"/>
  <c i="20" r="Y5"/>
  <c i="18" r="O14"/>
  <c i="18" r="I14"/>
  <c i="18" r="N14"/>
  <c i="20" r="AB15"/>
  <c i="22" r="I5"/>
  <c i="22" r="J5"/>
  <c i="22" r="G5"/>
  <c i="22" r="K5"/>
  <c i="22" r="L5"/>
  <c i="20" r="AB5"/>
  <c i="20" r="B5"/>
  <c i="20" r="J5"/>
  <c i="20" r="C5"/>
  <c i="20" r="D5"/>
  <c i="20" r="E5"/>
  <c i="20" r="F5"/>
  <c i="20" r="AD5"/>
  <c i="20" r="G5"/>
  <c i="20" r="H5"/>
  <c i="20" r="AE5"/>
  <c i="20" r="I5"/>
  <c i="20" r="T5"/>
  <c i="20" r="N5"/>
  <c i="20" r="O5"/>
  <c i="20" r="P5"/>
  <c i="20" r="Q5"/>
  <c i="20" r="AF5"/>
  <c i="20" r="AG5"/>
  <c i="20" r="R5"/>
  <c i="20" r="AH5"/>
  <c i="20" r="S5"/>
  <c i="20" r="X5"/>
  <c i="16" r="B5"/>
  <c i="1" l="1" r="J5"/>
  <c i="1" r="K5"/>
  <c i="1" r="L5"/>
  <c i="1" r="M5"/>
  <c i="1" r="N5"/>
  <c i="1" r="B5"/>
  <c i="2" r="G5"/>
  <c i="21" r="B5"/>
  <c i="15" r="B5"/>
  <c i="15" r="C5"/>
  <c i="18" r="K16"/>
  <c i="18" r="L16" s="1"/>
  <c i="18" r="K14"/>
  <c i="17" r="F14"/>
  <c i="18" r="B5"/>
  <c i="18" r="C5"/>
  <c i="18" r="D5"/>
  <c i="18" r="E5"/>
  <c i="18" r="F5"/>
  <c i="18" r="G5"/>
  <c i="18" r="H5"/>
  <c i="18" r="M5"/>
  <c i="18" r="N5"/>
  <c i="18" r="I5"/>
  <c i="18" r="O5"/>
  <c i="18" r="N30"/>
  <c i="18" r="I30"/>
  <c i="18" r="O30"/>
  <c i="18" r="C30"/>
  <c i="18" r="D30"/>
  <c i="18" r="E30"/>
  <c i="18" r="F30"/>
  <c i="18" r="G30"/>
  <c i="18" r="H30"/>
  <c i="18" r="M30"/>
  <c i="18" r="B30"/>
  <c i="18" r="K30"/>
  <c i="18" r="L30"/>
  <c i="18" r="J30"/>
  <c i="2" r="H5"/>
  <c i="2" r="I5"/>
  <c i="2" r="J5"/>
  <c i="15" r="E5"/>
  <c i="15" r="D5"/>
  <c i="16" r="D5"/>
  <c i="16" r="C5"/>
  <c i="17" r="Q14"/>
  <c i="17" r="Q5"/>
  <c i="17" r="P5"/>
  <c i="17" r="O5"/>
  <c i="17" r="N5"/>
  <c i="17" r="M5"/>
  <c i="17" r="L5"/>
  <c i="17" r="K5"/>
  <c i="17" r="D5"/>
  <c i="17" r="J5"/>
  <c i="17" r="I5"/>
  <c i="17" r="H5"/>
  <c i="17" r="C5"/>
  <c i="17" r="B5"/>
  <c i="18" r="K5"/>
  <c i="18" r="L5"/>
  <c i="18" r="J5"/>
  <c i="17" r="F5"/>
  <c i="17" r="G5"/>
  <c i="17" r="E5"/>
  <c i="14" l="1" r="B5"/>
  <c i="12" r="S5"/>
  <c i="13" r="B18"/>
  <c i="13" r="B5" s="1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N5"/>
  <c i="3" r="M5"/>
  <c i="3" r="L5"/>
  <c i="3" r="K5"/>
  <c i="3" r="J5"/>
  <c i="3" r="I5"/>
  <c i="3" r="H5"/>
  <c i="3" r="G5"/>
</calcChain>
</file>

<file path=xl/sharedStrings.xml><?xml version="1.0" encoding="utf-8"?>
<sst xmlns="http://schemas.openxmlformats.org/spreadsheetml/2006/main" count="4518" uniqueCount="1142">
  <si>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</si>
  <si>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</si>
  <si>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</si>
  <si>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</si>
  <si>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</si>
  <si>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</si>
  <si>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</si>
  <si>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</si>
  <si>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</si>
  <si>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</si>
  <si>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</si>
  <si>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</si>
  <si>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</si>
  <si>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</si>
  <si>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</si>
  <si>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</si>
  <si>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</si>
  <si>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</si>
  <si>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</si>
  <si>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</si>
  <si>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</si>
  <si>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</si>
  <si>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</si>
  <si>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</si>
  <si>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</si>
  <si>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</si>
  <si>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</si>
  <si>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</si>
  <si>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</si>
  <si>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</si>
  <si>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</si>
  <si>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</si>
  <si>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</si>
  <si>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</si>
  <si>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</si>
  <si>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</si>
  <si>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</si>
  <si>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</si>
  <si>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</si>
  <si>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</si>
  <si>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</si>
  <si>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</si>
  <si>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</si>
  <si>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</si>
  <si>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</si>
  <si>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</si>
  <si>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</si>
  <si>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</si>
  <si>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</si>
  <si>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</si>
  <si>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</si>
  <si>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</si>
  <si>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</si>
  <si>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</si>
  <si>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</si>
  <si>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</si>
  <si>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</si>
  <si>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</si>
  <si>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</si>
  <si>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</si>
  <si>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</si>
  <si>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</si>
  <si>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</si>
  <si>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</si>
  <si>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</si>
  <si>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</si>
  <si>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</si>
  <si>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</si>
  <si>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</si>
  <si>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</si>
  <si>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</si>
  <si>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</si>
  <si>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</si>
  <si>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</si>
  <si>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</si>
  <si>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</si>
  <si>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</si>
  <si>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</si>
  <si>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</si>
  <si>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</si>
  <si>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</si>
  <si>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</si>
  <si>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</si>
  <si>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</si>
  <si>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</si>
  <si>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</si>
  <si>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</si>
  <si>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</si>
  <si>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</si>
  <si>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</si>
  <si>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</si>
  <si>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</si>
  <si>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</si>
  <si>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</si>
  <si>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</si>
  <si>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</si>
  <si>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</si>
  <si>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</si>
  <si>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</si>
  <si>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</si>
  <si>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</si>
  <si>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</si>
  <si>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</si>
  <si>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</si>
  <si>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</si>
  <si>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</si>
  <si>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</si>
  <si>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</si>
  <si>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</si>
  <si>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</si>
  <si>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</si>
  <si>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</si>
  <si>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</si>
  <si>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</si>
  <si>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</si>
  <si>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</si>
  <si>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</si>
  <si>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</si>
  <si>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</si>
  <si>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</si>
  <si>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</si>
  <si>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</si>
  <si>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</si>
  <si>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</si>
  <si>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</si>
  <si>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</si>
  <si>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</si>
  <si>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</si>
  <si>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</si>
  <si>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</si>
  <si>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</si>
  <si>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</si>
  <si>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</si>
  <si>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</si>
  <si>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</si>
  <si>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</si>
  <si>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</si>
  <si>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</si>
  <si>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</si>
  <si>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</si>
  <si>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</si>
  <si>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</si>
  <si>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</si>
  <si>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</si>
  <si>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</si>
  <si>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</si>
  <si>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</si>
  <si>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</si>
  <si>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</si>
  <si>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</si>
  <si>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</si>
  <si>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</si>
  <si>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</si>
  <si>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</si>
  <si>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</si>
  <si>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</si>
  <si>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</si>
  <si>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</si>
  <si>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</si>
  <si>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</si>
  <si>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</si>
  <si>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</si>
  <si>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</si>
  <si>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</si>
  <si>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</si>
  <si>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</si>
  <si>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</si>
  <si>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</si>
  <si>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</si>
  <si>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</si>
  <si>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</si>
  <si>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</si>
  <si>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</si>
  <si>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</si>
  <si>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</si>
  <si>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</si>
  <si>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</si>
  <si>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</si>
  <si>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</si>
  <si>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</si>
  <si>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</si>
  <si>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</si>
  <si>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</si>
  <si>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</si>
  <si>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</si>
  <si>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</si>
  <si>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</si>
  <si>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</si>
  <si>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</si>
  <si>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</si>
  <si>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</si>
  <si>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</si>
  <si>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</si>
  <si>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</si>
  <si>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</si>
  <si>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</si>
  <si>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</si>
  <si>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</si>
  <si>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</si>
  <si>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</si>
  <si>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</si>
  <si>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</si>
  <si>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</si>
  <si>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</si>
  <si>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</si>
  <si>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</si>
  <si>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</si>
  <si>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</si>
  <si>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</si>
  <si>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</si>
  <si>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</si>
  <si>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</si>
  <si>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</si>
  <si>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</si>
  <si>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</si>
  <si>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</si>
  <si>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</si>
  <si>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</si>
  <si>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</si>
  <si>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</si>
  <si>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</si>
  <si>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</si>
  <si>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</si>
  <si>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</si>
  <si>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</si>
  <si>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</si>
  <si>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</si>
  <si>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</si>
  <si>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</si>
  <si>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</si>
  <si>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</si>
  <si>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</si>
  <si>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</si>
  <si>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</si>
  <si>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</si>
  <si>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</si>
  <si>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</si>
  <si>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</si>
  <si>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</si>
  <si>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</si>
  <si>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</si>
  <si>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</si>
  <si>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</si>
  <si>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</si>
  <si>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</si>
  <si>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</si>
  <si>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</si>
  <si>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</si>
  <si>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</si>
  <si>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</si>
  <si>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</si>
  <si>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</si>
  <si>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</si>
  <si>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</si>
  <si>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</si>
  <si>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</si>
  <si>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</si>
  <si>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</si>
  <si>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</si>
  <si>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</si>
  <si>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</si>
  <si>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</si>
  <si>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</si>
  <si>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</si>
  <si>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</si>
  <si>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</si>
  <si>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</si>
  <si>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</si>
  <si>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</si>
  <si>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</si>
  <si>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</si>
  <si>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</si>
  <si>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</si>
  <si>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</si>
  <si>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</si>
  <si>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</si>
  <si>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</si>
  <si>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</si>
  <si>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</si>
  <si>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</si>
  <si>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</si>
  <si>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</si>
  <si>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</si>
  <si>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</si>
  <si>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</si>
  <si>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</si>
  <si>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</si>
  <si>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</si>
  <si>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</si>
  <si>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</si>
  <si>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</si>
  <si>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</si>
  <si>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</si>
  <si>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</si>
  <si>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</si>
  <si>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</si>
  <si>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</si>
  <si>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</si>
  <si>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</si>
  <si>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</si>
  <si>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</si>
  <si>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</si>
  <si>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</si>
  <si>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</si>
  <si>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</si>
  <si>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</si>
  <si>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</si>
  <si>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</si>
  <si>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</si>
  <si>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</si>
  <si>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</si>
  <si>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</si>
  <si>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</si>
  <si>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</si>
  <si>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</si>
  <si>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</si>
  <si>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</si>
  <si>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</si>
  <si>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</si>
  <si>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</si>
  <si>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</si>
  <si>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</si>
  <si>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</si>
  <si>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</si>
  <si>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</si>
  <si>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</si>
  <si>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</si>
  <si>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</si>
  <si>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</si>
  <si>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</si>
  <si>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</si>
  <si>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</si>
  <si>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</si>
  <si>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</si>
  <si>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</si>
  <si>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</si>
  <si>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</si>
  <si>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</si>
  <si>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</si>
  <si>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</si>
  <si>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</si>
  <si>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</si>
  <si>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</si>
  <si>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</si>
  <si>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</si>
  <si>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</si>
  <si>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</si>
  <si>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</si>
  <si>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</si>
  <si>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</si>
  <si>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</si>
  <si>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</si>
  <si>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</si>
  <si>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</si>
  <si>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</si>
  <si>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</si>
  <si>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</si>
  <si>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</si>
  <si>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</si>
  <si>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</si>
  <si>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</si>
  <si>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</si>
  <si>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</si>
  <si>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</si>
  <si>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</si>
  <si>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</si>
  <si>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</si>
  <si>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</si>
  <si>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</si>
  <si>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</si>
  <si>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</si>
  <si>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</si>
  <si>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</si>
  <si>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</si>
  <si>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</si>
  <si>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</si>
  <si>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</si>
  <si>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</si>
  <si>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</si>
  <si>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</si>
  <si>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</si>
  <si>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</si>
  <si>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</si>
  <si>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</si>
  <si>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</si>
  <si>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</si>
  <si>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</si>
  <si>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</si>
  <si>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</si>
  <si>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</si>
  <si>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</si>
  <si>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</si>
  <si>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</si>
  <si>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</si>
  <si>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</si>
  <si>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</si>
  <si>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</si>
  <si>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</si>
  <si>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</si>
  <si>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</si>
  <si>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</si>
  <si>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</si>
  <si>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</si>
  <si>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</si>
  <si>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</si>
  <si>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</si>
  <si>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</si>
  <si>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</si>
  <si>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</si>
  <si>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</si>
  <si>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</si>
  <si>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</si>
  <si>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</si>
  <si>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</si>
  <si>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</si>
  <si>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</si>
  <si>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</si>
  <si>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</si>
  <si>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</si>
  <si>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</si>
  <si>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</si>
  <si>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</si>
  <si>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</si>
  <si>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</si>
  <si>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</si>
  <si>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</si>
  <si>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</si>
  <si>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</si>
  <si>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</si>
  <si>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</si>
  <si>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</si>
  <si>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</si>
  <si>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</si>
  <si>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</si>
  <si>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</si>
  <si>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</si>
  <si>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</si>
  <si>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</si>
  <si>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</si>
  <si>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</si>
  <si>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</si>
  <si>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</si>
  <si>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</si>
  <si>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</si>
  <si>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</si>
  <si>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</si>
  <si>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</si>
  <si>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</si>
  <si>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</si>
  <si>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</si>
  <si>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</si>
  <si>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</si>
  <si>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</si>
  <si>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</si>
  <si>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</si>
  <si>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</si>
  <si>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</si>
  <si>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</si>
  <si>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</si>
  <si>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</si>
  <si>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</si>
  <si>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</si>
  <si>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</si>
  <si>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</si>
  <si>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</si>
  <si>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</si>
  <si>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</si>
  <si>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</si>
  <si>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</si>
  <si>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</si>
  <si>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</si>
  <si>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</si>
  <si>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</si>
  <si>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</si>
  <si>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</si>
  <si>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</si>
  <si>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</si>
  <si>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</si>
  <si>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</si>
  <si>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</si>
  <si>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</si>
  <si>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</si>
  <si>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</si>
  <si>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</si>
  <si>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</si>
  <si>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</si>
  <si>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</si>
  <si>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</si>
  <si>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</si>
  <si>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</si>
  <si>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</si>
  <si>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</si>
  <si>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</si>
  <si>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</si>
  <si>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</si>
  <si>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</si>
  <si>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</si>
  <si>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</si>
  <si>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</si>
  <si>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</si>
  <si>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</si>
  <si>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</si>
  <si>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</si>
  <si>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</si>
  <si>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</si>
  <si>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</si>
  <si>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</si>
  <si>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</si>
  <si>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</si>
  <si>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</si>
  <si>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</si>
  <si>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</si>
  <si>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</si>
  <si>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</si>
  <si>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</si>
  <si>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</si>
  <si>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</si>
  <si>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</si>
  <si>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</si>
  <si>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</si>
  <si>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</si>
  <si>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</si>
  <si>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</si>
  <si>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</si>
  <si>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</si>
  <si>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</si>
  <si>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</si>
  <si>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</si>
  <si>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</si>
  <si>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</si>
  <si>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</si>
  <si>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</si>
  <si>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</si>
  <si>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</si>
  <si>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</si>
  <si>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</si>
  <si>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</si>
  <si>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</si>
  <si>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</si>
  <si>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</si>
  <si>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</si>
  <si>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</si>
  <si>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</si>
  <si>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</si>
  <si>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</si>
  <si>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</si>
  <si>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</si>
  <si>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</si>
  <si>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</si>
  <si>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</si>
  <si>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</si>
  <si>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</si>
  <si>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</si>
  <si>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</si>
  <si>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</si>
  <si>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</si>
  <si>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</si>
  <si>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</si>
  <si>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</si>
  <si>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</si>
  <si>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</si>
  <si>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</si>
  <si>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</si>
  <si>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</si>
  <si>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</si>
  <si>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</si>
  <si>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</si>
  <si>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</si>
  <si>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</si>
  <si>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</si>
  <si>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</si>
  <si>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</si>
  <si>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</si>
  <si>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</si>
  <si>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</si>
  <si>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</si>
  <si>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</si>
  <si>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</si>
  <si>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</si>
  <si>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</si>
  <si>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</si>
  <si>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</si>
  <si>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</si>
  <si>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</si>
  <si>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</si>
  <si>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</si>
  <si>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</si>
  <si>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</si>
  <si>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</si>
  <si>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</si>
  <si>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</si>
  <si>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</si>
  <si>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</si>
  <si>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</si>
  <si>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</si>
  <si>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</si>
  <si>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</si>
  <si>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</si>
  <si>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</si>
  <si>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</si>
  <si>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</si>
  <si>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</si>
  <si>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</si>
  <si>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</si>
  <si>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</si>
  <si>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</si>
  <si>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</si>
  <si>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</si>
  <si>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</si>
  <si>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</si>
  <si>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</si>
  <si>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</si>
  <si>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</si>
  <si>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</si>
  <si>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</si>
  <si>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</si>
  <si>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</si>
  <si>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</si>
  <si>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</si>
  <si>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</si>
  <si>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</si>
  <si>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</si>
  <si>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</si>
  <si>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</si>
  <si>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</si>
  <si>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</si>
  <si>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</si>
  <si>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</si>
  <si>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</si>
  <si>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</si>
  <si>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</si>
  <si>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</si>
  <si>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</si>
  <si>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</si>
  <si>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</si>
  <si>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</si>
  <si>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</si>
  <si>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</si>
  <si>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</si>
  <si>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</si>
  <si>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</si>
  <si>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</si>
  <si>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</si>
  <si>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</si>
  <si>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</si>
  <si>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</si>
  <si>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</si>
  <si>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</si>
  <si>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</si>
  <si>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</si>
  <si>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</si>
  <si>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</si>
  <si>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</si>
  <si>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</si>
  <si>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</si>
  <si>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</si>
  <si>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</si>
  <si>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</si>
  <si>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</si>
  <si>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</si>
  <si>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</si>
  <si>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</si>
  <si>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</si>
  <si>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</si>
  <si>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</si>
  <si>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</si>
  <si>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</si>
  <si>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</si>
  <si>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</si>
  <si>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</si>
  <si>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</si>
  <si>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</si>
  <si>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</si>
  <si>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</si>
  <si>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</si>
  <si>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</si>
  <si>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</si>
  <si>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</si>
  <si>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</si>
  <si>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</si>
  <si>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</si>
  <si>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</si>
  <si>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</si>
  <si>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</si>
  <si>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</si>
  <si>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</si>
  <si>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</si>
  <si>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</si>
  <si>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</si>
  <si>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</si>
  <si>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</si>
  <si>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</si>
  <si>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</si>
  <si>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</si>
  <si>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</si>
  <si>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</si>
  <si>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</si>
  <si>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</si>
  <si>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</si>
  <si>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</si>
  <si>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</si>
  <si>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</si>
  <si>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</si>
  <si>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</si>
  <si>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</si>
  <si>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</si>
  <si>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</si>
  <si>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</si>
  <si>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</si>
  <si>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</si>
  <si>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</si>
  <si>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</si>
  <si>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</si>
  <si>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</si>
  <si>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</si>
  <si>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</si>
  <si>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</si>
  <si>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</si>
  <si>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</si>
  <si>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</si>
  <si>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</si>
  <si>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</si>
  <si>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</si>
  <si>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</si>
  <si>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</si>
  <si>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</si>
  <si>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</si>
  <si>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</si>
  <si>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</si>
  <si>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</si>
  <si>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</si>
  <si>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</si>
  <si>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</si>
  <si>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</si>
  <si>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</si>
  <si>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</si>
  <si>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</si>
  <si>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</si>
  <si>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</si>
  <si>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</si>
  <si>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</si>
  <si>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</si>
  <si>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</si>
  <si>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</si>
  <si>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</si>
  <si>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</si>
  <si>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</si>
  <si>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</si>
  <si>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</si>
  <si>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</si>
  <si>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</si>
  <si>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</si>
  <si>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</si>
  <si>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</si>
  <si>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</si>
  <si>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</si>
  <si>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</si>
  <si>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</si>
  <si>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</si>
  <si>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</si>
  <si>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</si>
  <si>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</si>
  <si>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</si>
  <si>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</si>
  <si>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</si>
  <si>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</si>
  <si>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</si>
  <si>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</si>
  <si>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</si>
  <si>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</si>
  <si>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</si>
  <si>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</si>
  <si>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</si>
  <si>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</si>
  <si>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</si>
  <si>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</si>
  <si>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</si>
  <si>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</si>
  <si>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</si>
  <si>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</si>
  <si>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</si>
  <si>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</si>
  <si>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</si>
  <si>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</si>
  <si>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</si>
  <si>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</si>
  <si>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</si>
  <si>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</si>
  <si>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</si>
  <si>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</si>
  <si>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</si>
  <si>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</si>
  <si>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</si>
  <si>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</si>
  <si>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</si>
  <si>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</si>
  <si>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</si>
  <si>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</si>
  <si>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</si>
  <si>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</si>
  <si>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</si>
  <si>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</si>
  <si>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</si>
  <si>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</si>
  <si>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</si>
  <si>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</si>
  <si>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</si>
  <si>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</si>
  <si>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</si>
  <si>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</si>
  <si>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</si>
  <si>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</si>
  <si>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</si>
  <si>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</si>
  <si>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</si>
  <si>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</si>
  <si>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</si>
  <si>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</si>
  <si>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</si>
  <si>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</si>
  <si>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</si>
  <si>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</si>
  <si>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</si>
  <si>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</si>
  <si>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</si>
  <si>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</si>
  <si>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</si>
  <si>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</si>
  <si>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</si>
  <si>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</si>
  <si>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</si>
  <si>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</si>
  <si>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</si>
  <si>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</si>
  <si>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</si>
  <si>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</si>
  <si>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</si>
  <si>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</si>
  <si>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</si>
  <si>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</si>
  <si>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</si>
  <si>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</si>
  <si>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</si>
  <si>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</si>
  <si>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</si>
  <si>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</si>
  <si>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</si>
  <si>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</si>
  <si>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</si>
  <si>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</si>
  <si>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</si>
  <si>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</si>
  <si>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</si>
  <si>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</si>
  <si>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</si>
  <si>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</si>
  <si>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</si>
  <si>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</si>
  <si>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</si>
  <si>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</si>
  <si>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</si>
  <si>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</si>
  <si>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</si>
  <si>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</si>
  <si>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</si>
  <si>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</si>
  <si>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</si>
  <si>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</si>
  <si>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</si>
  <si>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</si>
  <si>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</si>
  <si>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</si>
  <si>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</si>
  <si>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</si>
  <si>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</si>
  <si>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</si>
  <si>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</si>
  <si>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</si>
  <si>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</si>
  <si>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</si>
  <si>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</si>
  <si>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</si>
  <si>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</si>
  <si>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</si>
  <si>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</si>
  <si>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</si>
  <si>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</si>
  <si>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</si>
  <si>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</si>
  <si>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</si>
  <si>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</si>
  <si>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</si>
  <si>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</si>
  <si>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</si>
  <si>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</si>
  <si>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</si>
  <si>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</si>
  <si>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</si>
  <si>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</si>
  <si>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</si>
  <si>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</si>
  <si>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</si>
  <si>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</si>
  <si>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</si>
  <si>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</si>
  <si>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</si>
  <si>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</si>
  <si>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</si>
  <si>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</si>
  <si>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</si>
  <si>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</si>
  <si>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</si>
  <si>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</si>
  <si>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</si>
  <si>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</si>
  <si>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</si>
  <si>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</si>
  <si>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</si>
  <si>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</si>
  <si>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</si>
  <si>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</si>
  <si>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</si>
  <si>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</si>
  <si>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</si>
  <si>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</si>
  <si>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</si>
  <si>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</si>
  <si>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</si>
  <si>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</si>
  <si>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</si>
  <si>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</si>
  <si>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</si>
  <si>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</si>
  <si>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</si>
  <si>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</si>
  <si>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</si>
  <si>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</si>
  <si>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</si>
  <si>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</si>
  <si>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</si>
  <si>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</si>
  <si>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</si>
  <si>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</si>
  <si>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</si>
  <si>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</si>
  <si>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</si>
  <si>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</si>
  <si>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</si>
  <si>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</si>
  <si>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</si>
  <si>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</si>
  <si>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</si>
  <si>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</si>
  <si>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</si>
  <si>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</si>
  <si>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</si>
  <si>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</si>
  <si>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</si>
  <si>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</si>
  <si>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</si>
  <si>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</si>
  <si>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</si>
  <si>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</si>
  <si>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</si>
  <si>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</si>
  <si>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</si>
  <si>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</si>
  <si>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</si>
  <si>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</si>
  <si>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</si>
  <si>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</si>
  <si>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</si>
  <si>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</si>
  <si>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</si>
  <si>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</si>
  <si>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</si>
  <si>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</si>
  <si>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</si>
  <si>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</si>
  <si>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</si>
  <si>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</si>
  <si>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</si>
  <si>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</si>
  <si>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</si>
  <si>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</si>
  <si>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</si>
  <si>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</si>
  <si>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</si>
  <si>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</si>
  <si>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</si>
  <si>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</si>
  <si>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</si>
  <si>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</si>
  <si>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</si>
  <si>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</si>
  <si>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</si>
  <si>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</si>
  <si>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</si>
  <si>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</si>
  <si>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</si>
  <si>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</si>
  <si>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</si>
  <si>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</si>
  <si>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</si>
  <si>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</si>
  <si>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</si>
  <si>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</si>
  <si>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</si>
  <si>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</si>
  <si>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</si>
  <si>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</si>
  <si>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</si>
  <si>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</si>
  <si>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</si>
  <si>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</si>
  <si>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</si>
  <si>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</si>
  <si>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</si>
  <si>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</si>
  <si>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</si>
  <si>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</si>
  <si>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</si>
  <si>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</si>
  <si>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</si>
  <si>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</si>
  <si>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</si>
  <si>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</si>
  <si>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</si>
  <si>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</si>
  <si>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</si>
  <si>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</si>
  <si>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</si>
  <si>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</si>
  <si>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</si>
  <si>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</si>
  <si>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</si>
  <si>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</si>
  <si>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</si>
  <si>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</si>
  <si>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</si>
  <si>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</si>
  <si>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</si>
  <si>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</si>
  <si>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</si>
  <si>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</si>
  <si>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</si>
  <si>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</si>
  <si>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</si>
  <si>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</si>
  <si>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</si>
  <si>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</si>
  <si>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</si>
  <si>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</si>
  <si>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</si>
  <si>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</si>
  <si>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</si>
  <si>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</si>
  <si>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</si>
  <si>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</si>
  <si>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</si>
  <si>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</si>
  <si>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</si>
  <si>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</si>
  <si>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</si>
  <si>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</si>
  <si>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</si>
  <si>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</si>
  <si>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</si>
  <si>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</si>
  <si>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</si>
  <si>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</si>
  <si>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</si>
  <si>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</si>
  <si>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</si>
  <si>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</si>
  <si>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</si>
  <si>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</si>
  <si>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</si>
  <si>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</si>
  <si>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</si>
  <si>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</si>
  <si>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</si>
  <si>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</si>
  <si>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</si>
  <si>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</si>
  <si>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</si>
  <si>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</si>
  <si>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</si>
  <si>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</si>
  <si>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</si>
  <si>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</si>
  <si>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</si>
  <si>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</si>
  <si>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</si>
  <si>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</si>
  <si>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</si>
  <si>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</si>
  <si>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</si>
  <si>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</si>
  <si>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</si>
  <si>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</si>
  <si>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</si>
  <si>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</si>
  <si>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</si>
  <si>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</si>
  <si>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</si>
  <si>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</si>
  <si>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</si>
  <si>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</si>
  <si>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</si>
  <si>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</si>
  <si>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</si>
  <si>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</si>
  <si>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</si>
  <si>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</si>
  <si>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</si>
  <si>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</si>
  <si>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</si>
  <si>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</si>
  <si>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AT-APK-002 (Add Key sesuai kriteria dan semua field terisi)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</si>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</sst>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45" numFmtId="0">
      <alignment vertical="center"/>
    </xf>
    <xf borderId="0" fillId="0" fontId="1" numFmtId="0"/>
    <xf borderId="0" fillId="0" fontId="55" numFmtId="0"/>
  </cellStyleXfs>
  <cellXfs count="122">
    <xf borderId="0" fillId="0" fontId="0" numFmtId="0" xfId="0"/>
    <xf applyFill="1" borderId="0" fillId="2" fontId="0" numFmtId="0" xfId="0"/>
    <xf applyFill="1" applyFont="1" borderId="0" fillId="2" fontId="42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42" numFmtId="0" xfId="0"/>
    <xf applyBorder="1" applyFill="1" applyFont="1" borderId="1" fillId="2" fontId="43" numFmtId="0" xfId="0"/>
    <xf applyAlignment="1" applyBorder="1" borderId="1" fillId="0" fontId="0" numFmtId="0" xfId="0">
      <alignment wrapText="1"/>
    </xf>
    <xf applyAlignment="1" applyBorder="1" applyFont="1" borderId="1" fillId="0" fontId="44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43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41" numFmtId="0" xfId="0">
      <alignment wrapText="1"/>
    </xf>
    <xf applyBorder="1" applyFont="1" borderId="1" fillId="0" fontId="40" numFmtId="0" xfId="0"/>
    <xf applyFont="1" borderId="0" fillId="0" fontId="40" numFmtId="0" xfId="0"/>
    <xf applyFill="1" applyFont="1" borderId="0" fillId="2" fontId="48" numFmtId="0" xfId="0"/>
    <xf applyBorder="1" applyFont="1" borderId="1" fillId="0" fontId="47" numFmtId="0" xfId="0"/>
    <xf applyAlignment="1" applyFont="1" borderId="0" fillId="0" fontId="40" numFmtId="0" xfId="0">
      <alignment wrapText="1"/>
    </xf>
    <xf applyFont="1" borderId="0" fillId="0" fontId="39" numFmtId="0" xfId="0"/>
    <xf applyFont="1" borderId="0" fillId="0" fontId="38" numFmtId="0" xfId="0"/>
    <xf applyFont="1" borderId="0" fillId="0" fontId="37" numFmtId="0" xfId="0"/>
    <xf applyAlignment="1" applyBorder="1" borderId="1" fillId="0" fontId="0" numFmtId="0" xfId="0">
      <alignment horizontal="center"/>
    </xf>
    <xf applyAlignment="1" applyBorder="1" applyFont="1" borderId="1" fillId="0" fontId="47" numFmtId="0" xfId="0">
      <alignment horizontal="center" vertical="center"/>
    </xf>
    <xf applyFont="1" borderId="0" fillId="0" fontId="36" numFmtId="0" xfId="0"/>
    <xf applyAlignment="1" borderId="0" fillId="0" fontId="0" numFmtId="0" xfId="0">
      <alignment horizontal="center"/>
    </xf>
    <xf applyBorder="1" applyFont="1" borderId="1" fillId="0" fontId="36" numFmtId="0" xfId="0"/>
    <xf applyAlignment="1" applyBorder="1" applyFont="1" borderId="1" fillId="0" fontId="36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47" numFmtId="0" xfId="0">
      <alignment horizontal="center" vertical="center"/>
    </xf>
    <xf applyAlignment="1" applyBorder="1" applyFill="1" applyFont="1" borderId="1" fillId="3" fontId="50" numFmtId="0" xfId="0">
      <alignment horizontal="center" vertical="center"/>
    </xf>
    <xf applyBorder="1" applyFill="1" applyFont="1" borderId="1" fillId="3" fontId="48" numFmtId="0" xfId="0"/>
    <xf applyFill="1" borderId="0" fillId="4" fontId="0" numFmtId="0" xfId="0"/>
    <xf applyFont="1" borderId="0" fillId="0" fontId="35" numFmtId="0" xfId="0"/>
    <xf applyAlignment="1" applyFont="1" borderId="0" fillId="0" fontId="35" numFmtId="0" xfId="0">
      <alignment wrapText="1"/>
    </xf>
    <xf applyFont="1" borderId="0" fillId="0" fontId="34" numFmtId="0" xfId="0"/>
    <xf applyFill="1" applyFont="1" borderId="0" fillId="5" fontId="51" numFmtId="0" xfId="0"/>
    <xf applyFont="1" borderId="0" fillId="0" fontId="33" numFmtId="0" xfId="0"/>
    <xf applyFill="1" borderId="0" fillId="5" fontId="0" numFmtId="0" xfId="0"/>
    <xf applyFont="1" borderId="0" fillId="0" fontId="32" numFmtId="0" xfId="0"/>
    <xf applyAlignment="1" applyFont="1" borderId="0" fillId="0" fontId="32" numFmtId="0" xfId="0">
      <alignment wrapText="1"/>
    </xf>
    <xf applyAlignment="1" applyFont="1" borderId="0" fillId="0" fontId="31" numFmtId="0" xfId="0">
      <alignment wrapText="1"/>
    </xf>
    <xf applyFont="1" borderId="0" fillId="0" fontId="31" numFmtId="0" xfId="0"/>
    <xf applyAlignment="1" applyFont="1" borderId="0" fillId="0" fontId="31" numFmtId="0" xfId="0">
      <alignment vertical="top"/>
    </xf>
    <xf applyAlignment="1" applyFont="1" borderId="0" fillId="0" fontId="30" numFmtId="0" xfId="0">
      <alignment wrapText="1"/>
    </xf>
    <xf applyFont="1" borderId="0" fillId="0" fontId="30" numFmtId="0" xfId="0"/>
    <xf applyFont="1" borderId="0" fillId="0" fontId="29" numFmtId="0" xfId="0"/>
    <xf applyFont="1" borderId="0" fillId="0" fontId="28" numFmtId="0" xfId="0"/>
    <xf applyAlignment="1" applyFont="1" borderId="0" fillId="0" fontId="37" numFmtId="0" xfId="0">
      <alignment vertical="top" wrapText="1"/>
    </xf>
    <xf applyFont="1" borderId="0" fillId="0" fontId="27" numFmtId="0" xfId="0"/>
    <xf applyAlignment="1" applyFont="1" borderId="0" fillId="0" fontId="27" numFmtId="0" xfId="0">
      <alignment wrapText="1"/>
    </xf>
    <xf applyFont="1" borderId="0" fillId="0" fontId="26" numFmtId="0" xfId="0"/>
    <xf applyFont="1" borderId="0" fillId="0" fontId="25" numFmtId="0" xfId="0"/>
    <xf applyFont="1" borderId="0" fillId="0" fontId="24" numFmtId="0" xfId="0"/>
    <xf applyAlignment="1" applyFont="1" borderId="0" fillId="0" fontId="23" numFmtId="0" xfId="0">
      <alignment vertical="top"/>
    </xf>
    <xf applyFont="1" borderId="0" fillId="0" fontId="23" numFmtId="0" xfId="0"/>
    <xf applyAlignment="1" applyFont="1" applyNumberFormat="1" borderId="0" fillId="0" fontId="23" numFmtId="49" xfId="0">
      <alignment horizontal="left"/>
    </xf>
    <xf applyAlignment="1" applyFont="1" applyNumberFormat="1" borderId="0" fillId="0" fontId="22" numFmtId="49" xfId="0">
      <alignment horizontal="left"/>
    </xf>
    <xf applyAlignment="1" applyFont="1" applyNumberFormat="1" borderId="0" fillId="0" fontId="21" numFmtId="49" xfId="0">
      <alignment horizontal="left"/>
    </xf>
    <xf applyAlignment="1" applyFont="1" borderId="0" fillId="0" fontId="20" numFmtId="0" xfId="0">
      <alignment vertical="top"/>
    </xf>
    <xf applyFont="1" borderId="0" fillId="0" fontId="20" numFmtId="0" xfId="0"/>
    <xf applyAlignment="1" applyFont="1" applyNumberFormat="1" borderId="0" fillId="0" fontId="20" numFmtId="49" xfId="0">
      <alignment horizontal="left"/>
    </xf>
    <xf applyFont="1" borderId="0" fillId="0" fontId="19" numFmtId="0" xfId="0"/>
    <xf applyFont="1" borderId="0" fillId="0" fontId="18" numFmtId="0" xfId="0"/>
    <xf applyAlignment="1" applyFont="1" borderId="0" fillId="0" fontId="17" numFmtId="0" xfId="0">
      <alignment wrapText="1"/>
    </xf>
    <xf applyAlignment="1" applyFont="1" borderId="0" fillId="0" fontId="17" numFmtId="0" xfId="0">
      <alignment vertical="top" wrapText="1"/>
    </xf>
    <xf applyAlignment="1" applyFont="1" borderId="0" fillId="0" fontId="16" numFmtId="0" xfId="0">
      <alignment vertical="top" wrapText="1"/>
    </xf>
    <xf applyFont="1" borderId="0" fillId="0" fontId="16" numFmtId="0" xfId="0"/>
    <xf applyFont="1" borderId="0" fillId="0" fontId="15" numFmtId="0" xfId="0"/>
    <xf applyFont="1" borderId="0" fillId="0" fontId="14" numFmtId="0" xfId="0"/>
    <xf applyFont="1" borderId="0" fillId="0" fontId="13" numFmtId="0" xfId="0"/>
    <xf applyAlignment="1" applyFont="1" borderId="0" fillId="0" fontId="13" numFmtId="0" xfId="0">
      <alignment vertical="top"/>
    </xf>
    <xf applyFont="1" borderId="0" fillId="0" fontId="12" numFmtId="0" xfId="0"/>
    <xf applyFont="1" borderId="0" fillId="0" fontId="11" numFmtId="0" xfId="0"/>
    <xf applyFont="1" borderId="0" fillId="0" fontId="10" numFmtId="0" xfId="0"/>
    <xf applyFont="1" borderId="0" fillId="0" fontId="9" numFmtId="0" xfId="0"/>
    <xf applyFont="1" borderId="0" fillId="0" fontId="8" numFmtId="0" xfId="0"/>
    <xf applyFont="1" borderId="0" fillId="0" fontId="7" numFmtId="0" xfId="0"/>
    <xf applyAlignment="1" applyFont="1" applyNumberFormat="1" borderId="0" fillId="0" fontId="7" numFmtId="49" xfId="0">
      <alignment horizontal="left"/>
    </xf>
    <xf applyFont="1" borderId="0" fillId="0" fontId="6" numFmtId="0" xfId="0"/>
    <xf applyFont="1" borderId="0" fillId="0" fontId="5" numFmtId="0" xfId="0"/>
    <xf applyAlignment="1" applyFont="1" borderId="0" fillId="0" fontId="4" numFmtId="0" xfId="0">
      <alignment vertical="top" wrapText="1"/>
    </xf>
    <xf applyAlignment="1" applyFont="1" borderId="0" fillId="0" fontId="4" numFmtId="0" xfId="0">
      <alignment wrapText="1"/>
    </xf>
    <xf applyAlignment="1" applyFont="1" borderId="0" fillId="0" fontId="4" numFmtId="0" xfId="0">
      <alignment vertical="top"/>
    </xf>
    <xf applyFont="1" borderId="0" fillId="0" fontId="4" numFmtId="0" xfId="0"/>
    <xf applyAlignment="1" applyFont="1" applyNumberFormat="1" borderId="0" fillId="0" fontId="4" numFmtId="49" xfId="0">
      <alignment horizontal="left"/>
    </xf>
    <xf applyAlignment="1" applyFont="1" applyNumberFormat="1" borderId="0" fillId="0" fontId="3" numFmtId="49" xfId="0">
      <alignment horizontal="left"/>
    </xf>
    <xf applyAlignment="1" applyFont="1" borderId="0" fillId="0" fontId="3" numFmtId="0" xfId="0">
      <alignment vertical="top"/>
    </xf>
    <xf applyAlignment="1" applyFont="1" borderId="0" fillId="0" fontId="2" numFmtId="0" xfId="0">
      <alignment wrapText="1"/>
    </xf>
    <xf applyFill="1" borderId="0" fillId="0" fontId="0" numFmtId="0" xfId="0"/>
    <xf applyAlignment="1" applyFont="1" borderId="0" fillId="0" fontId="1" numFmtId="0" xfId="0">
      <alignment vertical="top"/>
    </xf>
    <xf applyAlignment="1" applyFont="1" borderId="0" fillId="0" fontId="1" numFmtId="0" xfId="0">
      <alignment wrapText="1"/>
    </xf>
    <xf applyAlignment="1" borderId="0" fillId="0" fontId="45" numFmtId="0" xfId="1"/>
    <xf applyAlignment="1" applyFill="1" borderId="0" fillId="0" fontId="45" numFmtId="0" xfId="1"/>
    <xf applyFont="1" borderId="0" fillId="0" fontId="1" numFmtId="0" xfId="0"/>
    <xf applyAlignment="1" applyFont="1" applyNumberFormat="1" borderId="0" fillId="0" fontId="1" numFmtId="0" quotePrefix="1" xfId="0">
      <alignment horizontal="left"/>
    </xf>
    <xf applyBorder="1" applyFont="1" borderId="1" fillId="0" fontId="52" numFmtId="0" xfId="0"/>
    <xf applyBorder="1" applyFont="1" borderId="1" fillId="0" fontId="53" numFmtId="0" xfId="0"/>
    <xf applyBorder="1" applyFill="1" applyFont="1" borderId="1" fillId="6" fontId="54" numFmtId="0" xfId="0"/>
    <xf applyBorder="1" applyFill="1" applyFont="1" borderId="1" fillId="6" fontId="52" numFmtId="0" xfId="0"/>
    <xf applyBorder="1" applyFill="1" applyFont="1" borderId="1" fillId="0" fontId="52" numFmtId="0" xfId="0"/>
    <xf applyAlignment="1" applyBorder="1" applyFont="1" borderId="1" fillId="0" fontId="52" numFmtId="0" xfId="0">
      <alignment horizontal="left" vertical="center" wrapText="1"/>
    </xf>
    <xf applyAlignment="1" borderId="0" fillId="0" fontId="0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ill="1" applyFont="1" borderId="6" fillId="2" fontId="42" numFmtId="0" xfId="0">
      <alignment horizontal="center"/>
    </xf>
    <xf applyAlignment="1" applyBorder="1" applyFill="1" applyFont="1" borderId="4" fillId="2" fontId="42" numFmtId="0" xfId="0">
      <alignment horizontal="center"/>
    </xf>
    <xf applyAlignment="1" applyBorder="1" applyFill="1" applyFont="1" borderId="5" fillId="2" fontId="42" numFmtId="0" xfId="0">
      <alignment horizontal="center"/>
    </xf>
  </cellXfs>
  <cellStyles count="4">
    <cellStyle builtinId="8" name="Hyperlink" xfId="1"/>
    <cellStyle builtinId="0" name="Normal" xfId="0"/>
    <cellStyle name="Normal 2" xfId="2"/>
    <cellStyle name="Normal 3" xfId="3"/>
  </cellStyles>
  <dxfs count="10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123" TargetMode="External" Type="http://schemas.openxmlformats.org/officeDocument/2006/relationships/hyperlink"/><Relationship Id="rId2" Target="mailto:P@ssw0rd123" TargetMode="External" Type="http://schemas.openxmlformats.org/officeDocument/2006/relationships/hyperlink"/><Relationship Id="rId3" Target="mailto:P@ssw0rd123" TargetMode="External" Type="http://schemas.openxmlformats.org/officeDocument/2006/relationships/hyperlink"/><Relationship Id="rId4" Target="mailto:P@ssw0rd123" TargetMode="External" Type="http://schemas.openxmlformats.org/officeDocument/2006/relationships/hyperlink"/><Relationship Id="rId5" Target="mailto:P@ssw0rd123" TargetMode="External" Type="http://schemas.openxmlformats.org/officeDocument/2006/relationships/hyperlink"/><Relationship Id="rId6" Target="mailto:P@ssw0rd123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https://www.google.com/" TargetMode="External" Type="http://schemas.openxmlformats.org/officeDocument/2006/relationships/hyperlink"/><Relationship Id="rId4" Target="https://www.google.com/" TargetMode="External" Type="http://schemas.openxmlformats.org/officeDocument/2006/relationships/hyperlink"/><Relationship Id="rId5" Target="https://www.google.com/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2"/>
  <sheetViews>
    <sheetView topLeftCell="G1" workbookViewId="0">
      <selection activeCell="I9" sqref="I9"/>
    </sheetView>
  </sheetViews>
  <sheetFormatPr defaultColWidth="21.85546875" defaultRowHeight="15"/>
  <cols>
    <col min="1" max="2" width="21.85546875" collapsed="true"/>
    <col min="4" max="5" width="21.85546875" collapsed="true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428</v>
      </c>
      <c r="C2" t="s">
        <v>428</v>
      </c>
      <c r="D2" t="s">
        <v>428</v>
      </c>
      <c r="E2" t="s">
        <v>428</v>
      </c>
      <c r="F2" t="s">
        <v>428</v>
      </c>
      <c r="G2" t="s">
        <v>428</v>
      </c>
      <c r="H2" t="s">
        <v>428</v>
      </c>
      <c r="I2" t="s">
        <v>428</v>
      </c>
      <c r="J2" t="s">
        <v>4</v>
      </c>
      <c r="K2" t="s">
        <v>4</v>
      </c>
      <c r="L2" s="3" t="s">
        <v>428</v>
      </c>
      <c r="M2" s="3" t="s">
        <v>428</v>
      </c>
    </row>
    <row ht="90" r="3" spans="1:14">
      <c r="A3" t="s">
        <v>5</v>
      </c>
      <c r="B3" s="3" t="s">
        <v>1083</v>
      </c>
      <c r="C3" s="3" t="s">
        <v>1084</v>
      </c>
      <c r="D3" s="3" t="s">
        <v>1090</v>
      </c>
      <c r="E3" s="3" t="s">
        <v>1089</v>
      </c>
      <c r="F3" s="3" t="s">
        <v>1092</v>
      </c>
      <c r="G3" s="3" t="s">
        <v>1094</v>
      </c>
      <c r="H3" s="3" t="s">
        <v>1097</v>
      </c>
      <c r="I3" s="3" t="s">
        <v>1098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884</v>
      </c>
      <c r="B4" s="55" t="s">
        <v>2</v>
      </c>
      <c r="C4" s="106" t="s">
        <v>2</v>
      </c>
      <c r="D4" s="106" t="s">
        <v>2</v>
      </c>
      <c r="E4" s="106" t="s">
        <v>2</v>
      </c>
      <c r="F4" s="106" t="s">
        <v>2</v>
      </c>
      <c r="G4" s="106" t="s">
        <v>2</v>
      </c>
      <c r="H4" s="106" t="s">
        <v>2</v>
      </c>
      <c r="I4" s="106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ref="B5:I5" si="0" t="shared">COUNTIFS($A$9:$A$12,"*$*",B9:B12,"")</f>
        <v>4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ref="J5:N5" si="1" t="shared">COUNTIFS($A$9:$A$12,"*$*",J9:J12,"")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</row>
    <row customFormat="1" r="8" s="1" spans="1:14">
      <c r="A8" s="2" t="s">
        <v>12</v>
      </c>
    </row>
    <row r="9" spans="1:14">
      <c r="A9" t="s">
        <v>13</v>
      </c>
      <c r="C9" t="s">
        <v>1085</v>
      </c>
      <c r="D9" s="104" t="s">
        <v>1087</v>
      </c>
      <c r="E9" s="104" t="s">
        <v>1087</v>
      </c>
      <c r="F9" s="104" t="s">
        <v>1087</v>
      </c>
      <c r="G9" s="104" t="s">
        <v>1087</v>
      </c>
      <c r="H9" s="104" t="s">
        <v>1087</v>
      </c>
      <c r="I9" s="104" t="s">
        <v>1087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1086</v>
      </c>
      <c r="D10" t="s">
        <v>1086</v>
      </c>
      <c r="E10" t="s">
        <v>1086</v>
      </c>
      <c r="F10" t="s">
        <v>1086</v>
      </c>
      <c r="G10" t="s">
        <v>1086</v>
      </c>
      <c r="H10" t="s">
        <v>1086</v>
      </c>
      <c r="I10" t="s">
        <v>1086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s="104" t="s">
        <v>563</v>
      </c>
      <c r="D11" s="104" t="s">
        <v>1088</v>
      </c>
      <c r="E11" s="104" t="s">
        <v>1091</v>
      </c>
      <c r="F11" s="104" t="s">
        <v>1091</v>
      </c>
      <c r="G11" s="108" t="s">
        <v>563</v>
      </c>
      <c r="H11" s="108" t="s">
        <v>563</v>
      </c>
      <c r="I11" s="108" t="s">
        <v>563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s="104" t="s">
        <v>563</v>
      </c>
      <c r="D12" s="104" t="s">
        <v>1088</v>
      </c>
      <c r="E12" s="104" t="s">
        <v>1091</v>
      </c>
      <c r="F12" s="104" t="s">
        <v>1093</v>
      </c>
      <c r="G12" s="108" t="s">
        <v>563</v>
      </c>
      <c r="H12" s="108" t="s">
        <v>563</v>
      </c>
      <c r="I12" s="108" t="s">
        <v>563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customFormat="1" r="13" s="1" spans="1:14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customFormat="1" r="18" s="1" spans="1:14">
      <c r="A18" s="2" t="s">
        <v>1095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1096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dxfId="106" priority="1" type="expression">
      <formula>OR(A$1="",A$1="Unexecuted")</formula>
    </cfRule>
    <cfRule dxfId="105" priority="2" type="expression">
      <formula>A1="Warning"</formula>
    </cfRule>
    <cfRule dxfId="104" priority="3" type="expression">
      <formula>A1=A4</formula>
    </cfRule>
  </conditionalFormatting>
  <conditionalFormatting sqref="B1:XFD1">
    <cfRule dxfId="103" priority="4" type="expression">
      <formula>B1&lt;&gt;B4</formula>
    </cfRule>
  </conditionalFormatting>
  <hyperlinks>
    <hyperlink r:id="rId1" ref="G11"/>
    <hyperlink r:id="rId2" ref="G12"/>
    <hyperlink r:id="rId3" ref="H11"/>
    <hyperlink r:id="rId4" ref="H12"/>
    <hyperlink r:id="rId5" ref="I11"/>
    <hyperlink r:id="rId6" ref="I12"/>
  </hyperlinks>
  <pageMargins bottom="0.75" footer="0.3" header="0.3" left="0.7" right="0.7" top="0.75"/>
  <pageSetup orientation="portrait"/>
  <ignoredErrors>
    <ignoredError numberStoredAsText="1" sqref="B15:C15 K15:N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7"/>
  <sheetViews>
    <sheetView topLeftCell="M7" workbookViewId="0">
      <selection activeCell="O1" sqref="O1"/>
    </sheetView>
  </sheetViews>
  <sheetFormatPr defaultColWidth="8.7109375" defaultRowHeight="15"/>
  <cols>
    <col min="1" max="1" customWidth="true" width="21.42578125" collapsed="true"/>
    <col min="2" max="2" customWidth="true" width="35.7109375" collapsed="true"/>
    <col min="3" max="3" customWidth="true" width="47.85546875" collapsed="true"/>
    <col min="4" max="5" customWidth="true" width="38.0" collapsed="true"/>
    <col min="6" max="6" customWidth="true" width="34.28515625" collapsed="true"/>
    <col min="7" max="7" customWidth="true" width="34.42578125" collapsed="true"/>
    <col min="8" max="8" customWidth="true" width="33.140625" collapsed="true"/>
    <col min="9" max="9" customWidth="true" width="34.140625" collapsed="true"/>
    <col min="10" max="10" customWidth="true" width="36.5703125" collapsed="true"/>
    <col min="11" max="11" customWidth="true" width="35.7109375" collapsed="true"/>
    <col min="12" max="13" customWidth="true" width="57.140625" collapsed="true"/>
    <col min="14" max="14" customWidth="true" width="37.28515625" collapsed="true"/>
    <col min="15" max="15" customWidth="true" width="36.5703125" collapsed="true"/>
    <col min="16" max="16" customWidth="true" width="35.7109375" collapsed="true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  <c r="E2" t="s">
        <v>231</v>
      </c>
      <c r="F2" t="s">
        <v>231</v>
      </c>
      <c r="G2" t="s">
        <v>231</v>
      </c>
      <c r="H2" t="s">
        <v>231</v>
      </c>
      <c r="I2" t="s">
        <v>341</v>
      </c>
      <c r="J2" t="s">
        <v>231</v>
      </c>
      <c r="K2" t="s">
        <v>231</v>
      </c>
      <c r="L2" t="s">
        <v>193</v>
      </c>
      <c r="M2" t="s">
        <v>193</v>
      </c>
    </row>
    <row ht="45" r="3" spans="1:15">
      <c r="A3" t="s">
        <v>5</v>
      </c>
      <c r="B3" s="3" t="s">
        <v>342</v>
      </c>
      <c r="C3" s="3" t="s">
        <v>343</v>
      </c>
      <c r="D3" s="3" t="s">
        <v>344</v>
      </c>
      <c r="E3" s="3" t="s">
        <v>345</v>
      </c>
      <c r="F3" s="3" t="s">
        <v>346</v>
      </c>
      <c r="G3" s="3" t="s">
        <v>347</v>
      </c>
      <c r="H3" s="3" t="s">
        <v>348</v>
      </c>
      <c r="I3" s="3" t="s">
        <v>349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885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139</v>
      </c>
    </row>
    <row ht="30" r="9" spans="1:15">
      <c r="A9" s="18" t="s">
        <v>140</v>
      </c>
      <c r="B9" s="3" t="s">
        <v>354</v>
      </c>
      <c r="C9" s="3" t="s">
        <v>355</v>
      </c>
      <c r="D9" s="3" t="s">
        <v>356</v>
      </c>
      <c r="E9" s="3" t="s">
        <v>357</v>
      </c>
      <c r="F9" s="3" t="s">
        <v>358</v>
      </c>
      <c r="G9" s="3" t="s">
        <v>359</v>
      </c>
      <c r="H9" s="3" t="s">
        <v>360</v>
      </c>
      <c r="I9" s="3" t="s">
        <v>361</v>
      </c>
      <c r="J9" s="3" t="s">
        <v>362</v>
      </c>
      <c r="K9" s="3" t="s">
        <v>363</v>
      </c>
      <c r="L9" s="3" t="s">
        <v>354</v>
      </c>
      <c r="M9" s="3" t="s">
        <v>354</v>
      </c>
      <c r="N9" s="3" t="s">
        <v>150</v>
      </c>
      <c r="O9" s="3" t="s">
        <v>151</v>
      </c>
    </row>
    <row r="10" spans="1:15">
      <c r="A10" t="s">
        <v>153</v>
      </c>
      <c r="B10" t="s">
        <v>364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customFormat="1" r="12" s="1" spans="1:15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customFormat="1" r="17" s="1" spans="1:16">
      <c r="A17" s="2" t="s">
        <v>227</v>
      </c>
    </row>
    <row r="18" spans="1:16">
      <c r="A18" t="s">
        <v>228</v>
      </c>
      <c r="B18">
        <v>1</v>
      </c>
    </row>
    <row r="19" spans="1:16">
      <c r="A19" t="s">
        <v>173</v>
      </c>
      <c r="B19" t="s">
        <v>174</v>
      </c>
    </row>
    <row r="20" spans="1:16">
      <c r="A20" t="s">
        <v>175</v>
      </c>
      <c r="B20" t="s">
        <v>339</v>
      </c>
    </row>
    <row r="21" spans="1:16">
      <c r="A21" t="s">
        <v>177</v>
      </c>
      <c r="B21" t="s">
        <v>178</v>
      </c>
    </row>
    <row r="22" spans="1:16">
      <c r="A22" t="s">
        <v>179</v>
      </c>
      <c r="B22" t="s">
        <v>180</v>
      </c>
    </row>
    <row r="23" spans="1:16">
      <c r="A23" t="s">
        <v>181</v>
      </c>
      <c r="B23" t="s">
        <v>340</v>
      </c>
    </row>
    <row r="24" spans="1:16">
      <c r="A24" t="s">
        <v>183</v>
      </c>
      <c r="B24" t="s">
        <v>184</v>
      </c>
    </row>
    <row r="25" spans="1:16">
      <c r="A25" s="2" t="s">
        <v>185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186</v>
      </c>
      <c r="B26" t="s">
        <v>47</v>
      </c>
    </row>
    <row r="27" spans="1:16">
      <c r="A27" t="s">
        <v>187</v>
      </c>
      <c r="B27" t="s">
        <v>24</v>
      </c>
    </row>
  </sheetData>
  <conditionalFormatting sqref="B1:O1">
    <cfRule dxfId="70" priority="1" type="expression">
      <formula>OR(B$1="",B$1="Unexecuted")</formula>
    </cfRule>
    <cfRule dxfId="69" priority="2" type="expression">
      <formula>B1="Warning"</formula>
    </cfRule>
    <cfRule dxfId="68" priority="3" type="expression">
      <formula>B1=B4</formula>
    </cfRule>
    <cfRule dxfId="67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7"/>
  <sheetViews>
    <sheetView topLeftCell="L1" workbookViewId="0">
      <selection activeCell="O1" sqref="O1"/>
    </sheetView>
  </sheetViews>
  <sheetFormatPr defaultColWidth="8.7109375" defaultRowHeight="15"/>
  <cols>
    <col min="1" max="1" customWidth="true" width="21.42578125" collapsed="true"/>
    <col min="2" max="2" customWidth="true" width="35.7109375" collapsed="true"/>
    <col min="3" max="3" customWidth="true" width="35.85546875" collapsed="true"/>
    <col min="4" max="4" customWidth="true" width="38.0" collapsed="true"/>
    <col min="5" max="6" customWidth="true" width="34.28515625" collapsed="true"/>
    <col min="7" max="7" customWidth="true" width="34.42578125" collapsed="true"/>
    <col min="8" max="8" customWidth="true" width="33.140625" collapsed="true"/>
    <col min="9" max="9" customWidth="true" width="34.140625" collapsed="true"/>
    <col min="10" max="10" customWidth="true" width="36.5703125" collapsed="true"/>
    <col min="11" max="13" customWidth="true" width="35.7109375" collapsed="true"/>
    <col min="14" max="14" customWidth="true" width="35.42578125" collapsed="true"/>
    <col min="15" max="15" customWidth="true" width="34.5703125" collapsed="true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</row>
    <row ht="45" r="3" spans="1:15">
      <c r="A3" t="s">
        <v>5</v>
      </c>
      <c r="B3" s="3" t="s">
        <v>365</v>
      </c>
      <c r="C3" s="3" t="s">
        <v>366</v>
      </c>
      <c r="D3" s="3" t="s">
        <v>367</v>
      </c>
      <c r="E3" s="3" t="s">
        <v>368</v>
      </c>
      <c r="F3" s="3" t="s">
        <v>369</v>
      </c>
      <c r="G3" s="3" t="s">
        <v>370</v>
      </c>
      <c r="H3" s="3" t="s">
        <v>371</v>
      </c>
      <c r="I3" s="3" t="s">
        <v>371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139</v>
      </c>
    </row>
    <row r="9" spans="1:15">
      <c r="A9" s="18" t="s">
        <v>140</v>
      </c>
      <c r="B9" s="3" t="s">
        <v>372</v>
      </c>
      <c r="C9" s="3" t="s">
        <v>373</v>
      </c>
      <c r="D9" s="3" t="s">
        <v>374</v>
      </c>
      <c r="E9" s="3" t="s">
        <v>375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372</v>
      </c>
      <c r="M9" s="3" t="s">
        <v>372</v>
      </c>
      <c r="N9" s="3" t="s">
        <v>150</v>
      </c>
      <c r="O9" s="3" t="s">
        <v>151</v>
      </c>
    </row>
    <row r="10" spans="1:15">
      <c r="A10" t="s">
        <v>153</v>
      </c>
      <c r="B10" t="s">
        <v>382</v>
      </c>
      <c r="C10" t="s">
        <v>382</v>
      </c>
      <c r="D10" t="s">
        <v>382</v>
      </c>
      <c r="E10" t="s">
        <v>382</v>
      </c>
      <c r="F10" t="s">
        <v>382</v>
      </c>
      <c r="G10" t="s">
        <v>382</v>
      </c>
      <c r="H10" t="s">
        <v>382</v>
      </c>
      <c r="I10" t="s">
        <v>382</v>
      </c>
      <c r="J10" t="s">
        <v>382</v>
      </c>
      <c r="K10" t="s">
        <v>382</v>
      </c>
      <c r="L10" t="s">
        <v>382</v>
      </c>
      <c r="M10" t="s">
        <v>382</v>
      </c>
      <c r="N10" t="s">
        <v>382</v>
      </c>
      <c r="O10" t="s">
        <v>382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customFormat="1" r="12" s="1" spans="1:15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164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customFormat="1" r="17" s="1" spans="1:2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customFormat="1" r="25" s="1" spans="1:2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O1">
    <cfRule dxfId="66" priority="1" type="expression">
      <formula>OR(B$1="",B$1="Unexecuted")</formula>
    </cfRule>
    <cfRule dxfId="65" priority="2" type="expression">
      <formula>B1="Warning"</formula>
    </cfRule>
    <cfRule dxfId="64" priority="3" type="expression">
      <formula>B1=B4</formula>
    </cfRule>
    <cfRule dxfId="63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9"/>
  <sheetViews>
    <sheetView workbookViewId="0">
      <pane activePane="topRight" state="frozen" topLeftCell="B1" xSplit="1"/>
      <selection activeCell="B20" pane="topRight" sqref="B20"/>
    </sheetView>
  </sheetViews>
  <sheetFormatPr defaultColWidth="9" defaultRowHeight="15"/>
  <cols>
    <col min="1" max="1" customWidth="true" width="21.42578125" collapsed="true"/>
    <col min="2" max="2" customWidth="true" width="35.7109375" collapsed="true"/>
    <col min="3" max="3" customWidth="true" width="35.85546875" collapsed="true"/>
    <col min="4" max="4" customWidth="true" width="38.0" collapsed="true"/>
    <col min="5" max="5" customWidth="true" width="34.28515625" collapsed="true"/>
    <col min="6" max="6" customWidth="true" width="34.42578125" collapsed="true"/>
    <col min="7" max="7" customWidth="true" width="33.140625" collapsed="true"/>
    <col min="8" max="8" customWidth="true" width="34.140625" collapsed="true"/>
    <col min="9" max="9" customWidth="true" width="36.5703125" collapsed="true"/>
    <col min="10" max="10" customWidth="true" width="42.42578125" collapsed="true"/>
    <col min="11" max="11" customWidth="true" width="35.7109375" collapsed="true"/>
    <col min="12" max="12" customWidth="true" width="45.140625" collapsed="true"/>
    <col min="13" max="16" customWidth="true" width="35.7109375" collapsed="true"/>
    <col min="17" max="17" customWidth="true" width="35.140625" collapsed="true"/>
    <col min="18" max="18" customWidth="true" width="36.140625" collapsed="true"/>
    <col min="19" max="19" customWidth="true" width="35.570312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77</v>
      </c>
      <c r="C2" t="s">
        <v>77</v>
      </c>
      <c r="D2" t="s">
        <v>77</v>
      </c>
      <c r="E2" t="s">
        <v>550</v>
      </c>
      <c r="F2" t="s">
        <v>550</v>
      </c>
      <c r="G2" t="s">
        <v>551</v>
      </c>
      <c r="H2" t="s">
        <v>77</v>
      </c>
      <c r="I2" t="s">
        <v>552</v>
      </c>
      <c r="J2" t="s">
        <v>552</v>
      </c>
      <c r="K2" t="s">
        <v>193</v>
      </c>
      <c r="L2" t="s">
        <v>193</v>
      </c>
      <c r="M2" t="s">
        <v>193</v>
      </c>
      <c r="N2" t="s">
        <v>553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</row>
    <row customHeight="1" ht="33.6" r="3" spans="1:19">
      <c r="A3" t="s">
        <v>126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390</v>
      </c>
      <c r="J3" s="3" t="s">
        <v>391</v>
      </c>
      <c r="K3" s="3" t="s">
        <v>392</v>
      </c>
      <c r="L3" s="3" t="s">
        <v>393</v>
      </c>
      <c r="M3" s="3" t="s">
        <v>394</v>
      </c>
      <c r="N3" s="3" t="s">
        <v>555</v>
      </c>
      <c r="O3" s="3" t="s">
        <v>556</v>
      </c>
      <c r="P3" s="3" t="s">
        <v>319</v>
      </c>
      <c r="Q3" s="3" t="s">
        <v>557</v>
      </c>
      <c r="R3" s="3" t="s">
        <v>558</v>
      </c>
      <c r="S3" s="26" t="s">
        <v>560</v>
      </c>
    </row>
    <row customHeight="1" ht="33.6" r="4" spans="1:19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139</v>
      </c>
    </row>
    <row ht="30" r="9" spans="1:19">
      <c r="A9" s="18" t="s">
        <v>395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284</v>
      </c>
      <c r="P9" s="3" t="s">
        <v>292</v>
      </c>
      <c r="Q9" s="3" t="s">
        <v>151</v>
      </c>
      <c r="R9" s="3" t="s">
        <v>291</v>
      </c>
      <c r="S9" s="3" t="s">
        <v>283</v>
      </c>
    </row>
    <row r="10" spans="1:19">
      <c r="A10" t="s">
        <v>396</v>
      </c>
      <c r="B10" s="19" t="s">
        <v>397</v>
      </c>
      <c r="C10" s="19" t="s">
        <v>397</v>
      </c>
      <c r="D10" s="19" t="s">
        <v>397</v>
      </c>
      <c r="E10" s="19" t="s">
        <v>397</v>
      </c>
      <c r="F10" s="19" t="s">
        <v>397</v>
      </c>
      <c r="G10" s="19" t="s">
        <v>398</v>
      </c>
      <c r="H10" s="19" t="s">
        <v>399</v>
      </c>
      <c r="I10" s="19" t="s">
        <v>397</v>
      </c>
      <c r="J10" s="19" t="s">
        <v>397</v>
      </c>
      <c r="K10" s="19" t="s">
        <v>397</v>
      </c>
      <c r="L10" s="19" t="s">
        <v>397</v>
      </c>
      <c r="M10" s="19" t="s">
        <v>397</v>
      </c>
      <c r="N10" s="19" t="s">
        <v>397</v>
      </c>
      <c r="O10" s="19" t="s">
        <v>397</v>
      </c>
      <c r="P10" s="19" t="s">
        <v>397</v>
      </c>
      <c r="Q10" s="19" t="s">
        <v>397</v>
      </c>
      <c r="R10" s="19" t="s">
        <v>397</v>
      </c>
      <c r="S10" s="19" t="s">
        <v>397</v>
      </c>
    </row>
    <row r="11" spans="1:19">
      <c r="A11" t="s">
        <v>400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401</v>
      </c>
      <c r="B12" t="s">
        <v>402</v>
      </c>
      <c r="C12" t="s">
        <v>402</v>
      </c>
      <c r="D12" t="s">
        <v>403</v>
      </c>
      <c r="E12" t="s">
        <v>402</v>
      </c>
      <c r="F12" t="s">
        <v>402</v>
      </c>
      <c r="G12" t="s">
        <v>402</v>
      </c>
      <c r="H12" t="s">
        <v>402</v>
      </c>
      <c r="I12" t="s">
        <v>402</v>
      </c>
      <c r="J12" t="s">
        <v>402</v>
      </c>
      <c r="K12" t="s">
        <v>402</v>
      </c>
      <c r="L12" t="s">
        <v>402</v>
      </c>
      <c r="M12" t="s">
        <v>402</v>
      </c>
      <c r="N12" t="s">
        <v>402</v>
      </c>
      <c r="O12" t="s">
        <v>402</v>
      </c>
      <c r="P12" t="s">
        <v>402</v>
      </c>
      <c r="Q12" t="s">
        <v>402</v>
      </c>
      <c r="R12" t="s">
        <v>402</v>
      </c>
      <c r="S12" t="s">
        <v>402</v>
      </c>
    </row>
    <row r="13" spans="1:19">
      <c r="A13" t="s">
        <v>404</v>
      </c>
      <c r="B13" s="22" t="s">
        <v>405</v>
      </c>
      <c r="C13" s="22" t="s">
        <v>405</v>
      </c>
      <c r="D13" s="22" t="s">
        <v>405</v>
      </c>
      <c r="E13" s="22" t="s">
        <v>405</v>
      </c>
      <c r="F13" s="22" t="s">
        <v>405</v>
      </c>
      <c r="G13" s="22" t="s">
        <v>405</v>
      </c>
      <c r="H13" s="22" t="s">
        <v>405</v>
      </c>
      <c r="I13" s="22" t="s">
        <v>406</v>
      </c>
      <c r="J13" s="22" t="s">
        <v>407</v>
      </c>
      <c r="K13" s="22" t="s">
        <v>408</v>
      </c>
      <c r="L13" s="22" t="s">
        <v>405</v>
      </c>
      <c r="M13" s="22" t="s">
        <v>405</v>
      </c>
      <c r="N13" s="22" t="s">
        <v>405</v>
      </c>
      <c r="O13" s="22" t="s">
        <v>405</v>
      </c>
      <c r="P13" s="22" t="s">
        <v>405</v>
      </c>
      <c r="Q13" s="22" t="s">
        <v>405</v>
      </c>
      <c r="R13" s="22" t="s">
        <v>405</v>
      </c>
      <c r="S13" s="22" t="s">
        <v>405</v>
      </c>
    </row>
    <row r="14" spans="1:19">
      <c r="A14" t="s">
        <v>153</v>
      </c>
      <c r="B14" t="s">
        <v>409</v>
      </c>
      <c r="C14" t="s">
        <v>409</v>
      </c>
      <c r="D14" t="s">
        <v>409</v>
      </c>
      <c r="E14" t="s">
        <v>409</v>
      </c>
      <c r="F14" t="s">
        <v>409</v>
      </c>
      <c r="G14" t="s">
        <v>409</v>
      </c>
      <c r="H14" t="s">
        <v>409</v>
      </c>
      <c r="I14" t="s">
        <v>409</v>
      </c>
      <c r="J14" t="s">
        <v>409</v>
      </c>
      <c r="K14" t="s">
        <v>409</v>
      </c>
      <c r="L14" t="s">
        <v>409</v>
      </c>
      <c r="M14" t="s">
        <v>409</v>
      </c>
      <c r="N14" t="s">
        <v>409</v>
      </c>
      <c r="O14" t="s">
        <v>409</v>
      </c>
      <c r="P14" t="s">
        <v>409</v>
      </c>
      <c r="Q14" t="s">
        <v>409</v>
      </c>
      <c r="R14" t="s">
        <v>409</v>
      </c>
      <c r="S14" t="s">
        <v>409</v>
      </c>
    </row>
    <row r="15" spans="1:1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559</v>
      </c>
    </row>
    <row customFormat="1" r="17" s="1" spans="1:19">
      <c r="A17" s="2" t="s">
        <v>156</v>
      </c>
    </row>
    <row r="18" spans="1:19">
      <c r="A18" t="s">
        <v>157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158</v>
      </c>
      <c r="B19" t="s">
        <v>159</v>
      </c>
      <c r="C19" t="s">
        <v>159</v>
      </c>
      <c r="D19" t="s">
        <v>159</v>
      </c>
      <c r="E19" t="s">
        <v>159</v>
      </c>
      <c r="F19" t="s">
        <v>159</v>
      </c>
      <c r="G19" t="s">
        <v>159</v>
      </c>
      <c r="H19" t="s">
        <v>159</v>
      </c>
      <c r="I19" t="s">
        <v>159</v>
      </c>
      <c r="J19" t="s">
        <v>159</v>
      </c>
      <c r="K19" t="s">
        <v>159</v>
      </c>
      <c r="L19" t="s">
        <v>159</v>
      </c>
      <c r="M19" t="s">
        <v>159</v>
      </c>
      <c r="N19" t="s">
        <v>159</v>
      </c>
      <c r="O19" t="s">
        <v>159</v>
      </c>
      <c r="P19" t="s">
        <v>159</v>
      </c>
      <c r="Q19" t="s">
        <v>159</v>
      </c>
      <c r="R19" t="s">
        <v>159</v>
      </c>
      <c r="S19" t="s">
        <v>159</v>
      </c>
    </row>
    <row r="20" spans="1:19">
      <c r="A20" t="s">
        <v>160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169</v>
      </c>
      <c r="J21" t="s">
        <v>170</v>
      </c>
      <c r="K21" t="s">
        <v>170</v>
      </c>
      <c r="L21" t="s">
        <v>170</v>
      </c>
      <c r="M21" t="s">
        <v>170</v>
      </c>
      <c r="N21" t="s">
        <v>170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</row>
    <row customFormat="1" r="22" s="1" spans="1:19">
      <c r="A22" s="2" t="s">
        <v>171</v>
      </c>
    </row>
    <row r="23" spans="1:19">
      <c r="A23" t="s">
        <v>306</v>
      </c>
      <c r="B23" t="s">
        <v>410</v>
      </c>
    </row>
    <row r="24" spans="1:19">
      <c r="A24" t="s">
        <v>307</v>
      </c>
      <c r="B24" t="s">
        <v>308</v>
      </c>
    </row>
    <row r="25" spans="1:19">
      <c r="A25" t="s">
        <v>302</v>
      </c>
      <c r="B25" t="s">
        <v>178</v>
      </c>
    </row>
    <row r="26" spans="1:19">
      <c r="A26" t="s">
        <v>303</v>
      </c>
      <c r="B26" t="s">
        <v>180</v>
      </c>
    </row>
    <row customFormat="1" r="27" s="1" spans="1:19">
      <c r="A27" s="2" t="s">
        <v>185</v>
      </c>
    </row>
    <row r="28" spans="1:19">
      <c r="A28" t="s">
        <v>310</v>
      </c>
      <c r="B28" t="s">
        <v>48</v>
      </c>
    </row>
    <row r="29" spans="1:19">
      <c r="A29" t="s">
        <v>311</v>
      </c>
      <c r="B29" t="s">
        <v>50</v>
      </c>
    </row>
  </sheetData>
  <conditionalFormatting sqref="B1:S1">
    <cfRule dxfId="62" priority="1" type="expression">
      <formula>OR(B$1="",B$1="Unexecuted")</formula>
    </cfRule>
    <cfRule dxfId="61" priority="2" type="expression">
      <formula>B1="Warning"</formula>
    </cfRule>
    <cfRule dxfId="60" priority="3" type="expression">
      <formula>B1=B4</formula>
    </cfRule>
    <cfRule dxfId="59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8"/>
  <sheetViews>
    <sheetView workbookViewId="0">
      <selection activeCell="F1" sqref="F1"/>
    </sheetView>
  </sheetViews>
  <sheetFormatPr defaultColWidth="8.7109375" defaultRowHeight="15"/>
  <cols>
    <col min="1" max="1" customWidth="true" width="18.710937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878</v>
      </c>
      <c r="C2" t="s">
        <v>878</v>
      </c>
      <c r="D2" t="s">
        <v>840</v>
      </c>
      <c r="E2" t="s">
        <v>554</v>
      </c>
    </row>
    <row ht="30" r="3" spans="1:5">
      <c r="A3" t="s">
        <v>5</v>
      </c>
      <c r="B3" t="s">
        <v>411</v>
      </c>
      <c r="C3" t="s">
        <v>412</v>
      </c>
      <c r="D3" t="s">
        <v>413</v>
      </c>
      <c r="E3" s="3" t="s">
        <v>414</v>
      </c>
    </row>
    <row r="4" spans="1:5">
      <c r="A4" t="s">
        <v>884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11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835</v>
      </c>
    </row>
    <row customFormat="1" r="8" s="1" spans="1:5">
      <c r="A8" s="2" t="s">
        <v>45</v>
      </c>
    </row>
    <row r="9" spans="1:5">
      <c r="A9" t="s">
        <v>415</v>
      </c>
      <c r="B9" t="s">
        <v>416</v>
      </c>
      <c r="C9" s="51"/>
      <c r="D9" s="51"/>
      <c r="E9" s="51"/>
    </row>
    <row r="10" spans="1:5">
      <c r="A10" t="s">
        <v>417</v>
      </c>
      <c r="B10" t="s">
        <v>418</v>
      </c>
      <c r="C10" s="51"/>
      <c r="D10" s="51"/>
      <c r="E10" s="51"/>
    </row>
    <row r="11" spans="1:5">
      <c r="A11" t="s">
        <v>46</v>
      </c>
      <c r="B11" t="s">
        <v>48</v>
      </c>
      <c r="C11" s="51"/>
      <c r="D11" s="51"/>
      <c r="E11" s="51"/>
    </row>
    <row r="12" spans="1:5">
      <c r="A12" t="s">
        <v>49</v>
      </c>
      <c r="B12" t="s">
        <v>50</v>
      </c>
      <c r="C12" s="51"/>
      <c r="D12" s="51"/>
      <c r="E12" s="51"/>
    </row>
    <row r="13" spans="1:5">
      <c r="A13" t="s">
        <v>419</v>
      </c>
      <c r="B13" t="s">
        <v>56</v>
      </c>
      <c r="C13" t="s">
        <v>56</v>
      </c>
      <c r="D13" t="s">
        <v>56</v>
      </c>
      <c r="E13" t="s">
        <v>56</v>
      </c>
    </row>
    <row r="14" spans="1:5">
      <c r="A14" t="s">
        <v>420</v>
      </c>
      <c r="B14" t="s">
        <v>57</v>
      </c>
      <c r="C14" t="s">
        <v>57</v>
      </c>
      <c r="D14" t="s">
        <v>57</v>
      </c>
      <c r="E14" t="s">
        <v>57</v>
      </c>
    </row>
    <row r="15" spans="1:5">
      <c r="A15" t="s">
        <v>421</v>
      </c>
      <c r="B15" t="s">
        <v>264</v>
      </c>
      <c r="C15" t="s">
        <v>117</v>
      </c>
      <c r="D15" t="s">
        <v>122</v>
      </c>
    </row>
    <row r="16" spans="1:5">
      <c r="A16" t="s">
        <v>422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423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424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45" r="19" spans="1:5">
      <c r="A19" s="3" t="s">
        <v>425</v>
      </c>
      <c r="B19" s="4" t="s">
        <v>877</v>
      </c>
      <c r="C19" s="4" t="s">
        <v>877</v>
      </c>
      <c r="D19" s="4" t="s">
        <v>877</v>
      </c>
      <c r="E19" s="4" t="s">
        <v>877</v>
      </c>
    </row>
    <row customFormat="1" r="20" s="1" spans="1:5">
      <c r="A20" s="2" t="s">
        <v>426</v>
      </c>
    </row>
    <row r="21" spans="1:5">
      <c r="A21" t="s">
        <v>153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154</v>
      </c>
      <c r="B22" t="s">
        <v>155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834</v>
      </c>
    </row>
    <row r="25" spans="1:5">
      <c r="A25" t="s">
        <v>836</v>
      </c>
    </row>
    <row r="26" spans="1:5">
      <c r="A26" s="47">
        <v>1</v>
      </c>
      <c r="B26" t="s">
        <v>838</v>
      </c>
    </row>
    <row r="27" spans="1:5">
      <c r="A27" s="47">
        <v>2</v>
      </c>
      <c r="B27" t="s">
        <v>837</v>
      </c>
    </row>
    <row r="28" spans="1:5">
      <c r="A28" s="47">
        <v>3</v>
      </c>
      <c r="B28" t="s">
        <v>839</v>
      </c>
    </row>
  </sheetData>
  <phoneticPr fontId="46" type="noConversion"/>
  <conditionalFormatting sqref="B1:E1">
    <cfRule dxfId="58" priority="1" type="expression">
      <formula>OR(B$1="",B$1="Unexecuted")</formula>
    </cfRule>
    <cfRule dxfId="57" priority="2" type="expression">
      <formula>B1="Warning"</formula>
    </cfRule>
    <cfRule dxfId="56" priority="3" type="expression">
      <formula>B1=B4</formula>
    </cfRule>
    <cfRule dxfId="55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4"/>
  <sheetViews>
    <sheetView topLeftCell="A10" workbookViewId="0">
      <selection activeCell="B1" sqref="B1"/>
    </sheetView>
  </sheetViews>
  <sheetFormatPr defaultColWidth="8.7109375" defaultRowHeight="15"/>
  <cols>
    <col min="1" max="1" customWidth="true" width="30.140625" collapsed="true"/>
    <col min="2" max="2" customWidth="true" width="42.42578125" collapsed="true"/>
    <col min="3" max="3" customWidth="true" width="21.85546875" collapsed="true"/>
    <col min="4" max="5" customWidth="true" width="32.28515625" collapsed="true"/>
    <col min="6" max="6" customWidth="true" width="36.85546875" collapsed="true"/>
    <col min="7" max="7" customWidth="true" width="26.140625" collapsed="true"/>
  </cols>
  <sheetData>
    <row r="1" spans="1:7">
      <c r="A1" s="5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1</v>
      </c>
    </row>
    <row r="2" spans="1:7">
      <c r="A2" s="5" t="s">
        <v>427</v>
      </c>
      <c r="B2" t="s">
        <v>428</v>
      </c>
      <c r="C2" t="s">
        <v>428</v>
      </c>
      <c r="D2" t="s">
        <v>428</v>
      </c>
      <c r="E2" t="s">
        <v>549</v>
      </c>
      <c r="F2" s="5" t="s">
        <v>428</v>
      </c>
      <c r="G2" s="5" t="s">
        <v>428</v>
      </c>
    </row>
    <row ht="30" r="3" spans="1:7">
      <c r="A3" s="5" t="s">
        <v>5</v>
      </c>
      <c r="B3" s="5" t="s">
        <v>429</v>
      </c>
      <c r="C3" s="5" t="s">
        <v>430</v>
      </c>
      <c r="D3" s="8" t="s">
        <v>886</v>
      </c>
      <c r="E3" s="5" t="s">
        <v>431</v>
      </c>
      <c r="F3" s="5" t="s">
        <v>432</v>
      </c>
      <c r="G3" s="5" t="s">
        <v>433</v>
      </c>
    </row>
    <row r="4" spans="1:7">
      <c r="A4" s="5" t="s">
        <v>884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434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435</v>
      </c>
      <c r="B8" s="5" t="s">
        <v>436</v>
      </c>
      <c r="C8" s="5" t="s">
        <v>436</v>
      </c>
      <c r="D8" s="5" t="s">
        <v>437</v>
      </c>
      <c r="E8" s="5" t="s">
        <v>437</v>
      </c>
      <c r="F8" s="5" t="s">
        <v>438</v>
      </c>
      <c r="G8" s="5" t="s">
        <v>439</v>
      </c>
    </row>
    <row customFormat="1" r="9" s="1" spans="1:7">
      <c r="A9" s="6" t="s">
        <v>440</v>
      </c>
      <c r="B9" s="7"/>
      <c r="C9" s="7"/>
      <c r="D9" s="7"/>
      <c r="E9" s="7"/>
      <c r="F9" s="7"/>
      <c r="G9" s="7"/>
    </row>
    <row r="10" spans="1:7">
      <c r="A10" s="5" t="s">
        <v>441</v>
      </c>
      <c r="B10" s="5"/>
      <c r="C10" s="5"/>
      <c r="D10" s="5" t="s">
        <v>442</v>
      </c>
      <c r="E10" s="5" t="s">
        <v>545</v>
      </c>
      <c r="F10" s="5" t="s">
        <v>545</v>
      </c>
      <c r="G10" s="5" t="s">
        <v>545</v>
      </c>
    </row>
    <row r="11" spans="1:7">
      <c r="A11" s="5" t="s">
        <v>443</v>
      </c>
      <c r="B11" s="5"/>
      <c r="C11" s="5"/>
      <c r="D11" s="5" t="s">
        <v>444</v>
      </c>
      <c r="E11" s="5" t="s">
        <v>444</v>
      </c>
      <c r="F11" s="5" t="s">
        <v>444</v>
      </c>
      <c r="G11" s="5" t="s">
        <v>444</v>
      </c>
    </row>
    <row customFormat="1" r="12" s="1" spans="1:7">
      <c r="A12" s="6" t="s">
        <v>445</v>
      </c>
      <c r="B12" s="7"/>
      <c r="C12" s="7"/>
      <c r="D12" s="7"/>
      <c r="E12" s="7"/>
      <c r="F12" s="7"/>
      <c r="G12" s="7"/>
    </row>
    <row r="13" spans="1:7">
      <c r="A13" s="5" t="s">
        <v>441</v>
      </c>
      <c r="B13" s="5" t="s">
        <v>446</v>
      </c>
      <c r="C13" s="5" t="s">
        <v>447</v>
      </c>
      <c r="D13" s="5"/>
      <c r="E13" s="5"/>
      <c r="F13" s="5" t="s">
        <v>545</v>
      </c>
      <c r="G13" s="5"/>
    </row>
    <row r="14" spans="1:7">
      <c r="A14" s="5" t="s">
        <v>448</v>
      </c>
      <c r="B14" s="5" t="s">
        <v>449</v>
      </c>
      <c r="C14" s="5" t="s">
        <v>450</v>
      </c>
      <c r="D14" s="5"/>
      <c r="E14" s="5"/>
      <c r="F14" s="5" t="s">
        <v>546</v>
      </c>
      <c r="G14" s="5" t="s">
        <v>546</v>
      </c>
    </row>
    <row r="15" spans="1:7">
      <c r="A15" s="5" t="s">
        <v>451</v>
      </c>
      <c r="B15" s="5">
        <v>202304426</v>
      </c>
      <c r="C15" s="25" t="s">
        <v>452</v>
      </c>
      <c r="D15" s="5"/>
      <c r="E15" s="5"/>
      <c r="F15" s="5">
        <v>202304277</v>
      </c>
      <c r="G15" s="5"/>
    </row>
    <row r="16" spans="1:7">
      <c r="A16" s="5" t="s">
        <v>453</v>
      </c>
      <c r="B16" s="25" t="s">
        <v>31</v>
      </c>
      <c r="C16" s="5"/>
      <c r="D16" s="5"/>
      <c r="E16" s="5"/>
      <c r="F16" s="25" t="s">
        <v>31</v>
      </c>
      <c r="G16" s="5"/>
    </row>
    <row r="17" spans="1:7">
      <c r="A17" s="5" t="s">
        <v>454</v>
      </c>
      <c r="B17" t="s">
        <v>547</v>
      </c>
      <c r="C17" s="5"/>
      <c r="D17" s="5"/>
      <c r="E17" s="5"/>
      <c r="F17" t="s">
        <v>548</v>
      </c>
      <c r="G17" s="5"/>
    </row>
    <row customFormat="1" r="18" s="1" spans="1:7">
      <c r="A18" s="6" t="s">
        <v>455</v>
      </c>
      <c r="B18" s="7"/>
      <c r="C18" s="7"/>
      <c r="D18" s="7"/>
      <c r="E18" s="7"/>
      <c r="F18" s="7"/>
      <c r="G18" s="7"/>
    </row>
    <row ht="45" r="19" spans="1:7">
      <c r="A19" s="5" t="s">
        <v>456</v>
      </c>
      <c r="B19" s="8" t="s">
        <v>544</v>
      </c>
      <c r="C19" s="5"/>
      <c r="D19" s="5"/>
      <c r="E19" s="5"/>
      <c r="F19" s="8" t="s">
        <v>457</v>
      </c>
      <c r="G19" s="5"/>
    </row>
    <row r="20" spans="1:7">
      <c r="A20" s="5" t="s">
        <v>455</v>
      </c>
      <c r="B20" s="5" t="s">
        <v>458</v>
      </c>
      <c r="C20" s="5"/>
      <c r="D20" s="5"/>
      <c r="E20" s="5"/>
      <c r="F20" s="5" t="s">
        <v>459</v>
      </c>
      <c r="G20" s="5"/>
    </row>
    <row customFormat="1" r="21" s="1" spans="1:7">
      <c r="A21" s="6" t="s">
        <v>460</v>
      </c>
      <c r="B21" s="7"/>
      <c r="C21" s="7"/>
      <c r="D21" s="7"/>
      <c r="E21" s="7"/>
      <c r="F21" s="7"/>
      <c r="G21" s="7"/>
    </row>
    <row r="22" spans="1:7">
      <c r="A22" s="5" t="s">
        <v>461</v>
      </c>
      <c r="B22" t="s">
        <v>462</v>
      </c>
      <c r="C22" s="5"/>
      <c r="D22" s="9"/>
      <c r="E22" s="9"/>
      <c r="F22" s="5" t="s">
        <v>463</v>
      </c>
      <c r="G22" s="9"/>
    </row>
    <row r="23" spans="1:7">
      <c r="A23" s="5" t="s">
        <v>464</v>
      </c>
      <c r="B23" t="s">
        <v>465</v>
      </c>
      <c r="C23" s="5"/>
      <c r="D23" s="9"/>
      <c r="E23" s="9"/>
      <c r="F23" s="5" t="s">
        <v>466</v>
      </c>
      <c r="G23" s="9"/>
    </row>
    <row r="24" spans="1:7">
      <c r="A24" s="5" t="s">
        <v>467</v>
      </c>
      <c r="B24" s="5" t="s">
        <v>468</v>
      </c>
      <c r="C24" s="5"/>
      <c r="D24" s="5"/>
      <c r="E24" s="5"/>
      <c r="F24" s="5" t="s">
        <v>469</v>
      </c>
      <c r="G24" s="5"/>
    </row>
    <row customFormat="1" r="25" s="1" spans="1:7">
      <c r="A25" s="6" t="s">
        <v>470</v>
      </c>
      <c r="B25" s="7"/>
      <c r="C25" s="7"/>
      <c r="D25" s="7"/>
      <c r="E25" s="7"/>
      <c r="G25" s="7"/>
    </row>
    <row ht="45" r="26" spans="1:7">
      <c r="A26" s="5" t="s">
        <v>471</v>
      </c>
      <c r="B26" s="5"/>
      <c r="C26" s="5"/>
      <c r="D26" s="5" t="s">
        <v>472</v>
      </c>
      <c r="E26" s="12" t="s">
        <v>476</v>
      </c>
      <c r="F26" s="5"/>
      <c r="G26" s="11"/>
    </row>
    <row r="27" spans="1:7">
      <c r="A27" s="5" t="s">
        <v>473</v>
      </c>
      <c r="B27" s="5"/>
      <c r="C27" s="5"/>
      <c r="D27" s="5" t="s">
        <v>474</v>
      </c>
      <c r="E27" s="10" t="s">
        <v>479</v>
      </c>
      <c r="F27" s="5"/>
      <c r="G27" s="11"/>
    </row>
    <row r="28" spans="1:7">
      <c r="A28" s="5" t="s">
        <v>475</v>
      </c>
      <c r="B28" s="5"/>
      <c r="C28" s="5"/>
      <c r="D28" s="5" t="s">
        <v>472</v>
      </c>
      <c r="E28" s="10" t="s">
        <v>472</v>
      </c>
      <c r="F28" s="5"/>
      <c r="G28" s="13"/>
    </row>
    <row r="29" spans="1:7">
      <c r="A29" s="5" t="s">
        <v>477</v>
      </c>
      <c r="B29" s="5"/>
      <c r="C29" s="5"/>
      <c r="D29" s="5" t="s">
        <v>478</v>
      </c>
      <c r="E29" s="10" t="s">
        <v>474</v>
      </c>
      <c r="F29" s="5"/>
      <c r="G29" s="11"/>
    </row>
    <row r="30" spans="1:7">
      <c r="A30" s="5" t="s">
        <v>480</v>
      </c>
      <c r="B30" s="5"/>
      <c r="C30" s="5"/>
      <c r="D30" s="5"/>
      <c r="E30" s="5"/>
      <c r="F30" s="5"/>
      <c r="G30" s="5" t="s">
        <v>481</v>
      </c>
    </row>
    <row r="31" spans="1:7">
      <c r="A31" s="5" t="s">
        <v>482</v>
      </c>
      <c r="B31" s="14"/>
      <c r="C31" s="15"/>
      <c r="D31" s="5"/>
      <c r="E31" s="5"/>
      <c r="F31" s="5"/>
      <c r="G31" s="5" t="s">
        <v>483</v>
      </c>
    </row>
    <row customFormat="1" r="32" s="1" spans="1:7">
      <c r="A32" s="119" t="s">
        <v>484</v>
      </c>
      <c r="B32" s="120"/>
      <c r="C32" s="121"/>
    </row>
    <row r="33" spans="1:3">
      <c r="A33" s="5" t="s">
        <v>456</v>
      </c>
      <c r="B33" s="5" t="s">
        <v>485</v>
      </c>
      <c r="C33" s="5" t="s">
        <v>486</v>
      </c>
    </row>
    <row r="34" spans="1:3">
      <c r="A34" s="5" t="s">
        <v>452</v>
      </c>
      <c r="B34" s="5" t="s">
        <v>452</v>
      </c>
      <c r="C34" s="5" t="s">
        <v>487</v>
      </c>
    </row>
    <row r="35" spans="1:3">
      <c r="A35" s="5" t="s">
        <v>488</v>
      </c>
      <c r="B35" s="5" t="s">
        <v>489</v>
      </c>
      <c r="C35" s="5" t="s">
        <v>490</v>
      </c>
    </row>
    <row r="36" spans="1:3">
      <c r="A36" s="5" t="s">
        <v>491</v>
      </c>
      <c r="B36" s="5" t="s">
        <v>492</v>
      </c>
      <c r="C36" s="5" t="s">
        <v>493</v>
      </c>
    </row>
    <row r="37" spans="1:3">
      <c r="A37" s="5" t="s">
        <v>494</v>
      </c>
      <c r="B37" s="5" t="s">
        <v>495</v>
      </c>
      <c r="C37" s="5" t="s">
        <v>496</v>
      </c>
    </row>
    <row r="38" spans="1:3">
      <c r="A38" s="5" t="s">
        <v>497</v>
      </c>
      <c r="B38" s="5" t="s">
        <v>124</v>
      </c>
      <c r="C38" s="5"/>
    </row>
    <row r="39" spans="1:3">
      <c r="A39" s="5" t="s">
        <v>498</v>
      </c>
      <c r="B39" s="5" t="s">
        <v>499</v>
      </c>
      <c r="C39" s="5"/>
    </row>
    <row r="40" spans="1:3">
      <c r="A40" s="5" t="s">
        <v>500</v>
      </c>
      <c r="B40" s="5" t="s">
        <v>117</v>
      </c>
      <c r="C40" s="5"/>
    </row>
    <row r="41" spans="1:3">
      <c r="A41" s="5" t="s">
        <v>501</v>
      </c>
      <c r="B41" s="5" t="s">
        <v>120</v>
      </c>
      <c r="C41" s="5"/>
    </row>
    <row r="42" spans="1:3">
      <c r="A42" s="5" t="s">
        <v>502</v>
      </c>
      <c r="B42" s="5" t="s">
        <v>503</v>
      </c>
      <c r="C42" s="5"/>
    </row>
    <row r="43" spans="1:3">
      <c r="A43" s="5" t="s">
        <v>504</v>
      </c>
      <c r="B43" s="5" t="s">
        <v>505</v>
      </c>
      <c r="C43" s="5"/>
    </row>
    <row r="44" spans="1:3">
      <c r="A44" s="5" t="s">
        <v>506</v>
      </c>
      <c r="B44" s="5" t="s">
        <v>122</v>
      </c>
      <c r="C44" s="5"/>
    </row>
    <row r="45" spans="1:3">
      <c r="A45" s="5" t="s">
        <v>507</v>
      </c>
      <c r="B45" s="5" t="s">
        <v>508</v>
      </c>
      <c r="C45" s="5"/>
    </row>
    <row r="46" spans="1:3">
      <c r="A46" s="5" t="s">
        <v>509</v>
      </c>
      <c r="B46" s="5" t="s">
        <v>510</v>
      </c>
      <c r="C46" s="5"/>
    </row>
    <row r="47" spans="1:3">
      <c r="A47" s="5" t="s">
        <v>511</v>
      </c>
      <c r="B47" s="5" t="s">
        <v>512</v>
      </c>
      <c r="C47" s="5"/>
    </row>
    <row r="48" spans="1:3">
      <c r="A48" s="5" t="s">
        <v>513</v>
      </c>
      <c r="B48" s="5" t="s">
        <v>514</v>
      </c>
      <c r="C48" s="5"/>
    </row>
    <row r="49" spans="1:3">
      <c r="A49" s="5" t="s">
        <v>515</v>
      </c>
      <c r="B49" s="5" t="s">
        <v>516</v>
      </c>
      <c r="C49" s="5"/>
    </row>
    <row r="50" spans="1:3">
      <c r="A50" s="5" t="s">
        <v>517</v>
      </c>
      <c r="B50" s="5" t="s">
        <v>518</v>
      </c>
      <c r="C50" s="5"/>
    </row>
    <row r="51" spans="1:3">
      <c r="A51" s="5" t="s">
        <v>519</v>
      </c>
      <c r="B51" s="5" t="s">
        <v>520</v>
      </c>
      <c r="C51" s="5"/>
    </row>
    <row r="52" spans="1:3">
      <c r="A52" s="5" t="s">
        <v>521</v>
      </c>
      <c r="B52" s="5" t="s">
        <v>522</v>
      </c>
      <c r="C52" s="5"/>
    </row>
    <row r="53" spans="1:3">
      <c r="A53" s="5" t="s">
        <v>523</v>
      </c>
      <c r="B53" s="5" t="s">
        <v>409</v>
      </c>
      <c r="C53" s="5"/>
    </row>
    <row r="54" spans="1:3">
      <c r="A54" s="5" t="s">
        <v>264</v>
      </c>
      <c r="B54" s="5" t="s">
        <v>264</v>
      </c>
      <c r="C54" s="5"/>
    </row>
  </sheetData>
  <mergeCells count="1">
    <mergeCell ref="A32:C32"/>
  </mergeCells>
  <conditionalFormatting sqref="B1:G1">
    <cfRule dxfId="54" priority="1" type="expression">
      <formula>OR(B$1="",B$1="Unexecuted")</formula>
    </cfRule>
    <cfRule dxfId="53" priority="2" type="expression">
      <formula>B1="Warning"</formula>
    </cfRule>
    <cfRule dxfId="52" priority="3" type="expression">
      <formula>B1=B4</formula>
    </cfRule>
    <cfRule dxfId="51" priority="4" type="expression">
      <formula>B1&lt;&gt;B4</formula>
    </cfRule>
  </conditionalFormatting>
  <dataValidations count="3">
    <dataValidation allowBlank="1" showErrorMessage="1" showInputMessage="1" sqref="B8:G8" type="list">
      <formula1>"Edit, Service, New,ChargeType"</formula1>
    </dataValidation>
    <dataValidation allowBlank="1" showErrorMessage="1" showInputMessage="1" sqref="B11 D11:G11" type="list">
      <formula1>"Active, Inactive"</formula1>
    </dataValidation>
    <dataValidation allowBlank="1" showErrorMessage="1" showInputMessage="1" sqref="C10:C11" type="list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"/>
  <sheetViews>
    <sheetView workbookViewId="0">
      <selection activeCell="B1" sqref="B1"/>
    </sheetView>
  </sheetViews>
  <sheetFormatPr defaultColWidth="29.85546875" defaultRowHeight="15"/>
  <cols>
    <col min="1" max="4" width="29.8554687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879</v>
      </c>
      <c r="C2" t="s">
        <v>428</v>
      </c>
      <c r="D2" t="s">
        <v>428</v>
      </c>
      <c r="E2" t="s">
        <v>428</v>
      </c>
    </row>
    <row ht="45" r="3" spans="1:5">
      <c r="A3" t="s">
        <v>5</v>
      </c>
      <c r="B3" s="3" t="s">
        <v>524</v>
      </c>
      <c r="C3" s="3" t="s">
        <v>525</v>
      </c>
      <c r="D3" s="3" t="s">
        <v>526</v>
      </c>
      <c r="E3" s="3" t="s">
        <v>880</v>
      </c>
    </row>
    <row r="4" spans="1:5">
      <c r="A4" t="s">
        <v>884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426</v>
      </c>
    </row>
    <row r="9" spans="1:5">
      <c r="A9" t="s">
        <v>421</v>
      </c>
      <c r="B9" t="s">
        <v>117</v>
      </c>
      <c r="C9" t="s">
        <v>117</v>
      </c>
      <c r="D9" t="s">
        <v>409</v>
      </c>
      <c r="E9" t="s">
        <v>492</v>
      </c>
    </row>
    <row r="10" spans="1:5">
      <c r="A10" t="s">
        <v>527</v>
      </c>
      <c r="B10" t="s">
        <v>155</v>
      </c>
      <c r="C10" t="s">
        <v>155</v>
      </c>
      <c r="E10" t="s">
        <v>881</v>
      </c>
    </row>
    <row r="11" spans="1:5">
      <c r="A11" t="s">
        <v>528</v>
      </c>
      <c r="B11" s="4" t="s">
        <v>529</v>
      </c>
      <c r="C11" s="4" t="s">
        <v>529</v>
      </c>
      <c r="D11" s="4"/>
      <c r="E11" s="4"/>
    </row>
    <row r="12" spans="1:5">
      <c r="A12" t="s">
        <v>530</v>
      </c>
      <c r="B12" t="s">
        <v>531</v>
      </c>
    </row>
    <row r="13" spans="1:5">
      <c r="A13" t="s">
        <v>532</v>
      </c>
      <c r="B13" t="s">
        <v>155</v>
      </c>
      <c r="C13" t="s">
        <v>155</v>
      </c>
      <c r="E13" t="s">
        <v>155</v>
      </c>
    </row>
    <row r="14" spans="1:5">
      <c r="A14" t="s">
        <v>533</v>
      </c>
      <c r="B14">
        <v>1234</v>
      </c>
      <c r="C14">
        <v>1234</v>
      </c>
    </row>
    <row r="15" spans="1:5">
      <c r="A15" t="s">
        <v>534</v>
      </c>
      <c r="B15" t="str">
        <f>B9</f>
        <v>OCR BPKB</v>
      </c>
    </row>
    <row r="16" spans="1:5">
      <c r="A16" t="s">
        <v>535</v>
      </c>
      <c r="B16" s="4" t="s">
        <v>536</v>
      </c>
      <c r="C16" s="4" t="s">
        <v>536</v>
      </c>
      <c r="D16" s="4"/>
      <c r="E16" s="4"/>
    </row>
    <row r="17" spans="1:5">
      <c r="A17" t="s">
        <v>537</v>
      </c>
      <c r="B17" t="s">
        <v>155</v>
      </c>
      <c r="C17" t="s">
        <v>155</v>
      </c>
      <c r="E17" t="s">
        <v>155</v>
      </c>
    </row>
    <row customFormat="1" r="19" s="1" spans="1:5">
      <c r="A19" s="2" t="s">
        <v>538</v>
      </c>
    </row>
    <row r="20" spans="1:5">
      <c r="A20" t="s">
        <v>116</v>
      </c>
      <c r="B20" t="s">
        <v>31</v>
      </c>
      <c r="C20" t="s">
        <v>31</v>
      </c>
      <c r="D20" t="s">
        <v>32</v>
      </c>
      <c r="E20" t="s">
        <v>31</v>
      </c>
    </row>
    <row r="21" spans="1:5">
      <c r="A21" t="s">
        <v>125</v>
      </c>
      <c r="B21" t="s">
        <v>31</v>
      </c>
      <c r="C21" t="s">
        <v>31</v>
      </c>
      <c r="D21" t="s">
        <v>32</v>
      </c>
      <c r="E21" t="s">
        <v>31</v>
      </c>
    </row>
    <row customFormat="1" r="24" s="1" spans="1:5">
      <c r="A24" s="2" t="s">
        <v>185</v>
      </c>
    </row>
    <row r="25" spans="1:5">
      <c r="A25" t="s">
        <v>539</v>
      </c>
      <c r="B25" t="s">
        <v>48</v>
      </c>
    </row>
    <row r="26" spans="1:5">
      <c r="A26" t="s">
        <v>26</v>
      </c>
      <c r="B26" t="s">
        <v>50</v>
      </c>
    </row>
  </sheetData>
  <conditionalFormatting sqref="B1:E1">
    <cfRule dxfId="50" priority="1" type="expression">
      <formula>OR(B$1="",B$1="Unexecuted")</formula>
    </cfRule>
    <cfRule dxfId="49" priority="2" type="expression">
      <formula>B1="Warning"</formula>
    </cfRule>
    <cfRule dxfId="48" priority="3" type="expression">
      <formula>B1=B4</formula>
    </cfRule>
    <cfRule dxfId="47" priority="4" type="expression">
      <formula>B1&lt;&gt;B4</formula>
    </cfRule>
  </conditionalFormatting>
  <dataValidations count="2">
    <dataValidation allowBlank="1" showErrorMessage="1" showInputMessage="1" sqref="B13:E13" type="list">
      <formula1>"All,OCR Process is successful,OCR Process result is False"</formula1>
    </dataValidation>
    <dataValidation allowBlank="1" showErrorMessage="1" showInputMessage="1" sqref="B17:E17" type="list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2"/>
  <sheetViews>
    <sheetView workbookViewId="0">
      <selection sqref="A1:B12"/>
    </sheetView>
  </sheetViews>
  <sheetFormatPr defaultColWidth="27.85546875" defaultRowHeight="15"/>
  <cols>
    <col min="1" max="2" width="27.85546875" collapsed="true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428</v>
      </c>
      <c r="C2" t="s">
        <v>428</v>
      </c>
      <c r="D2" t="s">
        <v>428</v>
      </c>
    </row>
    <row r="3" spans="1:4">
      <c r="A3" t="s">
        <v>5</v>
      </c>
      <c r="B3" t="s">
        <v>540</v>
      </c>
      <c r="C3" s="52" t="s">
        <v>540</v>
      </c>
      <c r="D3" t="s">
        <v>540</v>
      </c>
    </row>
    <row r="4" spans="1:4">
      <c r="A4" t="s">
        <v>884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541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customFormat="1" r="11" s="1" spans="1:4">
      <c r="A11" s="2" t="s">
        <v>542</v>
      </c>
    </row>
    <row r="12" spans="1:4">
      <c r="A12" t="s">
        <v>543</v>
      </c>
      <c r="B12" t="s">
        <v>93</v>
      </c>
      <c r="C12" t="s">
        <v>93</v>
      </c>
      <c r="D12" t="s">
        <v>93</v>
      </c>
    </row>
  </sheetData>
  <conditionalFormatting sqref="B1:D1">
    <cfRule dxfId="46" priority="1" type="expression">
      <formula>OR(B$1="",B$1="Unexecuted")</formula>
    </cfRule>
    <cfRule dxfId="45" priority="2" type="expression">
      <formula>B1="Warning"</formula>
    </cfRule>
    <cfRule dxfId="44" priority="3" type="expression">
      <formula>B1=B4</formula>
    </cfRule>
    <cfRule dxfId="43" priority="4" type="expression">
      <formula>B1&lt;&gt;B4</formula>
    </cfRule>
  </conditionalFormatting>
  <dataValidations count="1">
    <dataValidation allowBlank="1" showErrorMessage="1" showInputMessage="1" sqref="B12:D12" type="list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1"/>
  <sheetViews>
    <sheetView topLeftCell="H1" workbookViewId="0">
      <selection activeCell="G5" sqref="G5"/>
    </sheetView>
  </sheetViews>
  <sheetFormatPr defaultColWidth="19.42578125" defaultRowHeight="15"/>
  <cols>
    <col min="1" max="1" width="19.42578125" collapsed="true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427</v>
      </c>
      <c r="B2" t="s">
        <v>875</v>
      </c>
      <c r="C2" t="s">
        <v>428</v>
      </c>
      <c r="D2" t="s">
        <v>876</v>
      </c>
      <c r="F2" t="s">
        <v>428</v>
      </c>
      <c r="H2" t="s">
        <v>428</v>
      </c>
      <c r="I2" t="s">
        <v>428</v>
      </c>
      <c r="J2" t="s">
        <v>428</v>
      </c>
      <c r="K2" t="s">
        <v>428</v>
      </c>
      <c r="L2" t="s">
        <v>428</v>
      </c>
      <c r="M2" t="s">
        <v>428</v>
      </c>
      <c r="N2" t="s">
        <v>428</v>
      </c>
      <c r="O2" t="s">
        <v>876</v>
      </c>
      <c r="P2" t="s">
        <v>428</v>
      </c>
      <c r="Q2" t="s">
        <v>428</v>
      </c>
    </row>
    <row ht="105" r="3" spans="1:17">
      <c r="A3" t="s">
        <v>5</v>
      </c>
      <c r="B3" s="3" t="s">
        <v>841</v>
      </c>
      <c r="C3" s="3" t="s">
        <v>842</v>
      </c>
      <c r="D3" s="3" t="s">
        <v>847</v>
      </c>
      <c r="E3" s="28" t="s">
        <v>561</v>
      </c>
      <c r="F3" s="32" t="s">
        <v>590</v>
      </c>
      <c r="G3" s="3" t="s">
        <v>866</v>
      </c>
      <c r="H3" s="49" t="s">
        <v>844</v>
      </c>
      <c r="I3" s="49" t="s">
        <v>859</v>
      </c>
      <c r="J3" s="3" t="s">
        <v>846</v>
      </c>
      <c r="K3" s="49" t="s">
        <v>851</v>
      </c>
      <c r="L3" s="49" t="s">
        <v>854</v>
      </c>
      <c r="M3" s="49" t="s">
        <v>858</v>
      </c>
      <c r="N3" s="49" t="s">
        <v>860</v>
      </c>
      <c r="O3" s="49" t="s">
        <v>861</v>
      </c>
      <c r="P3" s="3" t="s">
        <v>862</v>
      </c>
      <c r="Q3" s="49" t="s">
        <v>863</v>
      </c>
    </row>
    <row r="4" spans="1:17">
      <c r="A4" t="s">
        <v>884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434</v>
      </c>
      <c r="B5">
        <f ref="B5:C5" si="0" t="shared">IF(B8="New",COUNTIFS($A$20,"*$*",B20,""),IF(B8="Edit",COUNTIFS($A$14:$A$18,"$",B14:B18,""),IF(B8="Settings",COUNTIFS($A$22:$A$23,"$",B22:B23,""),IF(B8="Settings",COUNTIFS($A$14:$A$15,"$",B14:B15,""),0))))</f>
        <v>1</v>
      </c>
      <c r="C5">
        <f si="0" t="shared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ref="F5:G5" si="1" t="shared">IF(F8="New",COUNTIFS($A$20,"*$*",F20,""),IF(F8="Edit",COUNTIFS($A$14:$A$18,"$",F14:F18,""),IF(F8="Settings",COUNTIFS($A$22:$A$23,"$",F22:F23,""),IF(F8="Settings",COUNTIFS($A$14:$A$15,"$",F14:F15,""),0))))</f>
        <v>0</v>
      </c>
      <c r="G5">
        <f si="1" t="shared"/>
        <v>0</v>
      </c>
      <c r="H5">
        <f ref="H5:J5" si="2" t="shared">IF(H8="New",COUNTIFS($A$20,"*$*",H20,""),IF(H8="Edit",COUNTIFS($A$14:$A$18,"$",H14:H18,""),IF(H8="Settings",COUNTIFS($A$22:$A$23,"$",H22:H23,""),IF(H8="Settings",COUNTIFS($A$14:$A$15,"$",H14:H15,""),0))))</f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7">
      <c r="A8" t="s">
        <v>435</v>
      </c>
      <c r="B8" t="s">
        <v>436</v>
      </c>
      <c r="C8" t="s">
        <v>436</v>
      </c>
      <c r="D8" t="s">
        <v>438</v>
      </c>
      <c r="E8" t="s">
        <v>436</v>
      </c>
      <c r="F8" t="s">
        <v>438</v>
      </c>
      <c r="G8" t="s">
        <v>591</v>
      </c>
      <c r="H8" t="s">
        <v>436</v>
      </c>
      <c r="I8" t="s">
        <v>436</v>
      </c>
      <c r="J8" t="s">
        <v>438</v>
      </c>
      <c r="K8" t="s">
        <v>438</v>
      </c>
      <c r="L8" t="s">
        <v>438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</row>
    <row customFormat="1" r="10" s="29" spans="1:17">
      <c r="A10" s="29" t="s">
        <v>541</v>
      </c>
    </row>
    <row r="11" spans="1:17">
      <c r="A11" s="28" t="s">
        <v>586</v>
      </c>
      <c r="B11" t="s">
        <v>562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customFormat="1" r="13" s="1" spans="1:17">
      <c r="A13" s="29" t="s">
        <v>564</v>
      </c>
    </row>
    <row ht="30" r="14" spans="1:17">
      <c r="A14" s="28" t="s">
        <v>565</v>
      </c>
      <c r="B14" s="28" t="s">
        <v>850</v>
      </c>
      <c r="C14" s="28" t="s">
        <v>850</v>
      </c>
      <c r="D14" s="28" t="s">
        <v>849</v>
      </c>
      <c r="E14" s="28" t="s">
        <v>850</v>
      </c>
      <c r="F14" s="28" t="str">
        <f>E20</f>
        <v>NEWROLEX23</v>
      </c>
      <c r="G14" s="50" t="s">
        <v>867</v>
      </c>
      <c r="H14" s="28" t="s">
        <v>850</v>
      </c>
      <c r="I14" s="28" t="s">
        <v>850</v>
      </c>
      <c r="J14" s="28" t="s">
        <v>848</v>
      </c>
      <c r="K14" s="28" t="s">
        <v>849</v>
      </c>
      <c r="L14" s="28" t="s">
        <v>853</v>
      </c>
      <c r="M14" s="28" t="s">
        <v>855</v>
      </c>
      <c r="O14" s="28" t="s">
        <v>850</v>
      </c>
      <c r="P14" s="49" t="s">
        <v>845</v>
      </c>
      <c r="Q14" s="49" t="str">
        <f>P17</f>
        <v>DXSUPERVROLEACESS SUPERUSER</v>
      </c>
    </row>
    <row r="15" spans="1:17">
      <c r="A15" s="28" t="s">
        <v>566</v>
      </c>
      <c r="B15" t="s">
        <v>444</v>
      </c>
      <c r="C15" t="s">
        <v>444</v>
      </c>
      <c r="D15" t="s">
        <v>444</v>
      </c>
      <c r="E15" t="s">
        <v>444</v>
      </c>
      <c r="F15" t="s">
        <v>444</v>
      </c>
      <c r="G15" t="s">
        <v>444</v>
      </c>
      <c r="H15" t="s">
        <v>444</v>
      </c>
      <c r="I15" t="s">
        <v>444</v>
      </c>
      <c r="J15" t="s">
        <v>444</v>
      </c>
      <c r="K15" t="s">
        <v>444</v>
      </c>
      <c r="L15" t="s">
        <v>444</v>
      </c>
      <c r="M15" t="s">
        <v>444</v>
      </c>
      <c r="N15" t="s">
        <v>444</v>
      </c>
      <c r="O15" t="s">
        <v>444</v>
      </c>
      <c r="P15" t="s">
        <v>444</v>
      </c>
      <c r="Q15" t="s">
        <v>444</v>
      </c>
    </row>
    <row customFormat="1" r="16" s="1" spans="1:17">
      <c r="A16" s="29" t="s">
        <v>567</v>
      </c>
    </row>
    <row ht="30" r="17" spans="1:17">
      <c r="A17" s="28" t="s">
        <v>569</v>
      </c>
      <c r="B17" s="28" t="s">
        <v>568</v>
      </c>
      <c r="C17" s="28" t="s">
        <v>568</v>
      </c>
      <c r="D17" s="48" t="s">
        <v>617</v>
      </c>
      <c r="E17" s="28" t="s">
        <v>568</v>
      </c>
      <c r="F17" s="78" t="s">
        <v>966</v>
      </c>
      <c r="G17" s="28" t="s">
        <v>568</v>
      </c>
      <c r="H17" s="28" t="s">
        <v>568</v>
      </c>
      <c r="I17" s="28" t="s">
        <v>568</v>
      </c>
      <c r="J17" s="28"/>
      <c r="K17" s="28" t="s">
        <v>852</v>
      </c>
      <c r="L17" s="48" t="s">
        <v>856</v>
      </c>
      <c r="M17" s="48" t="s">
        <v>857</v>
      </c>
      <c r="N17" s="28" t="s">
        <v>568</v>
      </c>
      <c r="O17" s="28" t="s">
        <v>568</v>
      </c>
      <c r="P17" s="49" t="s">
        <v>864</v>
      </c>
      <c r="Q17" s="49" t="s">
        <v>865</v>
      </c>
    </row>
    <row r="18" spans="1:17">
      <c r="A18" s="28" t="s">
        <v>570</v>
      </c>
      <c r="B18" t="s">
        <v>444</v>
      </c>
      <c r="C18" t="s">
        <v>444</v>
      </c>
      <c r="D18" t="s">
        <v>444</v>
      </c>
      <c r="E18" t="s">
        <v>444</v>
      </c>
      <c r="F18" t="s">
        <v>444</v>
      </c>
      <c r="G18" t="s">
        <v>444</v>
      </c>
      <c r="H18" t="s">
        <v>444</v>
      </c>
      <c r="I18" t="s">
        <v>444</v>
      </c>
      <c r="J18" t="s">
        <v>444</v>
      </c>
      <c r="K18" t="s">
        <v>444</v>
      </c>
      <c r="L18" t="s">
        <v>444</v>
      </c>
      <c r="M18" t="s">
        <v>444</v>
      </c>
      <c r="N18" t="s">
        <v>444</v>
      </c>
      <c r="O18" t="s">
        <v>444</v>
      </c>
      <c r="P18" t="s">
        <v>444</v>
      </c>
      <c r="Q18" t="s">
        <v>444</v>
      </c>
    </row>
    <row customFormat="1" r="19" s="29" spans="1:17">
      <c r="A19" s="29" t="s">
        <v>571</v>
      </c>
    </row>
    <row ht="30" r="20" spans="1:17">
      <c r="A20" s="28" t="s">
        <v>572</v>
      </c>
      <c r="C20" s="48" t="s">
        <v>610</v>
      </c>
      <c r="D20" s="48" t="s">
        <v>610</v>
      </c>
      <c r="E20" t="s">
        <v>965</v>
      </c>
      <c r="F20" t="s">
        <v>589</v>
      </c>
      <c r="G20" t="s">
        <v>589</v>
      </c>
      <c r="H20" s="49" t="s">
        <v>843</v>
      </c>
      <c r="I20" s="49" t="s">
        <v>845</v>
      </c>
      <c r="J20" s="48" t="s">
        <v>610</v>
      </c>
      <c r="K20" s="48" t="s">
        <v>843</v>
      </c>
      <c r="L20" s="48" t="s">
        <v>843</v>
      </c>
      <c r="M20" s="48" t="s">
        <v>843</v>
      </c>
      <c r="N20" s="48" t="s">
        <v>843</v>
      </c>
      <c r="O20" s="48" t="s">
        <v>843</v>
      </c>
      <c r="P20" s="48" t="s">
        <v>843</v>
      </c>
      <c r="Q20" s="48" t="s">
        <v>843</v>
      </c>
    </row>
    <row customFormat="1" r="21" s="1" spans="1:17">
      <c r="A21" s="29" t="s">
        <v>573</v>
      </c>
    </row>
    <row ht="45" r="22" spans="1:17">
      <c r="A22" s="28" t="s">
        <v>584</v>
      </c>
      <c r="B22" s="31" t="s">
        <v>583</v>
      </c>
      <c r="C22" s="31" t="s">
        <v>583</v>
      </c>
      <c r="D22" s="31" t="s">
        <v>583</v>
      </c>
      <c r="E22" s="31" t="s">
        <v>583</v>
      </c>
      <c r="F22" s="31" t="s">
        <v>583</v>
      </c>
      <c r="G22" s="59" t="s">
        <v>887</v>
      </c>
      <c r="H22" s="31" t="s">
        <v>583</v>
      </c>
      <c r="I22" s="31" t="s">
        <v>583</v>
      </c>
      <c r="J22" s="31" t="s">
        <v>583</v>
      </c>
      <c r="K22" s="31" t="s">
        <v>583</v>
      </c>
      <c r="L22" s="31" t="s">
        <v>583</v>
      </c>
      <c r="M22" s="31" t="s">
        <v>583</v>
      </c>
      <c r="N22" s="31" t="s">
        <v>583</v>
      </c>
      <c r="O22" s="31" t="s">
        <v>583</v>
      </c>
      <c r="P22" s="31" t="s">
        <v>583</v>
      </c>
      <c r="Q22" s="31" t="s">
        <v>583</v>
      </c>
    </row>
    <row r="23" spans="1:17">
      <c r="A23" s="28" t="s">
        <v>585</v>
      </c>
      <c r="B23" s="33" t="s">
        <v>576</v>
      </c>
      <c r="C23" s="33" t="s">
        <v>576</v>
      </c>
      <c r="D23" s="33" t="s">
        <v>576</v>
      </c>
      <c r="E23" s="28" t="s">
        <v>576</v>
      </c>
      <c r="F23" s="28" t="s">
        <v>576</v>
      </c>
      <c r="G23" s="60" t="s">
        <v>888</v>
      </c>
      <c r="H23" s="33" t="s">
        <v>576</v>
      </c>
      <c r="I23" s="33" t="s">
        <v>576</v>
      </c>
      <c r="J23" s="33" t="s">
        <v>576</v>
      </c>
      <c r="K23" s="33" t="s">
        <v>576</v>
      </c>
      <c r="L23" s="33" t="s">
        <v>576</v>
      </c>
      <c r="M23" s="33" t="s">
        <v>576</v>
      </c>
      <c r="N23" s="33" t="s">
        <v>576</v>
      </c>
      <c r="O23" s="33" t="s">
        <v>576</v>
      </c>
      <c r="P23" s="33" t="s">
        <v>576</v>
      </c>
      <c r="Q23" s="33" t="s">
        <v>576</v>
      </c>
    </row>
    <row customFormat="1" r="25" s="1" spans="1:17">
      <c r="A25" s="29" t="s">
        <v>484</v>
      </c>
    </row>
    <row r="26" spans="1:17">
      <c r="A26" s="30" t="s">
        <v>588</v>
      </c>
      <c r="B26" s="30" t="s">
        <v>485</v>
      </c>
    </row>
    <row r="27" spans="1:17">
      <c r="A27" s="27" t="s">
        <v>574</v>
      </c>
      <c r="B27" s="27" t="s">
        <v>579</v>
      </c>
      <c r="C27" s="33" t="s">
        <v>593</v>
      </c>
    </row>
    <row r="28" spans="1:17">
      <c r="A28" s="5" t="s">
        <v>575</v>
      </c>
      <c r="B28" s="27" t="s">
        <v>454</v>
      </c>
      <c r="C28" s="33" t="s">
        <v>592</v>
      </c>
    </row>
    <row r="29" spans="1:17">
      <c r="A29" s="5" t="s">
        <v>576</v>
      </c>
      <c r="B29" s="27" t="s">
        <v>580</v>
      </c>
    </row>
    <row r="30" spans="1:17">
      <c r="A30" s="5" t="s">
        <v>577</v>
      </c>
      <c r="B30" s="27" t="s">
        <v>581</v>
      </c>
    </row>
    <row r="31" spans="1:17">
      <c r="A31" s="5" t="s">
        <v>578</v>
      </c>
      <c r="B31" s="27" t="s">
        <v>582</v>
      </c>
    </row>
  </sheetData>
  <phoneticPr fontId="49" type="noConversion"/>
  <conditionalFormatting sqref="A20:XFD20">
    <cfRule dxfId="42" priority="10" type="expression">
      <formula>OR(A$8="Settings",A$8="Edit")</formula>
    </cfRule>
  </conditionalFormatting>
  <conditionalFormatting sqref="A22:XFD23">
    <cfRule dxfId="41" priority="9" type="expression">
      <formula>OR(A$8="Edit",A$8="New")</formula>
    </cfRule>
  </conditionalFormatting>
  <conditionalFormatting sqref="B17:C17 E17:O17 R17:XFD17 A17:A18 B18:XFD18">
    <cfRule dxfId="40" priority="11" type="expression">
      <formula>OR(A$8="Settings",A$8="New")</formula>
    </cfRule>
  </conditionalFormatting>
  <conditionalFormatting sqref="B1:Q1">
    <cfRule dxfId="39" priority="1" type="expression">
      <formula>OR(B$1="",B$1="Unexecuted")</formula>
    </cfRule>
    <cfRule dxfId="38" priority="2" type="expression">
      <formula>B1="Warning"</formula>
    </cfRule>
    <cfRule dxfId="37" priority="3" type="expression">
      <formula>B1=B4</formula>
    </cfRule>
    <cfRule dxfId="36" priority="4" type="expression">
      <formula>B1&lt;&gt;B4</formula>
    </cfRule>
  </conditionalFormatting>
  <conditionalFormatting sqref="K14:M14 O14 R14:XFD14 A14:J15 K15:XFD15 D17">
    <cfRule dxfId="35" priority="8" type="expression">
      <formula>A$8="New"</formula>
    </cfRule>
  </conditionalFormatting>
  <conditionalFormatting sqref="P14:Q14 P17:Q17">
    <cfRule dxfId="34" priority="18" type="expression">
      <formula>N$8="New"</formula>
    </cfRule>
  </conditionalFormatting>
  <dataValidations count="2">
    <dataValidation allowBlank="1" showErrorMessage="1" showInputMessage="1" sqref="B8:D8 E8:Q8" type="list">
      <formula1>"Edit, Settings, New"</formula1>
    </dataValidation>
    <dataValidation allowBlank="1" showErrorMessage="1" showInputMessage="1" sqref="B15:D15 B18:D18 E18:Q18 E15:Q15" type="list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0"/>
  <sheetViews>
    <sheetView workbookViewId="0" zoomScale="90" zoomScaleNormal="90">
      <selection activeCell="M22" sqref="M22"/>
    </sheetView>
  </sheetViews>
  <sheetFormatPr defaultColWidth="21.5703125" defaultRowHeight="15"/>
  <cols>
    <col min="1" max="1" width="21.5703125" collapsed="true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4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427</v>
      </c>
      <c r="B2" t="s">
        <v>941</v>
      </c>
      <c r="D2" t="s">
        <v>941</v>
      </c>
      <c r="E2" t="s">
        <v>941</v>
      </c>
      <c r="F2" t="s">
        <v>1024</v>
      </c>
      <c r="G2" t="s">
        <v>554</v>
      </c>
      <c r="H2" t="s">
        <v>941</v>
      </c>
      <c r="I2" t="s">
        <v>549</v>
      </c>
      <c r="M2" t="s">
        <v>1020</v>
      </c>
    </row>
    <row customFormat="1" ht="45" r="3" s="3" spans="1:15">
      <c r="A3" s="3" t="s">
        <v>5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939</v>
      </c>
      <c r="J3" s="63" t="s">
        <v>604</v>
      </c>
      <c r="K3" s="80" t="s">
        <v>614</v>
      </c>
      <c r="L3" s="79" t="s">
        <v>618</v>
      </c>
      <c r="M3" s="3" t="s">
        <v>1018</v>
      </c>
      <c r="N3" s="3" t="s">
        <v>1019</v>
      </c>
      <c r="O3" s="65" t="s">
        <v>940</v>
      </c>
    </row>
    <row r="4" spans="1:15">
      <c r="A4" t="s">
        <v>884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5" t="s">
        <v>1</v>
      </c>
      <c r="O4" s="64" t="s">
        <v>1</v>
      </c>
    </row>
    <row r="5" spans="1:15">
      <c r="A5" t="s">
        <v>434</v>
      </c>
      <c r="B5">
        <f ref="B5:I5" si="0" t="shared">IF(B8="New",COUNTIFS($A$18:$A$23,"*$*",B18:B23,""),IF(B8="Edit",COUNTIFS($A$25:$A$28,"$",B25:B28,""),0))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1</v>
      </c>
      <c r="H5">
        <f si="0" t="shared"/>
        <v>0</v>
      </c>
      <c r="I5">
        <f si="0" t="shared"/>
        <v>0</v>
      </c>
      <c r="J5">
        <f ref="J5:O5" si="1" t="shared">IF(J8="New",COUNTIFS($A$18:$A$23,"*$*",J18:J23,""),IF(J8="Edit",COUNTIFS($A$25:$A$28,"$",J25:J28,""),0))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</row>
    <row r="8" spans="1:15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438</v>
      </c>
      <c r="J8" t="s">
        <v>436</v>
      </c>
      <c r="K8" t="s">
        <v>438</v>
      </c>
      <c r="L8" t="s">
        <v>489</v>
      </c>
      <c r="M8" t="s">
        <v>436</v>
      </c>
      <c r="N8" t="s">
        <v>438</v>
      </c>
      <c r="O8" t="s">
        <v>438</v>
      </c>
    </row>
    <row customFormat="1" r="10" s="1" spans="1:15">
      <c r="A10" s="29" t="s">
        <v>541</v>
      </c>
      <c r="J10" s="29"/>
      <c r="K10" s="29"/>
      <c r="L10" s="29"/>
    </row>
    <row ht="30" r="11" spans="1:15">
      <c r="A11" s="28" t="s">
        <v>586</v>
      </c>
      <c r="B11" s="3" t="s">
        <v>971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customFormat="1" r="13" s="1" spans="1:15">
      <c r="A13" s="29" t="s">
        <v>594</v>
      </c>
    </row>
    <row ht="30" r="14" spans="1:15">
      <c r="A14" t="s">
        <v>461</v>
      </c>
      <c r="B14" s="3" t="s">
        <v>889</v>
      </c>
      <c r="C14" s="3" t="s">
        <v>889</v>
      </c>
      <c r="D14" s="3" t="s">
        <v>889</v>
      </c>
      <c r="E14" s="3" t="s">
        <v>889</v>
      </c>
      <c r="F14" s="3" t="s">
        <v>889</v>
      </c>
      <c r="G14" s="3" t="s">
        <v>889</v>
      </c>
      <c r="H14" s="3" t="s">
        <v>889</v>
      </c>
      <c r="I14" t="str">
        <f>J18</f>
        <v>KEGAR5@GM.COM</v>
      </c>
      <c r="J14" s="3" t="s">
        <v>605</v>
      </c>
      <c r="K14" t="str">
        <f>J18</f>
        <v>KEGAR5@GM.COM</v>
      </c>
      <c r="L14" s="3" t="s">
        <v>1029</v>
      </c>
      <c r="M14" s="3" t="s">
        <v>889</v>
      </c>
      <c r="N14" t="str">
        <f>J18</f>
        <v>KEGAR5@GM.COM</v>
      </c>
      <c r="O14" t="str">
        <f>J18</f>
        <v>KEGAR5@GM.COM</v>
      </c>
    </row>
    <row r="15" spans="1:15">
      <c r="A15" t="s">
        <v>443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</row>
    <row r="16" spans="1:15">
      <c r="A16" t="s">
        <v>595</v>
      </c>
      <c r="B16" s="34" t="s">
        <v>610</v>
      </c>
      <c r="C16" s="34" t="s">
        <v>610</v>
      </c>
      <c r="D16" s="34" t="s">
        <v>610</v>
      </c>
      <c r="E16" s="34" t="s">
        <v>610</v>
      </c>
      <c r="F16" s="34" t="s">
        <v>610</v>
      </c>
      <c r="G16" s="34" t="s">
        <v>610</v>
      </c>
      <c r="H16" s="34" t="s">
        <v>610</v>
      </c>
      <c r="I16" s="67" t="s">
        <v>155</v>
      </c>
      <c r="J16" s="34" t="s">
        <v>610</v>
      </c>
      <c r="K16" s="77" t="str">
        <f>J21</f>
        <v>2ADMIN2</v>
      </c>
      <c r="L16" s="34" t="str">
        <f>K16</f>
        <v>2ADMIN2</v>
      </c>
      <c r="M16" s="34" t="s">
        <v>610</v>
      </c>
      <c r="N16" s="67" t="s">
        <v>155</v>
      </c>
      <c r="O16" s="67" t="s">
        <v>155</v>
      </c>
    </row>
    <row customFormat="1" r="17" s="1" spans="1:15">
      <c r="A17" s="29" t="s">
        <v>613</v>
      </c>
    </row>
    <row r="18" spans="1:15">
      <c r="A18" s="34" t="s">
        <v>596</v>
      </c>
      <c r="B18" t="s">
        <v>606</v>
      </c>
      <c r="C18" t="s">
        <v>927</v>
      </c>
      <c r="D18" s="64" t="s">
        <v>930</v>
      </c>
      <c r="E18" t="s">
        <v>932</v>
      </c>
      <c r="F18" t="s">
        <v>890</v>
      </c>
      <c r="G18" t="s">
        <v>890</v>
      </c>
      <c r="H18" t="s">
        <v>934</v>
      </c>
      <c r="I18" t="s">
        <v>936</v>
      </c>
      <c r="J18" t="s">
        <v>1028</v>
      </c>
      <c r="K18" t="s">
        <v>606</v>
      </c>
      <c r="L18" t="s">
        <v>606</v>
      </c>
      <c r="M18" t="s">
        <v>936</v>
      </c>
      <c r="N18" t="s">
        <v>936</v>
      </c>
      <c r="O18" t="s">
        <v>936</v>
      </c>
    </row>
    <row r="19" spans="1:15">
      <c r="A19" s="34" t="s">
        <v>597</v>
      </c>
      <c r="B19" t="s">
        <v>607</v>
      </c>
      <c r="C19" s="64" t="s">
        <v>928</v>
      </c>
      <c r="D19" s="64" t="s">
        <v>928</v>
      </c>
      <c r="E19" s="64" t="s">
        <v>928</v>
      </c>
      <c r="F19" t="s">
        <v>607</v>
      </c>
      <c r="G19" t="s">
        <v>607</v>
      </c>
      <c r="H19" t="s">
        <v>933</v>
      </c>
      <c r="I19" s="64" t="s">
        <v>937</v>
      </c>
      <c r="J19" s="78" t="s">
        <v>967</v>
      </c>
      <c r="K19" t="s">
        <v>607</v>
      </c>
      <c r="L19" t="s">
        <v>607</v>
      </c>
      <c r="M19" s="64" t="s">
        <v>937</v>
      </c>
      <c r="N19" s="64" t="s">
        <v>937</v>
      </c>
      <c r="O19" s="64" t="s">
        <v>937</v>
      </c>
    </row>
    <row r="20" spans="1:15">
      <c r="A20" s="34" t="s">
        <v>598</v>
      </c>
      <c r="B20" s="34" t="s">
        <v>608</v>
      </c>
      <c r="C20" s="64" t="s">
        <v>929</v>
      </c>
      <c r="D20" s="64" t="s">
        <v>54</v>
      </c>
      <c r="E20" s="64" t="s">
        <v>54</v>
      </c>
      <c r="F20" s="34" t="s">
        <v>608</v>
      </c>
      <c r="G20" s="34"/>
      <c r="H20" s="34" t="s">
        <v>892</v>
      </c>
      <c r="I20" s="64" t="s">
        <v>938</v>
      </c>
      <c r="J20" s="78" t="s">
        <v>968</v>
      </c>
      <c r="K20" s="34" t="s">
        <v>608</v>
      </c>
      <c r="L20" s="34" t="s">
        <v>608</v>
      </c>
      <c r="M20" s="64" t="s">
        <v>938</v>
      </c>
      <c r="N20" s="64" t="s">
        <v>938</v>
      </c>
      <c r="O20" s="64" t="s">
        <v>938</v>
      </c>
    </row>
    <row r="21" spans="1:15">
      <c r="A21" s="66" t="s">
        <v>600</v>
      </c>
      <c r="B21" s="64" t="s">
        <v>924</v>
      </c>
      <c r="C21" s="34" t="s">
        <v>1022</v>
      </c>
      <c r="D21" s="34" t="s">
        <v>1022</v>
      </c>
      <c r="E21" s="34" t="s">
        <v>1022</v>
      </c>
      <c r="F21" s="34" t="s">
        <v>1022</v>
      </c>
      <c r="G21" s="34" t="s">
        <v>1022</v>
      </c>
      <c r="H21" s="34" t="s">
        <v>1022</v>
      </c>
      <c r="I21" s="64" t="s">
        <v>935</v>
      </c>
      <c r="J21" s="91" t="s">
        <v>1021</v>
      </c>
      <c r="K21" s="34" t="s">
        <v>610</v>
      </c>
      <c r="L21" s="34" t="s">
        <v>610</v>
      </c>
      <c r="M21" s="64" t="s">
        <v>935</v>
      </c>
      <c r="N21" s="64" t="s">
        <v>935</v>
      </c>
      <c r="O21" s="64" t="s">
        <v>935</v>
      </c>
    </row>
    <row r="22" spans="1:15">
      <c r="A22" s="34" t="s">
        <v>599</v>
      </c>
      <c r="B22" t="s">
        <v>609</v>
      </c>
      <c r="C22" s="64" t="s">
        <v>926</v>
      </c>
      <c r="D22" t="s">
        <v>609</v>
      </c>
      <c r="E22" t="s">
        <v>609</v>
      </c>
      <c r="F22" t="s">
        <v>609</v>
      </c>
      <c r="G22" t="s">
        <v>609</v>
      </c>
      <c r="H22" t="s">
        <v>609</v>
      </c>
      <c r="I22" t="s">
        <v>609</v>
      </c>
      <c r="J22" t="s">
        <v>891</v>
      </c>
      <c r="K22" t="s">
        <v>609</v>
      </c>
      <c r="L22" t="s">
        <v>609</v>
      </c>
      <c r="M22" t="s">
        <v>609</v>
      </c>
      <c r="N22" t="s">
        <v>609</v>
      </c>
      <c r="O22" t="s">
        <v>609</v>
      </c>
    </row>
    <row r="23" spans="1:15">
      <c r="A23" s="64" t="s">
        <v>925</v>
      </c>
      <c r="B23" t="s">
        <v>609</v>
      </c>
      <c r="C23" s="64" t="s">
        <v>926</v>
      </c>
      <c r="D23" t="s">
        <v>609</v>
      </c>
      <c r="E23" s="64" t="s">
        <v>931</v>
      </c>
      <c r="F23" t="s">
        <v>609</v>
      </c>
      <c r="G23" t="s">
        <v>609</v>
      </c>
      <c r="H23" t="s">
        <v>609</v>
      </c>
      <c r="I23" t="s">
        <v>609</v>
      </c>
      <c r="J23" t="s">
        <v>891</v>
      </c>
      <c r="K23" t="s">
        <v>609</v>
      </c>
      <c r="L23" t="s">
        <v>609</v>
      </c>
      <c r="M23" t="s">
        <v>609</v>
      </c>
      <c r="N23" t="s">
        <v>609</v>
      </c>
      <c r="O23" t="s">
        <v>609</v>
      </c>
    </row>
    <row customFormat="1" r="24" s="1" spans="1:15">
      <c r="A24" s="29" t="s">
        <v>601</v>
      </c>
    </row>
    <row r="25" spans="1:15">
      <c r="A25" s="34" t="s">
        <v>602</v>
      </c>
      <c r="B25" s="34" t="s">
        <v>615</v>
      </c>
      <c r="C25" s="34" t="s">
        <v>615</v>
      </c>
      <c r="D25" s="34" t="s">
        <v>615</v>
      </c>
      <c r="E25" s="34" t="s">
        <v>615</v>
      </c>
      <c r="F25" s="34" t="s">
        <v>615</v>
      </c>
      <c r="G25" s="34" t="s">
        <v>615</v>
      </c>
      <c r="H25" s="34" t="s">
        <v>615</v>
      </c>
      <c r="I25" s="68" t="s">
        <v>944</v>
      </c>
      <c r="J25" s="34" t="s">
        <v>615</v>
      </c>
      <c r="K25" s="77" t="s">
        <v>963</v>
      </c>
      <c r="L25" s="34" t="s">
        <v>615</v>
      </c>
      <c r="M25" s="34" t="s">
        <v>615</v>
      </c>
      <c r="N25" s="68" t="s">
        <v>942</v>
      </c>
      <c r="O25" s="68" t="s">
        <v>946</v>
      </c>
    </row>
    <row r="26" spans="1:15">
      <c r="A26" s="34" t="s">
        <v>598</v>
      </c>
      <c r="B26" s="34" t="s">
        <v>616</v>
      </c>
      <c r="C26" s="34" t="s">
        <v>616</v>
      </c>
      <c r="D26" s="34" t="s">
        <v>616</v>
      </c>
      <c r="E26" s="34" t="s">
        <v>616</v>
      </c>
      <c r="F26" s="34" t="s">
        <v>616</v>
      </c>
      <c r="G26" s="34" t="s">
        <v>616</v>
      </c>
      <c r="H26" s="34" t="s">
        <v>616</v>
      </c>
      <c r="I26" s="68" t="s">
        <v>945</v>
      </c>
      <c r="J26" s="34" t="s">
        <v>616</v>
      </c>
      <c r="K26" s="77" t="s">
        <v>964</v>
      </c>
      <c r="L26" s="34" t="s">
        <v>616</v>
      </c>
      <c r="M26" s="34" t="s">
        <v>616</v>
      </c>
      <c r="N26" s="68" t="s">
        <v>943</v>
      </c>
      <c r="O26" s="68" t="s">
        <v>947</v>
      </c>
    </row>
    <row r="27" spans="1:15">
      <c r="A27" s="34" t="s">
        <v>600</v>
      </c>
      <c r="B27" s="34" t="s">
        <v>617</v>
      </c>
      <c r="C27" s="34" t="s">
        <v>617</v>
      </c>
      <c r="D27" s="34" t="s">
        <v>617</v>
      </c>
      <c r="E27" s="34" t="s">
        <v>617</v>
      </c>
      <c r="F27" s="34" t="s">
        <v>617</v>
      </c>
      <c r="G27" s="34" t="s">
        <v>617</v>
      </c>
      <c r="H27" s="34" t="s">
        <v>617</v>
      </c>
      <c r="I27" t="s">
        <v>1023</v>
      </c>
      <c r="J27" s="34" t="s">
        <v>617</v>
      </c>
      <c r="K27" s="34" t="s">
        <v>970</v>
      </c>
      <c r="L27" s="34" t="s">
        <v>617</v>
      </c>
      <c r="M27" s="34" t="s">
        <v>617</v>
      </c>
      <c r="N27" s="64" t="s">
        <v>935</v>
      </c>
      <c r="O27" s="64" t="s">
        <v>1032</v>
      </c>
    </row>
    <row r="28" spans="1:15">
      <c r="A28" s="34" t="s">
        <v>603</v>
      </c>
      <c r="B28" t="s">
        <v>1031</v>
      </c>
      <c r="C28" t="s">
        <v>1031</v>
      </c>
      <c r="D28" t="s">
        <v>1031</v>
      </c>
      <c r="E28" t="s">
        <v>1031</v>
      </c>
      <c r="F28" t="s">
        <v>1031</v>
      </c>
      <c r="G28" t="s">
        <v>1031</v>
      </c>
      <c r="H28" t="s">
        <v>1031</v>
      </c>
      <c r="I28" t="s">
        <v>1030</v>
      </c>
      <c r="J28" t="s">
        <v>1031</v>
      </c>
      <c r="K28" t="s">
        <v>1030</v>
      </c>
      <c r="L28" t="s">
        <v>1031</v>
      </c>
      <c r="M28" t="s">
        <v>1031</v>
      </c>
      <c r="N28" t="s">
        <v>1030</v>
      </c>
      <c r="O28" t="s">
        <v>1031</v>
      </c>
    </row>
    <row customFormat="1" r="29" s="1" spans="1:15">
      <c r="A29" s="29" t="s">
        <v>611</v>
      </c>
    </row>
    <row r="30" spans="1:15">
      <c r="A30" s="34" t="s">
        <v>612</v>
      </c>
      <c r="B30" t="str">
        <f ref="B30:I30" si="2" t="shared">IF(B8="Verification","Yes", "No")</f>
        <v>No</v>
      </c>
      <c r="C30" t="str">
        <f si="2" t="shared"/>
        <v>No</v>
      </c>
      <c r="D30" t="str">
        <f si="2" t="shared"/>
        <v>No</v>
      </c>
      <c r="E30" t="str">
        <f si="2" t="shared"/>
        <v>No</v>
      </c>
      <c r="F30" t="str">
        <f si="2" t="shared"/>
        <v>No</v>
      </c>
      <c r="G30" t="str">
        <f si="2" t="shared"/>
        <v>No</v>
      </c>
      <c r="H30" t="str">
        <f si="2" t="shared"/>
        <v>No</v>
      </c>
      <c r="I30" t="str">
        <f si="2" t="shared"/>
        <v>No</v>
      </c>
      <c r="J30" t="str">
        <f ref="J30:O30" si="3" t="shared">IF(J8="Verification","Yes", "No")</f>
        <v>No</v>
      </c>
      <c r="K30" t="str">
        <f si="3" t="shared"/>
        <v>No</v>
      </c>
      <c r="L30" t="str">
        <f si="3" t="shared"/>
        <v>Yes</v>
      </c>
      <c r="M30" t="str">
        <f si="3" t="shared"/>
        <v>No</v>
      </c>
      <c r="N30" t="str">
        <f si="3" t="shared"/>
        <v>No</v>
      </c>
      <c r="O30" t="str">
        <f si="3" t="shared"/>
        <v>No</v>
      </c>
    </row>
  </sheetData>
  <phoneticPr fontId="49" type="noConversion"/>
  <conditionalFormatting sqref="A14:XFD14 A16:XFD16">
    <cfRule dxfId="33" priority="11" type="expression">
      <formula>A$8="New"</formula>
    </cfRule>
  </conditionalFormatting>
  <conditionalFormatting sqref="A25:XFD28">
    <cfRule dxfId="32" priority="5" type="expression">
      <formula>A$8="Verification"</formula>
    </cfRule>
    <cfRule dxfId="31" priority="9" type="expression">
      <formula>A$8="New"</formula>
    </cfRule>
  </conditionalFormatting>
  <conditionalFormatting sqref="B1:O1">
    <cfRule dxfId="30" priority="1" type="expression">
      <formula>OR(B$1="",B$1="Unexecuted")</formula>
    </cfRule>
    <cfRule dxfId="29" priority="2" type="expression">
      <formula>B1="Warning"</formula>
    </cfRule>
    <cfRule dxfId="28" priority="3" type="expression">
      <formula>B1=B4</formula>
    </cfRule>
    <cfRule dxfId="27" priority="4" type="expression">
      <formula>B1&lt;&gt;B4</formula>
    </cfRule>
  </conditionalFormatting>
  <conditionalFormatting sqref="J18:L20 M18:XFD21 A18:I23 K21:L21 J22:XFD23">
    <cfRule dxfId="26" priority="7" type="expression">
      <formula>A$8="Verification"</formula>
    </cfRule>
    <cfRule dxfId="25" priority="10" type="expression">
      <formula>A$8="Edit"</formula>
    </cfRule>
  </conditionalFormatting>
  <dataValidations count="4">
    <dataValidation allowBlank="1" showErrorMessage="1" showInputMessage="1" sqref="B30:O30" type="list">
      <formula1>"Yes,No"</formula1>
    </dataValidation>
    <dataValidation allowBlank="1" showErrorMessage="1" showInputMessage="1" sqref="B8:O8" type="list">
      <formula1>"New,Edit,Verification"</formula1>
    </dataValidation>
    <dataValidation allowBlank="1" showErrorMessage="1" showInputMessage="1" sqref="B15:O15" type="list">
      <formula1>"All,Aktif,Tidak Aktif,Belum Verifikasi"</formula1>
    </dataValidation>
    <dataValidation allowBlank="1" showErrorMessage="1" showInputMessage="1" sqref="B28:O28" type="list">
      <formula1>"Aktif,Tidak aktif"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4"/>
  <sheetViews>
    <sheetView topLeftCell="A7" workbookViewId="0" zoomScaleNormal="100">
      <pane activePane="topRight" state="frozen" topLeftCell="T1" xSplit="1"/>
      <selection activeCell="W21" pane="topRight" sqref="W21"/>
    </sheetView>
  </sheetViews>
  <sheetFormatPr defaultColWidth="21.42578125" defaultRowHeight="1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2" t="s">
        <v>40</v>
      </c>
      <c r="AE1" s="92" t="s">
        <v>40</v>
      </c>
      <c r="AF1" s="92" t="s">
        <v>40</v>
      </c>
      <c r="AG1" s="92" t="s">
        <v>40</v>
      </c>
      <c r="AH1" s="92" t="s">
        <v>40</v>
      </c>
    </row>
    <row r="2" spans="1:34">
      <c r="A2" t="s">
        <v>427</v>
      </c>
      <c r="B2" t="s">
        <v>1076</v>
      </c>
      <c r="C2" t="s">
        <v>1077</v>
      </c>
      <c r="D2" t="s">
        <v>1078</v>
      </c>
      <c r="E2" t="s">
        <v>1075</v>
      </c>
      <c r="F2" t="s">
        <v>1078</v>
      </c>
      <c r="H2" t="s">
        <v>1078</v>
      </c>
      <c r="I2" t="s">
        <v>1080</v>
      </c>
      <c r="K2" t="s">
        <v>1080</v>
      </c>
      <c r="M2" t="s">
        <v>941</v>
      </c>
      <c r="N2" t="s">
        <v>941</v>
      </c>
      <c r="O2" t="s">
        <v>941</v>
      </c>
      <c r="P2" t="s">
        <v>941</v>
      </c>
      <c r="Q2" t="s">
        <v>941</v>
      </c>
      <c r="R2" t="s">
        <v>941</v>
      </c>
      <c r="S2" t="s">
        <v>941</v>
      </c>
      <c r="U2" t="s">
        <v>941</v>
      </c>
    </row>
    <row customFormat="1" ht="105" r="3" s="3" spans="1:34">
      <c r="A3" s="3" t="s">
        <v>5</v>
      </c>
      <c r="B3" s="3" t="s">
        <v>1033</v>
      </c>
      <c r="C3" s="97" t="s">
        <v>1034</v>
      </c>
      <c r="D3" s="3" t="s">
        <v>1035</v>
      </c>
      <c r="E3" s="97" t="s">
        <v>1036</v>
      </c>
      <c r="F3" s="3" t="s">
        <v>1037</v>
      </c>
      <c r="G3" s="3" t="s">
        <v>1039</v>
      </c>
      <c r="H3" s="3" t="s">
        <v>1040</v>
      </c>
      <c r="I3" s="97" t="s">
        <v>1060</v>
      </c>
      <c r="J3" s="97" t="s">
        <v>1056</v>
      </c>
      <c r="K3" s="97" t="s">
        <v>1059</v>
      </c>
      <c r="L3" s="97" t="s">
        <v>1057</v>
      </c>
      <c r="M3" s="3" t="s">
        <v>1042</v>
      </c>
      <c r="N3" s="3" t="s">
        <v>1043</v>
      </c>
      <c r="O3" s="3" t="s">
        <v>1044</v>
      </c>
      <c r="P3" s="103" t="s">
        <v>1045</v>
      </c>
      <c r="Q3" s="3" t="s">
        <v>1046</v>
      </c>
      <c r="R3" s="3" t="s">
        <v>1049</v>
      </c>
      <c r="S3" s="97" t="s">
        <v>1071</v>
      </c>
      <c r="T3" s="97" t="s">
        <v>1072</v>
      </c>
      <c r="U3" s="97" t="s">
        <v>1073</v>
      </c>
      <c r="V3" s="97" t="s">
        <v>1074</v>
      </c>
      <c r="W3" s="106" t="s">
        <v>1081</v>
      </c>
      <c r="X3" s="96" t="s">
        <v>1051</v>
      </c>
      <c r="Y3" s="96" t="s">
        <v>1053</v>
      </c>
      <c r="Z3" s="96" t="s">
        <v>1054</v>
      </c>
      <c r="AA3" s="96" t="s">
        <v>1055</v>
      </c>
      <c r="AB3" s="3" t="s">
        <v>949</v>
      </c>
      <c r="AC3" s="3" t="s">
        <v>950</v>
      </c>
      <c r="AD3" s="3" t="s">
        <v>1038</v>
      </c>
      <c r="AE3" s="3" t="s">
        <v>1041</v>
      </c>
      <c r="AF3" s="3" t="s">
        <v>1047</v>
      </c>
      <c r="AG3" s="3" t="s">
        <v>1048</v>
      </c>
      <c r="AH3" s="3" t="s">
        <v>1050</v>
      </c>
    </row>
    <row r="4" spans="1:34">
      <c r="A4" t="s">
        <v>884</v>
      </c>
      <c r="B4" s="102" t="s">
        <v>2</v>
      </c>
      <c r="C4" s="74" t="s">
        <v>2</v>
      </c>
      <c r="D4" s="74" t="s">
        <v>2</v>
      </c>
      <c r="E4" s="98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8" t="s">
        <v>1</v>
      </c>
      <c r="K4" s="74" t="s">
        <v>2</v>
      </c>
      <c r="L4" s="98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8" t="s">
        <v>1</v>
      </c>
      <c r="U4" s="74" t="s">
        <v>2</v>
      </c>
      <c r="V4" s="98" t="s">
        <v>1</v>
      </c>
      <c r="W4" s="105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6" t="s">
        <v>1</v>
      </c>
      <c r="AE4" s="74" t="s">
        <v>1</v>
      </c>
      <c r="AF4" s="85" t="s">
        <v>1</v>
      </c>
      <c r="AG4" s="92" t="s">
        <v>1</v>
      </c>
      <c r="AH4" s="75" t="s">
        <v>1</v>
      </c>
    </row>
    <row r="5" spans="1:34">
      <c r="A5" t="s">
        <v>434</v>
      </c>
      <c r="B5">
        <f ref="B5:S5" si="0" t="shared">COUNTIFS($A$20:$A$29,"*$*",B20:B29,"")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  <c r="T5">
        <f ref="T5:AH5" si="1" t="shared">COUNTIFS($A$20:$A$29,"*$*",T20:T29,"")</f>
        <v>0</v>
      </c>
      <c r="U5">
        <f si="1" t="shared"/>
        <v>0</v>
      </c>
      <c r="V5">
        <f si="1" t="shared"/>
        <v>0</v>
      </c>
      <c r="W5">
        <f ref="W5" si="2" t="shared">COUNTIFS($A$20:$A$29,"*$*",W20:W29,"")</f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0</v>
      </c>
      <c r="AB5">
        <f si="1" t="shared"/>
        <v>0</v>
      </c>
      <c r="AC5">
        <f>COUNTIFS($A$15:$A$15,"*$*",AC15:AC15,"")</f>
        <v>0</v>
      </c>
      <c r="AD5">
        <f si="1" t="shared"/>
        <v>0</v>
      </c>
      <c r="AE5">
        <f si="1" t="shared"/>
        <v>0</v>
      </c>
      <c r="AF5">
        <f si="1" t="shared"/>
        <v>0</v>
      </c>
      <c r="AG5">
        <f si="1" t="shared"/>
        <v>0</v>
      </c>
      <c r="AH5">
        <f si="1" t="shared"/>
        <v>0</v>
      </c>
    </row>
    <row r="8" spans="1:34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436</v>
      </c>
      <c r="J8" t="s">
        <v>436</v>
      </c>
      <c r="K8" t="s">
        <v>436</v>
      </c>
      <c r="L8" t="s">
        <v>436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  <c r="R8" t="s">
        <v>438</v>
      </c>
      <c r="S8" t="s">
        <v>438</v>
      </c>
      <c r="T8" t="s">
        <v>438</v>
      </c>
      <c r="U8" t="s">
        <v>438</v>
      </c>
      <c r="V8" t="s">
        <v>438</v>
      </c>
      <c r="W8" t="s">
        <v>438</v>
      </c>
      <c r="X8" t="s">
        <v>436</v>
      </c>
      <c r="Y8" t="s">
        <v>436</v>
      </c>
      <c r="Z8" t="s">
        <v>436</v>
      </c>
      <c r="AA8" t="s">
        <v>436</v>
      </c>
      <c r="AB8" t="s">
        <v>438</v>
      </c>
      <c r="AC8" t="s">
        <v>951</v>
      </c>
      <c r="AD8" t="s">
        <v>436</v>
      </c>
      <c r="AE8" t="s">
        <v>436</v>
      </c>
      <c r="AF8" t="s">
        <v>438</v>
      </c>
      <c r="AG8" t="s">
        <v>438</v>
      </c>
      <c r="AH8" t="s">
        <v>438</v>
      </c>
    </row>
    <row customFormat="1" r="10" s="1" spans="1:34">
      <c r="A10" s="29" t="s">
        <v>594</v>
      </c>
    </row>
    <row r="11" spans="1:34">
      <c r="A11" t="s">
        <v>893</v>
      </c>
      <c r="B11" s="3" t="s">
        <v>155</v>
      </c>
      <c r="C11" s="3" t="s">
        <v>155</v>
      </c>
      <c r="D11" s="3" t="s">
        <v>155</v>
      </c>
      <c r="E11" s="3" t="s">
        <v>155</v>
      </c>
      <c r="F11" s="3" t="s">
        <v>155</v>
      </c>
      <c r="G11" s="3" t="s">
        <v>155</v>
      </c>
      <c r="H11" s="3" t="s">
        <v>155</v>
      </c>
      <c r="I11" s="3" t="s">
        <v>155</v>
      </c>
      <c r="J11" s="3" t="s">
        <v>155</v>
      </c>
      <c r="K11" s="3" t="s">
        <v>155</v>
      </c>
      <c r="L11" s="3" t="s">
        <v>155</v>
      </c>
      <c r="M11" s="3" t="s">
        <v>155</v>
      </c>
      <c r="N11" s="3" t="s">
        <v>155</v>
      </c>
      <c r="O11" s="3" t="s">
        <v>155</v>
      </c>
      <c r="P11" s="3" t="s">
        <v>155</v>
      </c>
      <c r="Q11" s="3" t="s">
        <v>155</v>
      </c>
      <c r="R11" s="3" t="s">
        <v>155</v>
      </c>
      <c r="S11" s="3" t="s">
        <v>155</v>
      </c>
      <c r="T11" s="3" t="s">
        <v>155</v>
      </c>
      <c r="U11" s="3" t="s">
        <v>155</v>
      </c>
      <c r="V11" s="3" t="s">
        <v>155</v>
      </c>
      <c r="W11" s="3" t="s">
        <v>155</v>
      </c>
      <c r="X11" s="3" t="s">
        <v>155</v>
      </c>
      <c r="Y11" s="3" t="s">
        <v>155</v>
      </c>
      <c r="Z11" s="3" t="s">
        <v>155</v>
      </c>
      <c r="AA11" s="3" t="s">
        <v>155</v>
      </c>
      <c r="AB11" s="3" t="s">
        <v>155</v>
      </c>
      <c r="AD11" s="3" t="s">
        <v>155</v>
      </c>
      <c r="AE11" s="3" t="s">
        <v>155</v>
      </c>
      <c r="AF11" s="3" t="s">
        <v>155</v>
      </c>
      <c r="AG11" s="3" t="s">
        <v>155</v>
      </c>
      <c r="AH11" s="3" t="s">
        <v>155</v>
      </c>
    </row>
    <row r="12" spans="1:34">
      <c r="A12" t="s">
        <v>894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  <c r="R12" t="s">
        <v>155</v>
      </c>
      <c r="S12" t="s">
        <v>155</v>
      </c>
      <c r="T12" t="s">
        <v>155</v>
      </c>
      <c r="U12" t="s">
        <v>155</v>
      </c>
      <c r="V12" t="s">
        <v>155</v>
      </c>
      <c r="W12" t="s">
        <v>155</v>
      </c>
      <c r="X12" t="s">
        <v>155</v>
      </c>
      <c r="Y12" t="s">
        <v>155</v>
      </c>
      <c r="Z12" t="s">
        <v>155</v>
      </c>
      <c r="AA12" t="s">
        <v>155</v>
      </c>
      <c r="AB12" t="s">
        <v>155</v>
      </c>
      <c r="AD12" t="s">
        <v>155</v>
      </c>
      <c r="AE12" t="s">
        <v>155</v>
      </c>
      <c r="AF12" t="s">
        <v>155</v>
      </c>
      <c r="AG12" t="s">
        <v>155</v>
      </c>
      <c r="AH12" t="s">
        <v>155</v>
      </c>
    </row>
    <row ht="30" r="13" spans="1:34">
      <c r="A13" s="3" t="s">
        <v>895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914</v>
      </c>
      <c r="Y13" s="4"/>
      <c r="Z13" s="4"/>
      <c r="AA13" s="4"/>
      <c r="AB13" s="4"/>
      <c r="AD13" s="4"/>
      <c r="AE13" s="4"/>
      <c r="AF13" s="4"/>
      <c r="AG13" s="4"/>
      <c r="AH13" s="4"/>
    </row>
    <row ht="30" r="14" spans="1:34">
      <c r="A14" s="3" t="s">
        <v>896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915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1025</v>
      </c>
      <c r="N15" s="75" t="str">
        <f>N21</f>
        <v>DSCCOBAAJA</v>
      </c>
      <c r="O15" s="75" t="str">
        <f ref="O15:V15" si="3" t="shared">O21</f>
        <v>DSCCOBAAJA</v>
      </c>
      <c r="P15" s="75" t="str">
        <f si="3" t="shared"/>
        <v>DSCCOBAAJA</v>
      </c>
      <c r="Q15" s="75" t="str">
        <f si="3" t="shared"/>
        <v>DSCCOBAAJA</v>
      </c>
      <c r="R15" s="75" t="str">
        <f si="3" t="shared"/>
        <v>DSCCOBAAJA</v>
      </c>
      <c r="S15" s="75" t="str">
        <f si="3" t="shared"/>
        <v>DSCCOBAAJA</v>
      </c>
      <c r="T15" s="75" t="str">
        <f si="3" t="shared"/>
        <v>DSCCOBAAJA</v>
      </c>
      <c r="U15" s="75" t="str">
        <f si="3" t="shared"/>
        <v>DSCCOBAAJA</v>
      </c>
      <c r="V15" s="75" t="str">
        <f si="3" t="shared"/>
        <v>DSCCOBAAJA</v>
      </c>
      <c r="W15" s="75" t="str">
        <f ref="W15" si="4" t="shared">W21</f>
        <v>TESTQCCASHBACK</v>
      </c>
      <c r="X15" s="70" t="s">
        <v>916</v>
      </c>
      <c r="Y15" s="70" t="s">
        <v>916</v>
      </c>
      <c r="Z15" s="70" t="s">
        <v>916</v>
      </c>
      <c r="AA15" s="70" t="s">
        <v>916</v>
      </c>
      <c r="AB15" s="84" t="str">
        <f>X21</f>
        <v>CHSBCK11</v>
      </c>
      <c r="AC15" s="70" t="s">
        <v>916</v>
      </c>
      <c r="AD15" s="70"/>
      <c r="AE15" s="70"/>
      <c r="AF15" s="75" t="s">
        <v>961</v>
      </c>
      <c r="AG15" s="75" t="s">
        <v>961</v>
      </c>
      <c r="AH15" s="75" t="s">
        <v>961</v>
      </c>
    </row>
    <row r="16" spans="1:34">
      <c r="A16" s="3" t="s">
        <v>898</v>
      </c>
      <c r="B16" t="s">
        <v>155</v>
      </c>
      <c r="C16" t="s">
        <v>155</v>
      </c>
      <c r="D16" t="s">
        <v>155</v>
      </c>
      <c r="E16" t="s">
        <v>155</v>
      </c>
      <c r="F16" t="s">
        <v>155</v>
      </c>
      <c r="G16" t="s">
        <v>155</v>
      </c>
      <c r="H16" t="s">
        <v>155</v>
      </c>
      <c r="I16" t="s">
        <v>155</v>
      </c>
      <c r="J16" t="s">
        <v>155</v>
      </c>
      <c r="K16" t="s">
        <v>155</v>
      </c>
      <c r="L16" t="s">
        <v>155</v>
      </c>
      <c r="M16" t="s">
        <v>155</v>
      </c>
      <c r="N16" t="s">
        <v>155</v>
      </c>
      <c r="O16" t="s">
        <v>155</v>
      </c>
      <c r="P16" t="s">
        <v>155</v>
      </c>
      <c r="Q16" t="s">
        <v>155</v>
      </c>
      <c r="R16" t="s">
        <v>155</v>
      </c>
      <c r="S16" t="s">
        <v>155</v>
      </c>
      <c r="T16" t="s">
        <v>155</v>
      </c>
      <c r="U16" t="s">
        <v>155</v>
      </c>
      <c r="V16" t="s">
        <v>155</v>
      </c>
      <c r="W16" t="s">
        <v>155</v>
      </c>
      <c r="X16" t="s">
        <v>155</v>
      </c>
      <c r="Y16" t="s">
        <v>155</v>
      </c>
      <c r="Z16" t="s">
        <v>155</v>
      </c>
      <c r="AA16" t="s">
        <v>155</v>
      </c>
      <c r="AB16" t="s">
        <v>155</v>
      </c>
      <c r="AD16" t="s">
        <v>155</v>
      </c>
      <c r="AE16" t="s">
        <v>155</v>
      </c>
      <c r="AF16" t="s">
        <v>155</v>
      </c>
      <c r="AG16" t="s">
        <v>155</v>
      </c>
      <c r="AH16" t="s">
        <v>155</v>
      </c>
    </row>
    <row ht="30" r="17" spans="1:34">
      <c r="A17" s="3" t="s">
        <v>899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914</v>
      </c>
      <c r="Y17" s="4"/>
      <c r="Z17" s="4"/>
      <c r="AA17" s="4"/>
      <c r="AB17" s="4"/>
      <c r="AD17" s="4"/>
      <c r="AE17" s="4"/>
      <c r="AF17" s="4"/>
      <c r="AG17" s="4"/>
      <c r="AH17" s="4"/>
    </row>
    <row ht="30" r="18" spans="1:34">
      <c r="A18" s="3" t="s">
        <v>900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915</v>
      </c>
      <c r="Y18" s="4"/>
      <c r="Z18" s="4"/>
      <c r="AA18" s="4"/>
      <c r="AB18" s="4"/>
      <c r="AD18" s="4"/>
      <c r="AE18" s="4"/>
      <c r="AF18" s="4"/>
      <c r="AG18" s="4"/>
      <c r="AH18" s="4"/>
    </row>
    <row customFormat="1" r="19" s="1" spans="1:34">
      <c r="A19" s="29" t="s">
        <v>981</v>
      </c>
    </row>
    <row r="20" spans="1:34">
      <c r="A20" s="62" t="s">
        <v>902</v>
      </c>
      <c r="B20" t="s">
        <v>948</v>
      </c>
      <c r="C20" t="s">
        <v>901</v>
      </c>
      <c r="D20" t="s">
        <v>901</v>
      </c>
      <c r="E20" t="s">
        <v>948</v>
      </c>
      <c r="F20" t="s">
        <v>948</v>
      </c>
      <c r="G20" t="s">
        <v>948</v>
      </c>
      <c r="H20" t="s">
        <v>948</v>
      </c>
      <c r="I20" t="s">
        <v>901</v>
      </c>
      <c r="J20" t="s">
        <v>901</v>
      </c>
      <c r="K20" t="s">
        <v>901</v>
      </c>
      <c r="L20" t="s">
        <v>901</v>
      </c>
      <c r="M20" t="s">
        <v>948</v>
      </c>
      <c r="N20" t="s">
        <v>948</v>
      </c>
      <c r="O20" t="s">
        <v>948</v>
      </c>
      <c r="P20" t="s">
        <v>948</v>
      </c>
      <c r="Q20" t="s">
        <v>948</v>
      </c>
      <c r="R20" t="s">
        <v>948</v>
      </c>
      <c r="S20" t="s">
        <v>948</v>
      </c>
      <c r="T20" t="s">
        <v>948</v>
      </c>
      <c r="U20" t="s">
        <v>948</v>
      </c>
      <c r="V20" t="s">
        <v>948</v>
      </c>
      <c r="W20" t="s">
        <v>948</v>
      </c>
      <c r="X20" t="s">
        <v>901</v>
      </c>
      <c r="Y20" t="s">
        <v>901</v>
      </c>
      <c r="Z20" t="s">
        <v>901</v>
      </c>
      <c r="AA20" t="s">
        <v>901</v>
      </c>
      <c r="AB20" t="s">
        <v>948</v>
      </c>
      <c r="AD20" t="s">
        <v>901</v>
      </c>
      <c r="AE20" t="s">
        <v>948</v>
      </c>
      <c r="AF20" t="s">
        <v>948</v>
      </c>
      <c r="AG20" t="s">
        <v>948</v>
      </c>
      <c r="AH20" t="s">
        <v>948</v>
      </c>
    </row>
    <row r="21" spans="1:34">
      <c r="A21" s="62" t="s">
        <v>903</v>
      </c>
      <c r="B21" s="75" t="s">
        <v>1025</v>
      </c>
      <c r="C21" s="99" t="s">
        <v>1061</v>
      </c>
      <c r="D21" s="99" t="s">
        <v>1062</v>
      </c>
      <c r="E21" s="99" t="s">
        <v>1063</v>
      </c>
      <c r="F21" s="99" t="s">
        <v>1064</v>
      </c>
      <c r="G21" s="99" t="s">
        <v>1065</v>
      </c>
      <c r="H21" s="99" t="s">
        <v>1066</v>
      </c>
      <c r="I21" s="99" t="s">
        <v>1067</v>
      </c>
      <c r="J21" s="99" t="s">
        <v>1068</v>
      </c>
      <c r="K21" s="99" t="s">
        <v>1069</v>
      </c>
      <c r="L21" s="99" t="s">
        <v>1070</v>
      </c>
      <c r="M21" s="75" t="s">
        <v>953</v>
      </c>
      <c r="N21" s="75" t="s">
        <v>1025</v>
      </c>
      <c r="O21" s="75" t="s">
        <v>1025</v>
      </c>
      <c r="P21" s="75" t="s">
        <v>1025</v>
      </c>
      <c r="Q21" s="75" t="s">
        <v>1025</v>
      </c>
      <c r="R21" s="75" t="s">
        <v>1025</v>
      </c>
      <c r="S21" s="75" t="s">
        <v>1025</v>
      </c>
      <c r="T21" s="75" t="s">
        <v>1025</v>
      </c>
      <c r="U21" s="75" t="s">
        <v>1025</v>
      </c>
      <c r="V21" s="75" t="s">
        <v>1025</v>
      </c>
      <c r="W21" s="75" t="s">
        <v>1082</v>
      </c>
      <c r="X21" s="99" t="s">
        <v>1052</v>
      </c>
      <c r="Y21" s="99" t="s">
        <v>1052</v>
      </c>
      <c r="Z21" s="99" t="s">
        <v>1052</v>
      </c>
      <c r="AA21" s="99" t="s">
        <v>1052</v>
      </c>
      <c r="AB21" s="92" t="s">
        <v>1027</v>
      </c>
      <c r="AD21" s="75" t="s">
        <v>959</v>
      </c>
      <c r="AE21" s="75" t="s">
        <v>960</v>
      </c>
      <c r="AF21" s="75" t="s">
        <v>961</v>
      </c>
      <c r="AG21" s="75" t="s">
        <v>961</v>
      </c>
      <c r="AH21" s="75" t="s">
        <v>961</v>
      </c>
    </row>
    <row r="22" spans="1:34">
      <c r="A22" s="62" t="s">
        <v>904</v>
      </c>
      <c r="B22" s="72" t="s">
        <v>914</v>
      </c>
      <c r="C22" s="76" t="s">
        <v>955</v>
      </c>
      <c r="D22" s="76" t="s">
        <v>955</v>
      </c>
      <c r="E22" s="72" t="s">
        <v>914</v>
      </c>
      <c r="F22" s="72" t="s">
        <v>914</v>
      </c>
      <c r="G22" s="72" t="s">
        <v>914</v>
      </c>
      <c r="H22" s="72" t="s">
        <v>914</v>
      </c>
      <c r="I22" s="72" t="s">
        <v>914</v>
      </c>
      <c r="J22" s="100" t="s">
        <v>955</v>
      </c>
      <c r="K22" s="100" t="s">
        <v>1058</v>
      </c>
      <c r="L22" s="100" t="s">
        <v>954</v>
      </c>
      <c r="M22" s="71" t="s">
        <v>952</v>
      </c>
      <c r="N22" s="71" t="s">
        <v>952</v>
      </c>
      <c r="O22" s="71" t="s">
        <v>952</v>
      </c>
      <c r="P22" s="71" t="s">
        <v>952</v>
      </c>
      <c r="Q22" s="71" t="s">
        <v>952</v>
      </c>
      <c r="R22" s="71" t="s">
        <v>952</v>
      </c>
      <c r="S22" s="100" t="s">
        <v>955</v>
      </c>
      <c r="T22" s="76" t="s">
        <v>955</v>
      </c>
      <c r="U22" s="100" t="s">
        <v>954</v>
      </c>
      <c r="V22" s="100" t="s">
        <v>954</v>
      </c>
      <c r="W22" s="100" t="s">
        <v>954</v>
      </c>
      <c r="X22" s="93" t="s">
        <v>1026</v>
      </c>
      <c r="Y22" s="93" t="s">
        <v>1026</v>
      </c>
      <c r="Z22" s="93" t="s">
        <v>1026</v>
      </c>
      <c r="AA22" s="93" t="s">
        <v>1026</v>
      </c>
      <c r="AB22" s="93" t="s">
        <v>958</v>
      </c>
      <c r="AD22" s="72" t="s">
        <v>914</v>
      </c>
      <c r="AE22" s="72" t="s">
        <v>914</v>
      </c>
      <c r="AF22" s="71" t="s">
        <v>952</v>
      </c>
      <c r="AG22" s="71" t="s">
        <v>952</v>
      </c>
      <c r="AH22" s="71" t="s">
        <v>952</v>
      </c>
    </row>
    <row r="23" spans="1:34">
      <c r="A23" s="62" t="s">
        <v>905</v>
      </c>
      <c r="B23" s="73" t="s">
        <v>954</v>
      </c>
      <c r="C23" s="101" t="s">
        <v>954</v>
      </c>
      <c r="D23" s="101" t="s">
        <v>954</v>
      </c>
      <c r="E23" s="73" t="s">
        <v>954</v>
      </c>
      <c r="F23" s="73" t="s">
        <v>954</v>
      </c>
      <c r="G23" s="73" t="s">
        <v>954</v>
      </c>
      <c r="H23" s="73" t="s">
        <v>954</v>
      </c>
      <c r="I23" s="100" t="s">
        <v>957</v>
      </c>
      <c r="J23" s="100" t="s">
        <v>1058</v>
      </c>
      <c r="K23" s="100" t="s">
        <v>957</v>
      </c>
      <c r="L23" s="100" t="s">
        <v>1058</v>
      </c>
      <c r="M23" s="73" t="s">
        <v>954</v>
      </c>
      <c r="N23" s="73" t="s">
        <v>954</v>
      </c>
      <c r="O23" s="73" t="s">
        <v>954</v>
      </c>
      <c r="P23" s="73" t="s">
        <v>954</v>
      </c>
      <c r="Q23" s="73" t="s">
        <v>954</v>
      </c>
      <c r="R23" s="73" t="s">
        <v>954</v>
      </c>
      <c r="S23" s="76" t="s">
        <v>952</v>
      </c>
      <c r="T23" s="73" t="s">
        <v>954</v>
      </c>
      <c r="U23" s="100" t="s">
        <v>955</v>
      </c>
      <c r="V23" s="100" t="s">
        <v>1058</v>
      </c>
      <c r="W23" s="100" t="s">
        <v>1058</v>
      </c>
      <c r="X23" s="73" t="s">
        <v>954</v>
      </c>
      <c r="Y23" s="73" t="s">
        <v>954</v>
      </c>
      <c r="Z23" s="73" t="s">
        <v>954</v>
      </c>
      <c r="AA23" s="73" t="s">
        <v>954</v>
      </c>
      <c r="AB23" s="93" t="s">
        <v>954</v>
      </c>
      <c r="AD23" s="73" t="s">
        <v>954</v>
      </c>
      <c r="AE23" s="73" t="s">
        <v>954</v>
      </c>
      <c r="AF23" s="73" t="s">
        <v>954</v>
      </c>
      <c r="AG23" s="73" t="s">
        <v>954</v>
      </c>
      <c r="AH23" s="73" t="s">
        <v>954</v>
      </c>
    </row>
    <row r="24" spans="1:34">
      <c r="A24" s="62" t="s">
        <v>906</v>
      </c>
      <c r="B24" s="61" t="s">
        <v>911</v>
      </c>
      <c r="C24" s="61" t="s">
        <v>911</v>
      </c>
      <c r="D24" s="61" t="s">
        <v>956</v>
      </c>
      <c r="E24" s="61" t="s">
        <v>911</v>
      </c>
      <c r="F24" s="61" t="s">
        <v>911</v>
      </c>
      <c r="G24" s="61" t="s">
        <v>911</v>
      </c>
      <c r="H24" s="61" t="s">
        <v>956</v>
      </c>
      <c r="I24" s="61" t="s">
        <v>956</v>
      </c>
      <c r="J24" s="61" t="s">
        <v>956</v>
      </c>
      <c r="K24" s="61" t="s">
        <v>956</v>
      </c>
      <c r="L24" s="61" t="s">
        <v>956</v>
      </c>
      <c r="M24" s="61" t="s">
        <v>911</v>
      </c>
      <c r="N24" s="61" t="s">
        <v>911</v>
      </c>
      <c r="O24" s="61" t="s">
        <v>911</v>
      </c>
      <c r="P24" s="61" t="s">
        <v>911</v>
      </c>
      <c r="Q24" s="61" t="s">
        <v>911</v>
      </c>
      <c r="R24" s="61" t="s">
        <v>956</v>
      </c>
      <c r="S24" s="61" t="s">
        <v>911</v>
      </c>
      <c r="T24" s="61" t="s">
        <v>911</v>
      </c>
      <c r="U24" s="61" t="s">
        <v>911</v>
      </c>
      <c r="V24" s="61" t="s">
        <v>911</v>
      </c>
      <c r="W24" s="61" t="s">
        <v>911</v>
      </c>
      <c r="X24" s="61" t="s">
        <v>956</v>
      </c>
      <c r="Y24" s="61" t="s">
        <v>956</v>
      </c>
      <c r="Z24" s="61" t="s">
        <v>956</v>
      </c>
      <c r="AA24" s="61" t="s">
        <v>956</v>
      </c>
      <c r="AB24" s="61" t="s">
        <v>911</v>
      </c>
      <c r="AD24" s="61" t="s">
        <v>956</v>
      </c>
      <c r="AE24" s="61" t="s">
        <v>911</v>
      </c>
      <c r="AF24" s="61" t="s">
        <v>911</v>
      </c>
      <c r="AG24" s="61" t="s">
        <v>911</v>
      </c>
      <c r="AH24" s="61" t="s">
        <v>911</v>
      </c>
    </row>
    <row r="25" spans="1:34">
      <c r="A25" s="62" t="s">
        <v>907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908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909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910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441</v>
      </c>
      <c r="B29" s="92" t="s">
        <v>155</v>
      </c>
      <c r="C29" s="92" t="s">
        <v>155</v>
      </c>
      <c r="D29" s="92" t="s">
        <v>155</v>
      </c>
      <c r="E29" s="92" t="s">
        <v>155</v>
      </c>
      <c r="F29" s="92" t="s">
        <v>155</v>
      </c>
      <c r="G29" s="92" t="s">
        <v>155</v>
      </c>
      <c r="H29" s="92" t="s">
        <v>155</v>
      </c>
      <c r="I29" s="92" t="s">
        <v>155</v>
      </c>
      <c r="J29" s="92" t="s">
        <v>155</v>
      </c>
      <c r="K29" s="92" t="s">
        <v>155</v>
      </c>
      <c r="L29" s="92" t="s">
        <v>155</v>
      </c>
      <c r="M29" s="92" t="s">
        <v>155</v>
      </c>
      <c r="N29" s="92" t="s">
        <v>155</v>
      </c>
      <c r="O29" s="92" t="s">
        <v>155</v>
      </c>
      <c r="P29" s="92" t="s">
        <v>155</v>
      </c>
      <c r="Q29" s="92" t="s">
        <v>155</v>
      </c>
      <c r="R29" s="92" t="s">
        <v>155</v>
      </c>
      <c r="S29" s="92" t="s">
        <v>155</v>
      </c>
      <c r="T29" s="92" t="s">
        <v>155</v>
      </c>
      <c r="U29" s="92" t="s">
        <v>155</v>
      </c>
      <c r="V29" s="92" t="s">
        <v>155</v>
      </c>
      <c r="W29" s="92" t="s">
        <v>155</v>
      </c>
      <c r="X29" s="92" t="s">
        <v>155</v>
      </c>
      <c r="Y29" s="92" t="s">
        <v>155</v>
      </c>
      <c r="Z29" s="92" t="s">
        <v>155</v>
      </c>
      <c r="AA29" s="92" t="s">
        <v>155</v>
      </c>
      <c r="AB29" s="92" t="s">
        <v>155</v>
      </c>
      <c r="AC29" s="92" t="s">
        <v>155</v>
      </c>
      <c r="AD29" s="92" t="s">
        <v>155</v>
      </c>
      <c r="AE29" s="92" t="s">
        <v>155</v>
      </c>
      <c r="AF29" s="92" t="s">
        <v>155</v>
      </c>
      <c r="AG29" s="75" t="s">
        <v>962</v>
      </c>
      <c r="AH29" s="92" t="s">
        <v>155</v>
      </c>
    </row>
    <row customFormat="1" r="30" s="1" spans="1:34">
      <c r="A30" s="29" t="s">
        <v>912</v>
      </c>
    </row>
    <row r="31" spans="1:34">
      <c r="A31" s="62" t="s">
        <v>913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customFormat="1" r="32" s="1" spans="1:34">
      <c r="A32" s="29" t="s">
        <v>541</v>
      </c>
    </row>
    <row ht="30" r="33" spans="1:2">
      <c r="A33" s="27" t="s">
        <v>586</v>
      </c>
      <c r="B33" s="8" t="s">
        <v>971</v>
      </c>
    </row>
    <row r="34" spans="1:2">
      <c r="A34" s="27" t="s">
        <v>587</v>
      </c>
      <c r="B34" s="5" t="s">
        <v>563</v>
      </c>
    </row>
  </sheetData>
  <phoneticPr fontId="46" type="noConversion"/>
  <conditionalFormatting sqref="A20:XFD29">
    <cfRule dxfId="24" priority="6" type="expression">
      <formula>A$8="Detail"</formula>
    </cfRule>
  </conditionalFormatting>
  <conditionalFormatting sqref="B1:AH1">
    <cfRule dxfId="23" priority="2" type="expression">
      <formula>OR(B$1="",B$1="Unexecuted")</formula>
    </cfRule>
    <cfRule dxfId="22" priority="3" type="expression">
      <formula>B1="Warning"</formula>
    </cfRule>
    <cfRule dxfId="21" priority="4" type="expression">
      <formula>B1=B4</formula>
    </cfRule>
    <cfRule dxfId="20" priority="5" type="expression">
      <formula>B1&lt;&gt;B4</formula>
    </cfRule>
  </conditionalFormatting>
  <conditionalFormatting sqref="M15">
    <cfRule dxfId="19" priority="1" type="expression">
      <formula>M$8="Detail"</formula>
    </cfRule>
  </conditionalFormatting>
  <dataValidations count="8">
    <dataValidation allowBlank="1" showErrorMessage="1" showInputMessage="1" sqref="AD11:AH11 B11:AB11" type="list">
      <formula1>"All,Cashback,Discount"</formula1>
    </dataValidation>
    <dataValidation allowBlank="1" showErrorMessage="1" showInputMessage="1" sqref="AD12:AH12 B12:AB12" type="list">
      <formula1>"All,Nominal,Percentage"</formula1>
    </dataValidation>
    <dataValidation allowBlank="1" showErrorMessage="1" showInputMessage="1" sqref="AD20:AH20 B20:AB20" type="list">
      <formula1>"Cashback,Discount"</formula1>
    </dataValidation>
    <dataValidation allowBlank="1" showErrorMessage="1" showInputMessage="1" sqref="AD24:AH24 B24:AB24" type="list">
      <formula1>"Nominal,Percentage"</formula1>
    </dataValidation>
    <dataValidation allowBlank="1" showErrorMessage="1" showInputMessage="1" sqref="AD16:AH16 B16:AB16" type="list">
      <formula1>"All,Belum Terpakai,Terpakai Sebagian,Habis Terpakai"</formula1>
    </dataValidation>
    <dataValidation allowBlank="1" showErrorMessage="1" showInputMessage="1" sqref="AD30:AE30 X30:AA30 B30:L30" type="list">
      <formula1>"Active, Inactive"</formula1>
    </dataValidation>
    <dataValidation allowBlank="1" showErrorMessage="1" showInputMessage="1" sqref="B31:AH31" type="list">
      <formula1>"Yes,No"</formula1>
    </dataValidation>
    <dataValidation allowBlank="1" showErrorMessage="1" showInputMessage="1" sqref="B8:AH8" type="list">
      <formula1>"New,Edit,Detail"</formula1>
    </dataValidation>
  </dataValidations>
  <pageMargins bottom="0.75" footer="0.3" header="0.3" left="0.7" right="0.7" top="0.75"/>
  <pageSetup horizontalDpi="200" orientation="portrait" r:id="rId1" verticalDpi="200"/>
  <ignoredErrors>
    <ignoredError formula="1" sqref="AC5"/>
  </ignoredError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D4" workbookViewId="0">
      <selection activeCell="D3" sqref="D3"/>
    </sheetView>
  </sheetViews>
  <sheetFormatPr defaultColWidth="42.140625" defaultRowHeight="15"/>
  <cols>
    <col min="1" max="1" customWidth="true" width="19.42578125" collapsed="true"/>
    <col min="4" max="4" width="42.140625" collapsed="true"/>
    <col min="6" max="8" width="42.140625" collapsed="true"/>
  </cols>
  <sheetData>
    <row r="1" spans="1:1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1</v>
      </c>
      <c r="I1" t="s">
        <v>1</v>
      </c>
      <c r="J1" t="s">
        <v>2</v>
      </c>
    </row>
    <row r="2" spans="1:10">
      <c r="A2" t="s">
        <v>3</v>
      </c>
      <c r="G2" t="s">
        <v>872</v>
      </c>
      <c r="J2" t="s">
        <v>554</v>
      </c>
    </row>
    <row ht="45" r="3" spans="1:10">
      <c r="A3" t="s">
        <v>5</v>
      </c>
      <c r="B3" s="106" t="s">
        <v>1111</v>
      </c>
      <c r="C3" s="106" t="s">
        <v>1115</v>
      </c>
      <c r="D3" s="106" t="s">
        <v>1116</v>
      </c>
      <c r="E3" s="106" t="s">
        <v>1113</v>
      </c>
      <c r="F3" s="106" t="s">
        <v>1114</v>
      </c>
      <c r="G3" t="s">
        <v>41</v>
      </c>
      <c r="H3" t="s">
        <v>42</v>
      </c>
      <c r="I3" s="3" t="s">
        <v>43</v>
      </c>
      <c r="J3" s="3" t="s">
        <v>44</v>
      </c>
    </row>
    <row r="4" spans="1:10">
      <c r="A4" s="54" t="s">
        <v>884</v>
      </c>
      <c r="B4" s="54" t="s">
        <v>2</v>
      </c>
      <c r="C4" s="109" t="s">
        <v>2</v>
      </c>
      <c r="D4" s="109" t="s">
        <v>2</v>
      </c>
      <c r="E4" s="109" t="s">
        <v>2</v>
      </c>
      <c r="F4" s="109" t="s">
        <v>1</v>
      </c>
      <c r="G4" s="54" t="s">
        <v>2</v>
      </c>
      <c r="H4" s="54" t="s">
        <v>1</v>
      </c>
      <c r="I4" s="55" t="s">
        <v>2</v>
      </c>
      <c r="J4" s="55" t="s">
        <v>2</v>
      </c>
    </row>
    <row r="5" spans="1:10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COUNTIFS($A$9:$A$21,"*$*",F9:F21,"")</f>
        <v>0</v>
      </c>
      <c r="I5" t="e">
        <f>COUNTIFS($A$9:$A$21,"*$*",G20:G21,"")</f>
        <v>#VALUE!</v>
      </c>
      <c r="J5">
        <f>COUNTIFS($A$9:$A$21,"*$*",H9:H21,"")</f>
        <v>0</v>
      </c>
    </row>
    <row customFormat="1" r="8" s="1" spans="1:10">
      <c r="A8" s="2" t="s">
        <v>45</v>
      </c>
    </row>
    <row r="9" spans="1:10">
      <c r="A9" t="s">
        <v>46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s="53" t="s">
        <v>48</v>
      </c>
      <c r="I9" s="53" t="s">
        <v>48</v>
      </c>
      <c r="J9" s="53" t="s">
        <v>48</v>
      </c>
    </row>
    <row r="10" spans="1:10">
      <c r="A10" t="s">
        <v>49</v>
      </c>
      <c r="B10" s="104" t="str">
        <f>ChangePassword!$F13</f>
        <v>P@ssw0rd1234</v>
      </c>
      <c r="C10" s="104" t="str">
        <f>ChangePassword!$F13</f>
        <v>P@ssw0rd1234</v>
      </c>
      <c r="D10" s="104" t="str">
        <f>ChangePassword!$F13</f>
        <v>P@ssw0rd1234</v>
      </c>
      <c r="E10" s="104" t="str">
        <f>ChangePassword!$F13</f>
        <v>P@ssw0rd1234</v>
      </c>
      <c r="F10" s="104" t="str">
        <f>ChangePassword!$F13</f>
        <v>P@ssw0rd1234</v>
      </c>
      <c r="G10" t="s">
        <v>50</v>
      </c>
      <c r="H10" s="53" t="s">
        <v>50</v>
      </c>
      <c r="I10" s="53" t="s">
        <v>50</v>
      </c>
      <c r="J10" s="53" t="s">
        <v>50</v>
      </c>
    </row>
    <row r="11" spans="1:10">
      <c r="A11" t="s">
        <v>51</v>
      </c>
      <c r="C11" s="109" t="s">
        <v>1110</v>
      </c>
      <c r="D11" s="109" t="s">
        <v>1110</v>
      </c>
      <c r="E11" s="109" t="s">
        <v>1110</v>
      </c>
      <c r="F11" s="109" t="s">
        <v>1110</v>
      </c>
      <c r="H11" t="s">
        <v>52</v>
      </c>
      <c r="I11" t="s">
        <v>52</v>
      </c>
      <c r="J11" t="s">
        <v>52</v>
      </c>
    </row>
    <row r="12" spans="1:10">
      <c r="A12" t="s">
        <v>53</v>
      </c>
      <c r="B12" t="s">
        <v>1107</v>
      </c>
      <c r="C12" t="s">
        <v>1107</v>
      </c>
      <c r="D12" t="s">
        <v>1107</v>
      </c>
      <c r="E12" t="s">
        <v>1107</v>
      </c>
      <c r="F12" t="s">
        <v>1107</v>
      </c>
      <c r="H12" t="s">
        <v>54</v>
      </c>
      <c r="I12" t="s">
        <v>54</v>
      </c>
      <c r="J12" t="s">
        <v>54</v>
      </c>
    </row>
    <row r="13" spans="1:10">
      <c r="A13" t="s">
        <v>55</v>
      </c>
      <c r="B13" t="s">
        <v>1108</v>
      </c>
      <c r="C13" t="s">
        <v>1108</v>
      </c>
      <c r="D13" s="109" t="s">
        <v>56</v>
      </c>
      <c r="E13" t="s">
        <v>1108</v>
      </c>
      <c r="F13" t="s">
        <v>1108</v>
      </c>
      <c r="G13" t="s">
        <v>56</v>
      </c>
      <c r="H13" t="s">
        <v>56</v>
      </c>
      <c r="I13" t="s">
        <v>56</v>
      </c>
      <c r="J13" t="s">
        <v>56</v>
      </c>
    </row>
    <row r="14" spans="1:10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60</v>
      </c>
      <c r="I14" t="s">
        <v>61</v>
      </c>
    </row>
    <row r="15" spans="1:10">
      <c r="A15" t="s">
        <v>62</v>
      </c>
      <c r="B15" s="16" t="s">
        <v>63</v>
      </c>
      <c r="C15" s="16" t="s">
        <v>63</v>
      </c>
      <c r="D15" s="16" t="s">
        <v>63</v>
      </c>
      <c r="E15" s="16" t="s">
        <v>63</v>
      </c>
      <c r="F15" s="16" t="s">
        <v>63</v>
      </c>
      <c r="G15" s="16" t="s">
        <v>63</v>
      </c>
      <c r="H15" s="16" t="s">
        <v>63</v>
      </c>
      <c r="I15" s="16" t="s">
        <v>63</v>
      </c>
      <c r="J15" s="16" t="s">
        <v>63</v>
      </c>
    </row>
    <row r="16" spans="1:10">
      <c r="A16" t="s">
        <v>64</v>
      </c>
      <c r="B16" s="107" t="s">
        <v>1109</v>
      </c>
      <c r="C16" s="107" t="s">
        <v>1109</v>
      </c>
      <c r="D16" s="107" t="s">
        <v>1109</v>
      </c>
      <c r="E16" s="107" t="s">
        <v>1109</v>
      </c>
      <c r="F16" s="107" t="s">
        <v>1109</v>
      </c>
      <c r="G16" t="s">
        <v>65</v>
      </c>
      <c r="H16" t="s">
        <v>66</v>
      </c>
      <c r="I16" t="s">
        <v>67</v>
      </c>
      <c r="J16" t="s">
        <v>67</v>
      </c>
    </row>
    <row r="17" spans="1:10">
      <c r="A17" t="s">
        <v>68</v>
      </c>
      <c r="B17" s="16">
        <v>123456789012</v>
      </c>
      <c r="C17" s="110" t="s">
        <v>1112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69</v>
      </c>
      <c r="I17" s="16">
        <v>123456788012</v>
      </c>
      <c r="J17" s="16">
        <v>123456788012</v>
      </c>
    </row>
    <row r="18" spans="1:10">
      <c r="A18" t="s">
        <v>70</v>
      </c>
      <c r="B18" s="109" t="s">
        <v>71</v>
      </c>
      <c r="C18" s="109" t="s">
        <v>71</v>
      </c>
      <c r="D18" s="109" t="s">
        <v>71</v>
      </c>
      <c r="E18" s="109" t="s">
        <v>71</v>
      </c>
      <c r="F18" s="109" t="s">
        <v>71</v>
      </c>
      <c r="G18" t="s">
        <v>71</v>
      </c>
      <c r="H18" t="s">
        <v>72</v>
      </c>
      <c r="I18" t="s">
        <v>73</v>
      </c>
      <c r="J18" t="s">
        <v>73</v>
      </c>
    </row>
    <row r="19" spans="1:10">
      <c r="A19" t="s">
        <v>74</v>
      </c>
      <c r="B19" s="17" t="s">
        <v>75</v>
      </c>
      <c r="C19" s="17" t="s">
        <v>75</v>
      </c>
      <c r="D19" s="17" t="s">
        <v>75</v>
      </c>
      <c r="E19" s="17" t="s">
        <v>75</v>
      </c>
      <c r="F19" s="17" t="s">
        <v>75</v>
      </c>
      <c r="G19" s="17" t="s">
        <v>75</v>
      </c>
      <c r="H19" s="17" t="s">
        <v>75</v>
      </c>
      <c r="I19" s="17" t="s">
        <v>75</v>
      </c>
      <c r="J19" s="17" t="s">
        <v>75</v>
      </c>
    </row>
  </sheetData>
  <conditionalFormatting sqref="A1:XFD1">
    <cfRule dxfId="102" priority="1" type="expression">
      <formula>OR(A1="",A1="Unexecuted")</formula>
    </cfRule>
    <cfRule dxfId="101" priority="2" type="expression">
      <formula>"A1=""Warning"""</formula>
    </cfRule>
    <cfRule dxfId="100" priority="3" type="expression">
      <formula>A1=A4</formula>
    </cfRule>
  </conditionalFormatting>
  <conditionalFormatting sqref="B1:XFD1">
    <cfRule dxfId="99" priority="4" type="expression">
      <formula>B1&lt;&gt;B4</formula>
    </cfRule>
  </conditionalFormatting>
  <hyperlinks>
    <hyperlink r:id="rId1" ref="B16"/>
    <hyperlink r:id="rId2" ref="F16"/>
    <hyperlink r:id="rId3" ref="C16"/>
    <hyperlink r:id="rId4" ref="D16"/>
    <hyperlink r:id="rId5" ref="E16"/>
  </hyperlinks>
  <pageMargins bottom="1" footer="0.5" header="0.5" left="0.75" right="0.75" top="1"/>
  <pageSetup horizontalDpi="200" orientation="portrait" r:id="rId6" verticalDpi="200"/>
  <ignoredErrors>
    <ignoredError numberStoredAsText="1" sqref="H17 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3"/>
  <sheetViews>
    <sheetView workbookViewId="0">
      <selection activeCell="C19" sqref="C19"/>
    </sheetView>
  </sheetViews>
  <sheetFormatPr defaultColWidth="19.7109375" defaultRowHeight="15"/>
  <cols>
    <col min="1" max="1" bestFit="true" customWidth="true" width="30.42578125" collapsed="true"/>
    <col min="2" max="2" width="19.7109375" collapsed="true"/>
  </cols>
  <sheetData>
    <row r="1" spans="1:2">
      <c r="A1" t="s">
        <v>0</v>
      </c>
      <c r="B1" t="s">
        <v>40</v>
      </c>
    </row>
    <row r="2" spans="1:2">
      <c r="A2" t="s">
        <v>427</v>
      </c>
    </row>
    <row ht="30" r="3" spans="1:2">
      <c r="A3" s="3" t="s">
        <v>5</v>
      </c>
      <c r="B3" s="81" t="s">
        <v>975</v>
      </c>
    </row>
    <row r="4" spans="1:2">
      <c r="A4" t="s">
        <v>884</v>
      </c>
      <c r="B4" s="58" t="s">
        <v>1</v>
      </c>
    </row>
    <row r="5" spans="1:2">
      <c r="A5" t="s">
        <v>434</v>
      </c>
      <c r="B5">
        <f>COUNTIFS($A$9:$A$14,"*$*",B9:B14,"")</f>
        <v>0</v>
      </c>
    </row>
    <row customFormat="1" r="8" s="1" spans="1:2">
      <c r="A8" s="29" t="s">
        <v>969</v>
      </c>
    </row>
    <row r="9" spans="1:2">
      <c r="A9" t="s">
        <v>421</v>
      </c>
      <c r="B9" s="3" t="s">
        <v>976</v>
      </c>
    </row>
    <row r="10" spans="1:2">
      <c r="A10" t="s">
        <v>972</v>
      </c>
      <c r="B10" t="s">
        <v>977</v>
      </c>
    </row>
    <row r="11" spans="1:2">
      <c r="A11" s="3" t="s">
        <v>973</v>
      </c>
      <c r="B11" s="4" t="s">
        <v>1016</v>
      </c>
    </row>
    <row r="12" spans="1:2">
      <c r="A12" s="3" t="s">
        <v>974</v>
      </c>
      <c r="B12" s="90" t="s">
        <v>1017</v>
      </c>
    </row>
    <row r="13" spans="1:2">
      <c r="A13" t="s">
        <v>978</v>
      </c>
      <c r="B13" s="89" t="s">
        <v>1015</v>
      </c>
    </row>
    <row r="14" spans="1:2">
      <c r="A14" s="3" t="s">
        <v>897</v>
      </c>
      <c r="B14" s="87" t="s">
        <v>1011</v>
      </c>
    </row>
    <row customFormat="1" r="15" s="1" spans="1:2">
      <c r="A15" s="29" t="s">
        <v>912</v>
      </c>
    </row>
    <row r="16" spans="1:2">
      <c r="A16" s="82" t="s">
        <v>979</v>
      </c>
      <c r="B16" t="s">
        <v>31</v>
      </c>
    </row>
    <row r="17" spans="1:2">
      <c r="A17" s="83" t="s">
        <v>980</v>
      </c>
      <c r="B17" t="s">
        <v>31</v>
      </c>
    </row>
    <row customFormat="1" r="18" s="1" spans="1:2">
      <c r="A18" s="29" t="s">
        <v>541</v>
      </c>
      <c r="B18" s="29"/>
    </row>
    <row ht="30" r="19" spans="1:2">
      <c r="A19" s="28" t="s">
        <v>586</v>
      </c>
      <c r="B19" s="3" t="s">
        <v>48</v>
      </c>
    </row>
    <row r="20" spans="1:2">
      <c r="A20" s="28" t="s">
        <v>587</v>
      </c>
      <c r="B20" t="s">
        <v>997</v>
      </c>
    </row>
    <row customFormat="1" r="21" s="1" spans="1:2">
      <c r="A21" s="29" t="s">
        <v>1010</v>
      </c>
    </row>
    <row r="22" spans="1:2">
      <c r="A22" s="30" t="s">
        <v>1009</v>
      </c>
    </row>
    <row r="23" spans="1:2">
      <c r="A23" s="5" t="s">
        <v>510</v>
      </c>
    </row>
    <row r="24" spans="1:2">
      <c r="A24" s="5" t="s">
        <v>998</v>
      </c>
    </row>
    <row r="25" spans="1:2">
      <c r="A25" s="5" t="s">
        <v>999</v>
      </c>
    </row>
    <row r="26" spans="1:2">
      <c r="A26" s="5" t="s">
        <v>514</v>
      </c>
    </row>
    <row r="27" spans="1:2">
      <c r="A27" s="5" t="s">
        <v>1000</v>
      </c>
    </row>
    <row r="28" spans="1:2">
      <c r="A28" s="5" t="s">
        <v>1001</v>
      </c>
    </row>
    <row r="29" spans="1:2">
      <c r="A29" s="5" t="s">
        <v>520</v>
      </c>
    </row>
    <row r="30" spans="1:2">
      <c r="A30" s="5" t="s">
        <v>264</v>
      </c>
    </row>
    <row r="31" spans="1:2">
      <c r="A31" s="5" t="s">
        <v>516</v>
      </c>
    </row>
    <row r="32" spans="1:2">
      <c r="A32" s="5" t="s">
        <v>508</v>
      </c>
    </row>
    <row r="33" spans="1:1">
      <c r="A33" s="5" t="s">
        <v>117</v>
      </c>
    </row>
    <row r="34" spans="1:1">
      <c r="A34" s="5" t="s">
        <v>1002</v>
      </c>
    </row>
    <row r="35" spans="1:1">
      <c r="A35" s="5" t="s">
        <v>1003</v>
      </c>
    </row>
    <row r="36" spans="1:1">
      <c r="A36" s="5" t="s">
        <v>120</v>
      </c>
    </row>
    <row r="37" spans="1:1">
      <c r="A37" s="5" t="s">
        <v>124</v>
      </c>
    </row>
    <row r="38" spans="1:1">
      <c r="A38" s="5" t="s">
        <v>499</v>
      </c>
    </row>
    <row r="39" spans="1:1">
      <c r="A39" s="5" t="s">
        <v>382</v>
      </c>
    </row>
    <row r="40" spans="1:1">
      <c r="A40" s="5" t="s">
        <v>364</v>
      </c>
    </row>
    <row r="41" spans="1:1">
      <c r="A41" s="5" t="s">
        <v>122</v>
      </c>
    </row>
    <row r="42" spans="1:1">
      <c r="A42" s="5" t="s">
        <v>452</v>
      </c>
    </row>
    <row r="43" spans="1:1">
      <c r="A43" s="5" t="s">
        <v>1004</v>
      </c>
    </row>
    <row r="44" spans="1:1">
      <c r="A44" s="5" t="s">
        <v>1005</v>
      </c>
    </row>
    <row r="45" spans="1:1">
      <c r="A45" s="5" t="s">
        <v>1006</v>
      </c>
    </row>
    <row r="46" spans="1:1">
      <c r="A46" s="5" t="s">
        <v>503</v>
      </c>
    </row>
    <row r="47" spans="1:1">
      <c r="A47" s="5" t="s">
        <v>505</v>
      </c>
    </row>
    <row r="48" spans="1:1">
      <c r="A48" s="5" t="s">
        <v>1007</v>
      </c>
    </row>
    <row r="49" spans="1:1">
      <c r="A49" s="5" t="s">
        <v>512</v>
      </c>
    </row>
    <row r="50" spans="1:1">
      <c r="A50" s="5" t="s">
        <v>489</v>
      </c>
    </row>
    <row r="51" spans="1:1">
      <c r="A51" s="5" t="s">
        <v>1008</v>
      </c>
    </row>
    <row r="52" spans="1:1">
      <c r="A52" s="5" t="s">
        <v>492</v>
      </c>
    </row>
    <row r="53" spans="1:1">
      <c r="A53" s="5" t="s">
        <v>409</v>
      </c>
    </row>
  </sheetData>
  <conditionalFormatting sqref="A14">
    <cfRule dxfId="18" priority="3" type="expression">
      <formula>#REF!="Detail"</formula>
    </cfRule>
  </conditionalFormatting>
  <conditionalFormatting sqref="A9:B11 A12">
    <cfRule dxfId="17" priority="4" type="expression">
      <formula>#REF!="Detail"</formula>
    </cfRule>
  </conditionalFormatting>
  <conditionalFormatting sqref="A12:XFD13">
    <cfRule dxfId="16" priority="2" type="expression">
      <formula>A$16="No"</formula>
    </cfRule>
  </conditionalFormatting>
  <conditionalFormatting sqref="A14:XFD14">
    <cfRule dxfId="15" priority="1" type="expression">
      <formula>A$17="No"</formula>
    </cfRule>
  </conditionalFormatting>
  <conditionalFormatting sqref="B1">
    <cfRule dxfId="14" priority="9" type="expression">
      <formula>OR(B$1="",B$1="Unexecuted")</formula>
    </cfRule>
    <cfRule dxfId="13" priority="10" type="expression">
      <formula>B1="Warning"</formula>
    </cfRule>
    <cfRule dxfId="12" priority="11" type="expression">
      <formula>B1=B4</formula>
    </cfRule>
    <cfRule dxfId="11" priority="12" type="expression">
      <formula>B1&lt;&gt;B4</formula>
    </cfRule>
  </conditionalFormatting>
  <dataValidations count="5">
    <dataValidation allowBlank="1" showErrorMessage="1" showInputMessage="1" sqref="B16:B17" type="list">
      <formula1>"Yes,No"</formula1>
    </dataValidation>
    <dataValidation allowBlank="1" showErrorMessage="1" showInputMessage="1" sqref="B10" type="list">
      <formula1>"All,Manual Bank Transfer"</formula1>
    </dataValidation>
    <dataValidation allowBlank="1" showErrorMessage="1" showInputMessage="1" sqref="B9" type="list">
      <formula1>"Production,Trial"</formula1>
    </dataValidation>
    <dataValidation allowBlank="1" showErrorMessage="1" showInputMessage="1" sqref="B15" type="list">
      <formula1>"Active, Inactive"</formula1>
    </dataValidation>
    <dataValidation allowBlank="1" showErrorMessage="1" showInputMessage="1" sqref="B11" type="list">
      <formula1>"All, Bank ABC"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4"/>
  <sheetViews>
    <sheetView workbookViewId="0">
      <selection activeCell="D8" sqref="D8"/>
    </sheetView>
  </sheetViews>
  <sheetFormatPr defaultColWidth="23.42578125" defaultRowHeight="1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1014</v>
      </c>
      <c r="H2" t="s">
        <v>994</v>
      </c>
      <c r="I2" t="s">
        <v>995</v>
      </c>
      <c r="J2" t="s">
        <v>996</v>
      </c>
      <c r="K2" t="s">
        <v>554</v>
      </c>
    </row>
    <row ht="60" r="3" spans="1:12">
      <c r="A3" t="s">
        <v>5</v>
      </c>
      <c r="B3" s="3" t="s">
        <v>1101</v>
      </c>
      <c r="C3" s="3" t="s">
        <v>1102</v>
      </c>
      <c r="D3" s="3" t="s">
        <v>1103</v>
      </c>
      <c r="E3" s="3" t="s">
        <v>1105</v>
      </c>
      <c r="F3" s="3" t="s">
        <v>1106</v>
      </c>
      <c r="G3" s="3" t="s">
        <v>988</v>
      </c>
      <c r="H3" s="3" t="s">
        <v>989</v>
      </c>
      <c r="I3" s="3" t="s">
        <v>989</v>
      </c>
      <c r="J3" s="3" t="s">
        <v>991</v>
      </c>
      <c r="K3" s="3" t="s">
        <v>987</v>
      </c>
      <c r="L3" s="3" t="s">
        <v>985</v>
      </c>
    </row>
    <row r="4" spans="1:12">
      <c r="A4" t="s">
        <v>884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ref="G5:L5" si="0" t="shared">COUNTIFS($A$9:$A$14,"*$*",G9:G14,"")</f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1</v>
      </c>
      <c r="L5">
        <f si="0" t="shared"/>
        <v>0</v>
      </c>
    </row>
    <row customFormat="1" r="8" s="1" spans="1:12">
      <c r="A8" s="2" t="s">
        <v>541</v>
      </c>
    </row>
    <row r="9" spans="1:12">
      <c r="A9" s="109" t="s">
        <v>586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9" t="s">
        <v>587</v>
      </c>
      <c r="B10" s="104" t="str">
        <f>Register!$I11</f>
        <v>P@ssw0rd123</v>
      </c>
      <c r="C10" s="104" t="str">
        <f>Register!$I11</f>
        <v>P@ssw0rd123</v>
      </c>
      <c r="D10" s="104" t="str">
        <f>Register!$I11</f>
        <v>P@ssw0rd123</v>
      </c>
      <c r="E10" s="104" t="str">
        <f>Register!$I11</f>
        <v>P@ssw0rd123</v>
      </c>
      <c r="F10" s="104" t="str">
        <f>Register!$I11</f>
        <v>P@ssw0rd123</v>
      </c>
      <c r="G10" t="s">
        <v>997</v>
      </c>
      <c r="H10" t="s">
        <v>986</v>
      </c>
      <c r="I10" t="s">
        <v>986</v>
      </c>
      <c r="J10" t="s">
        <v>986</v>
      </c>
      <c r="K10" t="s">
        <v>986</v>
      </c>
      <c r="L10" t="s">
        <v>993</v>
      </c>
    </row>
    <row r="11" spans="1:12">
      <c r="A11" s="88" t="s">
        <v>1012</v>
      </c>
      <c r="B11" t="s">
        <v>935</v>
      </c>
      <c r="C11" t="s">
        <v>935</v>
      </c>
      <c r="D11" t="s">
        <v>935</v>
      </c>
      <c r="E11" t="s">
        <v>935</v>
      </c>
      <c r="F11" t="s">
        <v>935</v>
      </c>
      <c r="G11" t="s">
        <v>1013</v>
      </c>
      <c r="H11" t="s">
        <v>935</v>
      </c>
      <c r="I11" t="s">
        <v>935</v>
      </c>
      <c r="J11" t="s">
        <v>935</v>
      </c>
      <c r="K11" t="s">
        <v>935</v>
      </c>
      <c r="L11" t="s">
        <v>935</v>
      </c>
    </row>
    <row r="12" spans="1:12">
      <c r="A12" t="s">
        <v>982</v>
      </c>
      <c r="C12" s="104" t="s">
        <v>1099</v>
      </c>
      <c r="D12" s="104" t="str">
        <f>D10</f>
        <v>P@ssw0rd123</v>
      </c>
      <c r="E12" s="104" t="str">
        <f>E10</f>
        <v>P@ssw0rd123</v>
      </c>
      <c r="F12" s="104" t="str">
        <f>F10</f>
        <v>P@ssw0rd123</v>
      </c>
      <c r="G12" t="s">
        <v>50</v>
      </c>
      <c r="H12" t="s">
        <v>986</v>
      </c>
      <c r="I12" t="s">
        <v>986</v>
      </c>
      <c r="J12" t="s">
        <v>986</v>
      </c>
      <c r="K12" t="s">
        <v>986</v>
      </c>
      <c r="L12" t="s">
        <v>993</v>
      </c>
    </row>
    <row r="13" spans="1:12">
      <c r="A13" t="s">
        <v>983</v>
      </c>
      <c r="C13" s="104" t="s">
        <v>1100</v>
      </c>
      <c r="D13" s="104" t="s">
        <v>1100</v>
      </c>
      <c r="E13" s="104" t="s">
        <v>1104</v>
      </c>
      <c r="F13" s="104" t="s">
        <v>1100</v>
      </c>
      <c r="G13" t="s">
        <v>50</v>
      </c>
      <c r="H13" t="s">
        <v>990</v>
      </c>
      <c r="I13" t="s">
        <v>990</v>
      </c>
      <c r="J13" t="s">
        <v>986</v>
      </c>
      <c r="L13" t="s">
        <v>997</v>
      </c>
    </row>
    <row r="14" spans="1:12">
      <c r="A14" t="s">
        <v>984</v>
      </c>
      <c r="C14" s="104" t="s">
        <v>1100</v>
      </c>
      <c r="D14" s="104" t="s">
        <v>1104</v>
      </c>
      <c r="E14" s="104" t="s">
        <v>1100</v>
      </c>
      <c r="F14" s="104" t="s">
        <v>1100</v>
      </c>
      <c r="G14" t="s">
        <v>50</v>
      </c>
      <c r="H14" t="s">
        <v>990</v>
      </c>
      <c r="I14" t="s">
        <v>990</v>
      </c>
      <c r="J14" t="s">
        <v>992</v>
      </c>
      <c r="K14" t="s">
        <v>50</v>
      </c>
      <c r="L14" t="s">
        <v>997</v>
      </c>
    </row>
  </sheetData>
  <conditionalFormatting sqref="B1:L1">
    <cfRule dxfId="10" priority="1" type="expression">
      <formula>OR(B$1="",B$1="Unexecuted")</formula>
    </cfRule>
    <cfRule dxfId="9" priority="2" type="expression">
      <formula>B1="Warning"</formula>
    </cfRule>
    <cfRule dxfId="8" priority="3" type="expression">
      <formula>B1=B4</formula>
    </cfRule>
    <cfRule dxfId="7" priority="4" type="expression">
      <formula>B1&lt;&gt;B4</formula>
    </cfRule>
  </conditionalFormatting>
  <dataValidations count="1">
    <dataValidation allowBlank="1" showErrorMessage="1" showInputMessage="1" sqref="H11:L11" type="list">
      <formula1>"Admin Client, Admin Finance Eendigo"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02"/>
  <sheetViews>
    <sheetView topLeftCell="B167" workbookViewId="0" zoomScaleNormal="100">
      <selection activeCell="E180" sqref="E180"/>
    </sheetView>
  </sheetViews>
  <sheetFormatPr defaultRowHeight="15"/>
  <cols>
    <col min="1" max="1" customWidth="true" width="58.5703125" collapsed="true"/>
    <col min="2" max="2" customWidth="true" width="62.85546875" collapsed="true"/>
    <col min="3" max="3" customWidth="true" width="24.42578125" collapsed="true"/>
    <col min="4" max="4" bestFit="true" customWidth="true" width="36.85546875" collapsed="true"/>
    <col min="5" max="5" customWidth="true" style="38" width="24.5703125" collapsed="true"/>
  </cols>
  <sheetData>
    <row r="1" spans="1:5">
      <c r="A1" s="37" t="s">
        <v>625</v>
      </c>
      <c r="B1" s="37" t="s">
        <v>40</v>
      </c>
      <c r="C1" t="s">
        <v>40</v>
      </c>
      <c r="D1" t="s">
        <v>40</v>
      </c>
    </row>
    <row r="2" spans="1:5">
      <c r="A2" s="37" t="s">
        <v>626</v>
      </c>
      <c r="B2" t="s">
        <v>428</v>
      </c>
      <c r="C2" t="s">
        <v>428</v>
      </c>
      <c r="D2" t="s">
        <v>428</v>
      </c>
    </row>
    <row customHeight="1" ht="22.5" r="3" spans="1:5">
      <c r="A3" s="36" t="s">
        <v>619</v>
      </c>
      <c r="B3" s="36" t="s">
        <v>620</v>
      </c>
      <c r="C3" s="36" t="s">
        <v>621</v>
      </c>
      <c r="D3" s="36" t="s">
        <v>622</v>
      </c>
      <c r="E3" s="36" t="s">
        <v>623</v>
      </c>
    </row>
    <row customFormat="1" r="4" s="43" spans="1:5">
      <c r="A4" s="45" t="s">
        <v>707</v>
      </c>
      <c r="B4" s="44"/>
      <c r="C4" s="44"/>
      <c r="D4" s="44"/>
      <c r="E4" s="44"/>
    </row>
    <row r="5" spans="1:5">
      <c r="A5" s="39" t="s">
        <v>627</v>
      </c>
      <c r="B5" s="5" t="s">
        <v>624</v>
      </c>
      <c r="C5" s="35" t="s">
        <v>32</v>
      </c>
      <c r="D5" s="5"/>
      <c r="E5" s="35" t="s">
        <v>31</v>
      </c>
    </row>
    <row r="6" spans="1:5">
      <c r="A6" s="5" t="s">
        <v>628</v>
      </c>
      <c r="B6" s="5" t="s">
        <v>624</v>
      </c>
      <c r="C6" s="35" t="s">
        <v>32</v>
      </c>
      <c r="D6" s="5"/>
      <c r="E6" s="40" t="s">
        <v>31</v>
      </c>
    </row>
    <row r="7" spans="1:5">
      <c r="A7" s="39" t="s">
        <v>630</v>
      </c>
      <c r="B7" s="5" t="s">
        <v>629</v>
      </c>
      <c r="C7" s="35" t="s">
        <v>32</v>
      </c>
      <c r="D7" s="5"/>
      <c r="E7" s="35" t="s">
        <v>31</v>
      </c>
    </row>
    <row r="8" spans="1:5">
      <c r="A8" s="39" t="s">
        <v>631</v>
      </c>
      <c r="B8" s="5" t="s">
        <v>629</v>
      </c>
      <c r="C8" s="35" t="s">
        <v>32</v>
      </c>
      <c r="D8" s="5"/>
      <c r="E8" s="35" t="s">
        <v>31</v>
      </c>
    </row>
    <row r="9" spans="1:5">
      <c r="A9" s="39" t="s">
        <v>632</v>
      </c>
      <c r="B9" s="5" t="s">
        <v>629</v>
      </c>
      <c r="C9" s="35" t="s">
        <v>31</v>
      </c>
      <c r="D9" s="39" t="s">
        <v>633</v>
      </c>
      <c r="E9" s="35" t="s">
        <v>32</v>
      </c>
    </row>
    <row r="10" spans="1:5">
      <c r="A10" s="39" t="s">
        <v>634</v>
      </c>
      <c r="B10" s="5" t="s">
        <v>635</v>
      </c>
      <c r="C10" s="35" t="s">
        <v>32</v>
      </c>
      <c r="D10" s="5"/>
      <c r="E10" s="35" t="s">
        <v>31</v>
      </c>
    </row>
    <row r="11" spans="1:5">
      <c r="A11" s="39" t="s">
        <v>636</v>
      </c>
      <c r="B11" s="5" t="s">
        <v>635</v>
      </c>
      <c r="C11" s="35" t="s">
        <v>32</v>
      </c>
      <c r="D11" s="5"/>
      <c r="E11" s="35" t="s">
        <v>31</v>
      </c>
    </row>
    <row r="12" spans="1:5">
      <c r="A12" s="5" t="s">
        <v>637</v>
      </c>
      <c r="B12" s="5" t="s">
        <v>635</v>
      </c>
      <c r="C12" s="35" t="s">
        <v>32</v>
      </c>
      <c r="D12" s="5"/>
      <c r="E12" s="35" t="s">
        <v>31</v>
      </c>
    </row>
    <row r="13" spans="1:5">
      <c r="A13" s="5" t="s">
        <v>638</v>
      </c>
      <c r="B13" s="5" t="s">
        <v>635</v>
      </c>
      <c r="C13" s="35" t="s">
        <v>32</v>
      </c>
      <c r="D13" s="5"/>
      <c r="E13" s="35" t="s">
        <v>31</v>
      </c>
    </row>
    <row r="14" spans="1:5">
      <c r="A14" s="5" t="s">
        <v>639</v>
      </c>
      <c r="B14" s="5" t="s">
        <v>635</v>
      </c>
      <c r="C14" s="35" t="s">
        <v>32</v>
      </c>
      <c r="D14" s="5"/>
      <c r="E14" s="35" t="s">
        <v>31</v>
      </c>
    </row>
    <row r="15" spans="1:5">
      <c r="A15" s="5" t="s">
        <v>640</v>
      </c>
      <c r="B15" s="5" t="s">
        <v>635</v>
      </c>
      <c r="C15" s="35" t="s">
        <v>32</v>
      </c>
      <c r="D15" s="5"/>
      <c r="E15" s="35" t="s">
        <v>31</v>
      </c>
    </row>
    <row r="16" spans="1:5">
      <c r="A16" s="5" t="s">
        <v>641</v>
      </c>
      <c r="B16" s="5" t="s">
        <v>635</v>
      </c>
      <c r="C16" s="35" t="s">
        <v>32</v>
      </c>
      <c r="D16" s="5"/>
      <c r="E16" s="35" t="s">
        <v>31</v>
      </c>
    </row>
    <row r="17" spans="1:5">
      <c r="A17" s="5" t="s">
        <v>642</v>
      </c>
      <c r="B17" s="5" t="s">
        <v>635</v>
      </c>
      <c r="C17" s="35" t="s">
        <v>32</v>
      </c>
      <c r="D17" s="5"/>
      <c r="E17" s="35" t="s">
        <v>31</v>
      </c>
    </row>
    <row r="18" spans="1:5">
      <c r="A18" s="5" t="s">
        <v>643</v>
      </c>
      <c r="B18" s="5" t="s">
        <v>635</v>
      </c>
      <c r="C18" s="35" t="s">
        <v>32</v>
      </c>
      <c r="D18" s="5"/>
      <c r="E18" s="35" t="s">
        <v>31</v>
      </c>
    </row>
    <row r="19" spans="1:5">
      <c r="A19" s="5" t="s">
        <v>644</v>
      </c>
      <c r="B19" s="5" t="s">
        <v>635</v>
      </c>
      <c r="C19" s="35" t="s">
        <v>32</v>
      </c>
      <c r="D19" s="5"/>
      <c r="E19" s="35" t="s">
        <v>31</v>
      </c>
    </row>
    <row r="20" spans="1:5">
      <c r="A20" s="5" t="s">
        <v>645</v>
      </c>
      <c r="B20" s="5" t="s">
        <v>635</v>
      </c>
      <c r="C20" s="35" t="s">
        <v>31</v>
      </c>
      <c r="D20" s="5" t="s">
        <v>649</v>
      </c>
      <c r="E20" s="35" t="s">
        <v>32</v>
      </c>
    </row>
    <row r="21" spans="1:5">
      <c r="A21" s="39" t="s">
        <v>646</v>
      </c>
      <c r="B21" s="5" t="s">
        <v>635</v>
      </c>
      <c r="C21" s="35" t="s">
        <v>31</v>
      </c>
      <c r="D21" s="39" t="s">
        <v>650</v>
      </c>
      <c r="E21" s="35" t="s">
        <v>32</v>
      </c>
    </row>
    <row r="22" spans="1:5">
      <c r="A22" s="39" t="s">
        <v>647</v>
      </c>
      <c r="B22" s="5" t="s">
        <v>635</v>
      </c>
      <c r="C22" s="35" t="s">
        <v>31</v>
      </c>
      <c r="D22" s="39" t="s">
        <v>651</v>
      </c>
      <c r="E22" s="35" t="s">
        <v>32</v>
      </c>
    </row>
    <row r="23" spans="1:5">
      <c r="A23" s="39" t="s">
        <v>648</v>
      </c>
      <c r="B23" s="5" t="s">
        <v>635</v>
      </c>
      <c r="C23" s="35" t="s">
        <v>31</v>
      </c>
      <c r="D23" s="39" t="s">
        <v>652</v>
      </c>
      <c r="E23" s="35" t="s">
        <v>32</v>
      </c>
    </row>
    <row r="24" spans="1:5">
      <c r="A24" s="5" t="s">
        <v>653</v>
      </c>
      <c r="B24" s="5" t="s">
        <v>635</v>
      </c>
      <c r="C24" s="35" t="s">
        <v>32</v>
      </c>
      <c r="D24" s="5"/>
      <c r="E24" s="35" t="s">
        <v>31</v>
      </c>
    </row>
    <row r="25" spans="1:5">
      <c r="A25" s="5" t="s">
        <v>654</v>
      </c>
      <c r="B25" s="5" t="s">
        <v>635</v>
      </c>
      <c r="C25" s="35" t="s">
        <v>32</v>
      </c>
      <c r="D25" s="5"/>
      <c r="E25" s="35" t="s">
        <v>31</v>
      </c>
    </row>
    <row r="26" spans="1:5">
      <c r="A26" s="5" t="s">
        <v>655</v>
      </c>
      <c r="B26" s="5" t="s">
        <v>635</v>
      </c>
      <c r="C26" s="35" t="s">
        <v>32</v>
      </c>
      <c r="D26" s="5"/>
      <c r="E26" s="35" t="s">
        <v>31</v>
      </c>
    </row>
    <row r="27" spans="1:5">
      <c r="A27" s="5" t="s">
        <v>656</v>
      </c>
      <c r="B27" s="5" t="s">
        <v>635</v>
      </c>
      <c r="C27" s="35" t="s">
        <v>32</v>
      </c>
      <c r="D27" s="5"/>
      <c r="E27" s="35" t="s">
        <v>31</v>
      </c>
    </row>
    <row r="28" spans="1:5">
      <c r="A28" s="39" t="s">
        <v>657</v>
      </c>
      <c r="B28" s="5" t="s">
        <v>635</v>
      </c>
      <c r="C28" s="35" t="s">
        <v>32</v>
      </c>
      <c r="D28" s="5"/>
      <c r="E28" s="35" t="s">
        <v>31</v>
      </c>
    </row>
    <row r="29" spans="1:5">
      <c r="A29" s="39" t="s">
        <v>658</v>
      </c>
      <c r="B29" s="5" t="s">
        <v>635</v>
      </c>
      <c r="C29" s="35" t="s">
        <v>32</v>
      </c>
      <c r="D29" s="5"/>
      <c r="E29" s="35" t="s">
        <v>31</v>
      </c>
    </row>
    <row r="30" spans="1:5">
      <c r="A30" s="39" t="s">
        <v>659</v>
      </c>
      <c r="B30" s="5" t="s">
        <v>635</v>
      </c>
      <c r="C30" s="35" t="s">
        <v>31</v>
      </c>
      <c r="D30" s="5" t="s">
        <v>652</v>
      </c>
      <c r="E30" s="35" t="s">
        <v>32</v>
      </c>
    </row>
    <row r="31" spans="1:5">
      <c r="A31" s="39" t="s">
        <v>660</v>
      </c>
      <c r="B31" s="5" t="s">
        <v>635</v>
      </c>
      <c r="C31" s="35" t="s">
        <v>32</v>
      </c>
      <c r="D31" s="5"/>
      <c r="E31" s="35" t="s">
        <v>31</v>
      </c>
    </row>
    <row r="32" spans="1:5">
      <c r="A32" s="5" t="s">
        <v>661</v>
      </c>
      <c r="B32" s="5" t="s">
        <v>635</v>
      </c>
      <c r="C32" s="35" t="s">
        <v>32</v>
      </c>
      <c r="D32" s="5"/>
      <c r="E32" s="35" t="s">
        <v>31</v>
      </c>
    </row>
    <row r="33" spans="1:5">
      <c r="A33" s="5" t="s">
        <v>662</v>
      </c>
      <c r="B33" s="5" t="s">
        <v>635</v>
      </c>
      <c r="C33" s="35" t="s">
        <v>32</v>
      </c>
      <c r="D33" s="5"/>
      <c r="E33" s="35" t="s">
        <v>31</v>
      </c>
    </row>
    <row r="34" spans="1:5">
      <c r="A34" s="5" t="s">
        <v>663</v>
      </c>
      <c r="B34" s="5" t="s">
        <v>635</v>
      </c>
      <c r="C34" s="35" t="s">
        <v>32</v>
      </c>
      <c r="D34" s="5"/>
      <c r="E34" s="35" t="s">
        <v>31</v>
      </c>
    </row>
    <row r="35" spans="1:5">
      <c r="A35" s="5" t="s">
        <v>665</v>
      </c>
      <c r="B35" s="5" t="s">
        <v>664</v>
      </c>
      <c r="C35" s="35" t="s">
        <v>31</v>
      </c>
      <c r="D35" s="5" t="s">
        <v>652</v>
      </c>
      <c r="E35" s="35" t="s">
        <v>32</v>
      </c>
    </row>
    <row r="36" spans="1:5">
      <c r="A36" s="5" t="s">
        <v>666</v>
      </c>
      <c r="B36" s="5" t="s">
        <v>664</v>
      </c>
      <c r="C36" s="35" t="s">
        <v>32</v>
      </c>
      <c r="D36" s="5"/>
      <c r="E36" s="35" t="s">
        <v>31</v>
      </c>
    </row>
    <row r="37" spans="1:5">
      <c r="A37" s="5" t="s">
        <v>667</v>
      </c>
      <c r="B37" s="5" t="s">
        <v>664</v>
      </c>
      <c r="C37" s="35" t="s">
        <v>32</v>
      </c>
      <c r="D37" s="5"/>
      <c r="E37" s="35" t="s">
        <v>31</v>
      </c>
    </row>
    <row r="38" spans="1:5">
      <c r="A38" s="5" t="s">
        <v>668</v>
      </c>
      <c r="B38" s="5" t="s">
        <v>674</v>
      </c>
      <c r="C38" s="35" t="s">
        <v>32</v>
      </c>
      <c r="D38" s="5"/>
      <c r="E38" s="35" t="s">
        <v>31</v>
      </c>
    </row>
    <row r="39" spans="1:5">
      <c r="A39" s="5" t="s">
        <v>638</v>
      </c>
      <c r="B39" s="5" t="s">
        <v>674</v>
      </c>
      <c r="C39" s="35" t="s">
        <v>32</v>
      </c>
      <c r="D39" s="5"/>
      <c r="E39" s="35" t="s">
        <v>31</v>
      </c>
    </row>
    <row r="40" spans="1:5">
      <c r="A40" s="5" t="s">
        <v>669</v>
      </c>
      <c r="B40" s="5" t="s">
        <v>674</v>
      </c>
      <c r="C40" s="35" t="s">
        <v>32</v>
      </c>
      <c r="D40" s="5"/>
      <c r="E40" s="35" t="s">
        <v>31</v>
      </c>
    </row>
    <row r="41" spans="1:5">
      <c r="A41" s="5" t="s">
        <v>670</v>
      </c>
      <c r="B41" s="5" t="s">
        <v>674</v>
      </c>
      <c r="C41" s="35" t="s">
        <v>32</v>
      </c>
      <c r="D41" s="5"/>
      <c r="E41" s="35" t="s">
        <v>31</v>
      </c>
    </row>
    <row r="42" spans="1:5">
      <c r="A42" s="5" t="s">
        <v>671</v>
      </c>
      <c r="B42" s="5" t="s">
        <v>674</v>
      </c>
      <c r="C42" s="35" t="s">
        <v>32</v>
      </c>
      <c r="D42" s="5"/>
      <c r="E42" s="35" t="s">
        <v>31</v>
      </c>
    </row>
    <row r="43" spans="1:5">
      <c r="A43" s="5" t="s">
        <v>672</v>
      </c>
      <c r="B43" s="5" t="s">
        <v>674</v>
      </c>
      <c r="C43" s="35" t="s">
        <v>32</v>
      </c>
      <c r="D43" s="5"/>
      <c r="E43" s="35" t="s">
        <v>31</v>
      </c>
    </row>
    <row r="44" spans="1:5">
      <c r="A44" s="5" t="s">
        <v>673</v>
      </c>
      <c r="B44" s="5" t="s">
        <v>674</v>
      </c>
      <c r="C44" s="35" t="s">
        <v>32</v>
      </c>
      <c r="D44" s="5"/>
      <c r="E44" s="35" t="s">
        <v>31</v>
      </c>
    </row>
    <row r="45" spans="1:5">
      <c r="A45" s="5" t="s">
        <v>675</v>
      </c>
      <c r="B45" s="5" t="s">
        <v>680</v>
      </c>
      <c r="C45" s="35" t="s">
        <v>32</v>
      </c>
      <c r="D45" s="5"/>
      <c r="E45" s="35" t="s">
        <v>31</v>
      </c>
    </row>
    <row r="46" spans="1:5">
      <c r="A46" s="5" t="s">
        <v>676</v>
      </c>
      <c r="B46" s="5" t="s">
        <v>680</v>
      </c>
      <c r="C46" s="35" t="s">
        <v>32</v>
      </c>
      <c r="D46" s="5"/>
      <c r="E46" s="35" t="s">
        <v>31</v>
      </c>
    </row>
    <row r="47" spans="1:5">
      <c r="A47" s="5" t="s">
        <v>677</v>
      </c>
      <c r="B47" s="5" t="s">
        <v>680</v>
      </c>
      <c r="C47" s="35" t="s">
        <v>32</v>
      </c>
      <c r="D47" s="5"/>
      <c r="E47" s="35" t="s">
        <v>31</v>
      </c>
    </row>
    <row r="48" spans="1:5">
      <c r="A48" s="5" t="s">
        <v>678</v>
      </c>
      <c r="B48" s="5" t="s">
        <v>680</v>
      </c>
      <c r="C48" s="35" t="s">
        <v>32</v>
      </c>
      <c r="D48" s="5"/>
      <c r="E48" s="35" t="s">
        <v>31</v>
      </c>
    </row>
    <row r="49" spans="1:5">
      <c r="A49" s="39" t="s">
        <v>679</v>
      </c>
      <c r="B49" s="5" t="s">
        <v>680</v>
      </c>
      <c r="C49" s="35" t="s">
        <v>32</v>
      </c>
      <c r="D49" s="5"/>
      <c r="E49" s="35" t="s">
        <v>31</v>
      </c>
    </row>
    <row r="50" spans="1:5">
      <c r="A50" s="5" t="s">
        <v>682</v>
      </c>
      <c r="B50" s="5" t="s">
        <v>681</v>
      </c>
      <c r="C50" s="35" t="s">
        <v>32</v>
      </c>
      <c r="D50" s="5"/>
      <c r="E50" s="35" t="s">
        <v>31</v>
      </c>
    </row>
    <row r="51" spans="1:5">
      <c r="A51" s="5" t="s">
        <v>683</v>
      </c>
      <c r="B51" s="5" t="s">
        <v>681</v>
      </c>
      <c r="C51" s="35" t="s">
        <v>32</v>
      </c>
      <c r="D51" s="5"/>
      <c r="E51" s="35" t="s">
        <v>31</v>
      </c>
    </row>
    <row r="52" spans="1:5">
      <c r="A52" s="5" t="s">
        <v>684</v>
      </c>
      <c r="B52" s="5" t="s">
        <v>681</v>
      </c>
      <c r="C52" s="35" t="s">
        <v>32</v>
      </c>
      <c r="D52" s="5"/>
      <c r="E52" s="35" t="s">
        <v>31</v>
      </c>
    </row>
    <row r="53" spans="1:5">
      <c r="A53" s="5" t="s">
        <v>685</v>
      </c>
      <c r="B53" s="5" t="s">
        <v>681</v>
      </c>
      <c r="C53" s="35" t="s">
        <v>32</v>
      </c>
      <c r="D53" s="5"/>
      <c r="E53" s="35" t="s">
        <v>31</v>
      </c>
    </row>
    <row r="54" spans="1:5">
      <c r="A54" s="5" t="s">
        <v>686</v>
      </c>
      <c r="B54" s="5" t="s">
        <v>681</v>
      </c>
      <c r="C54" s="35" t="s">
        <v>32</v>
      </c>
      <c r="D54" s="5"/>
      <c r="E54" s="35" t="s">
        <v>31</v>
      </c>
    </row>
    <row r="55" spans="1:5">
      <c r="A55" s="5" t="s">
        <v>687</v>
      </c>
      <c r="B55" s="5" t="s">
        <v>681</v>
      </c>
      <c r="C55" s="35" t="s">
        <v>32</v>
      </c>
      <c r="D55" s="5"/>
      <c r="E55" s="35" t="s">
        <v>31</v>
      </c>
    </row>
    <row r="56" spans="1:5">
      <c r="A56" s="5" t="s">
        <v>688</v>
      </c>
      <c r="B56" s="5" t="s">
        <v>681</v>
      </c>
      <c r="C56" s="35" t="s">
        <v>32</v>
      </c>
      <c r="D56" s="5"/>
      <c r="E56" s="35" t="s">
        <v>31</v>
      </c>
    </row>
    <row r="57" spans="1:5">
      <c r="A57" s="5" t="s">
        <v>689</v>
      </c>
      <c r="B57" s="5" t="s">
        <v>681</v>
      </c>
      <c r="C57" s="35" t="s">
        <v>32</v>
      </c>
      <c r="D57" s="5"/>
      <c r="E57" s="35" t="s">
        <v>31</v>
      </c>
    </row>
    <row r="58" spans="1:5">
      <c r="A58" s="5" t="s">
        <v>690</v>
      </c>
      <c r="B58" s="5" t="s">
        <v>681</v>
      </c>
      <c r="C58" s="35" t="s">
        <v>32</v>
      </c>
      <c r="D58" s="5"/>
      <c r="E58" s="35" t="s">
        <v>31</v>
      </c>
    </row>
    <row r="59" spans="1:5">
      <c r="A59" s="5" t="s">
        <v>691</v>
      </c>
      <c r="B59" s="5" t="s">
        <v>681</v>
      </c>
      <c r="C59" s="35" t="s">
        <v>32</v>
      </c>
      <c r="D59" s="5"/>
      <c r="E59" s="35" t="s">
        <v>31</v>
      </c>
    </row>
    <row r="60" spans="1:5">
      <c r="A60" s="5" t="s">
        <v>692</v>
      </c>
      <c r="B60" s="5" t="s">
        <v>681</v>
      </c>
      <c r="C60" s="35" t="s">
        <v>32</v>
      </c>
      <c r="D60" s="5"/>
      <c r="E60" s="35" t="s">
        <v>31</v>
      </c>
    </row>
    <row r="61" spans="1:5">
      <c r="A61" s="5" t="s">
        <v>693</v>
      </c>
      <c r="B61" s="5" t="s">
        <v>681</v>
      </c>
      <c r="C61" s="35" t="s">
        <v>32</v>
      </c>
      <c r="D61" s="5"/>
      <c r="E61" s="35" t="s">
        <v>31</v>
      </c>
    </row>
    <row r="62" spans="1:5">
      <c r="A62" s="46" t="s">
        <v>708</v>
      </c>
      <c r="B62" s="41"/>
      <c r="C62" s="42"/>
      <c r="D62" s="41"/>
      <c r="E62" s="42"/>
    </row>
    <row r="63" spans="1:5">
      <c r="A63" s="39" t="s">
        <v>695</v>
      </c>
      <c r="B63" s="39" t="s">
        <v>697</v>
      </c>
      <c r="C63" s="35" t="s">
        <v>31</v>
      </c>
      <c r="D63" s="5" t="s">
        <v>694</v>
      </c>
      <c r="E63" s="35" t="s">
        <v>32</v>
      </c>
    </row>
    <row r="64" spans="1:5">
      <c r="A64" s="5" t="s">
        <v>696</v>
      </c>
      <c r="B64" s="5" t="s">
        <v>697</v>
      </c>
      <c r="C64" s="35" t="s">
        <v>32</v>
      </c>
      <c r="D64" s="5"/>
      <c r="E64" s="35" t="s">
        <v>31</v>
      </c>
    </row>
    <row r="65" spans="1:5">
      <c r="A65" s="5" t="s">
        <v>699</v>
      </c>
      <c r="B65" s="5" t="s">
        <v>698</v>
      </c>
      <c r="C65" s="35" t="s">
        <v>32</v>
      </c>
      <c r="D65" s="5"/>
      <c r="E65" s="35" t="s">
        <v>31</v>
      </c>
    </row>
    <row r="66" spans="1:5">
      <c r="A66" s="5" t="s">
        <v>700</v>
      </c>
      <c r="B66" s="5" t="s">
        <v>698</v>
      </c>
      <c r="C66" s="35" t="s">
        <v>32</v>
      </c>
      <c r="D66" s="5"/>
      <c r="E66" s="35" t="s">
        <v>31</v>
      </c>
    </row>
    <row customFormat="1" r="67" s="43" spans="1:5">
      <c r="A67" s="46" t="s">
        <v>709</v>
      </c>
      <c r="B67" s="41"/>
      <c r="C67" s="42"/>
      <c r="D67" s="41"/>
      <c r="E67" s="42"/>
    </row>
    <row r="68" spans="1:5">
      <c r="A68" s="5" t="s">
        <v>701</v>
      </c>
      <c r="B68" s="5" t="s">
        <v>702</v>
      </c>
      <c r="C68" s="35" t="s">
        <v>32</v>
      </c>
      <c r="D68" s="5"/>
      <c r="E68" s="35" t="s">
        <v>31</v>
      </c>
    </row>
    <row r="69" spans="1:5">
      <c r="A69" s="5" t="s">
        <v>706</v>
      </c>
      <c r="B69" s="5" t="s">
        <v>704</v>
      </c>
      <c r="C69" s="35" t="s">
        <v>31</v>
      </c>
      <c r="D69" s="5" t="s">
        <v>703</v>
      </c>
      <c r="E69" s="35" t="s">
        <v>32</v>
      </c>
    </row>
    <row r="70" spans="1:5">
      <c r="A70" s="5" t="s">
        <v>705</v>
      </c>
      <c r="B70" s="5" t="s">
        <v>702</v>
      </c>
      <c r="C70" s="35" t="s">
        <v>32</v>
      </c>
      <c r="D70" s="5"/>
      <c r="E70" s="35" t="s">
        <v>31</v>
      </c>
    </row>
    <row customFormat="1" r="71" s="43" spans="1:5">
      <c r="A71" s="46" t="s">
        <v>710</v>
      </c>
      <c r="B71" s="41"/>
      <c r="C71" s="42"/>
      <c r="D71" s="41"/>
      <c r="E71" s="42"/>
    </row>
    <row r="72" spans="1:5">
      <c r="A72" s="5" t="s">
        <v>711</v>
      </c>
      <c r="B72" s="5" t="s">
        <v>712</v>
      </c>
      <c r="C72" s="35" t="s">
        <v>32</v>
      </c>
      <c r="D72" s="5"/>
      <c r="E72" s="35" t="s">
        <v>31</v>
      </c>
    </row>
    <row r="73" spans="1:5">
      <c r="A73" s="5" t="s">
        <v>713</v>
      </c>
      <c r="B73" s="5" t="s">
        <v>712</v>
      </c>
      <c r="C73" s="35" t="s">
        <v>32</v>
      </c>
      <c r="D73" s="5"/>
      <c r="E73" s="35" t="s">
        <v>31</v>
      </c>
    </row>
    <row r="74" spans="1:5">
      <c r="A74" s="5" t="s">
        <v>714</v>
      </c>
      <c r="B74" s="5" t="s">
        <v>715</v>
      </c>
      <c r="C74" s="35" t="s">
        <v>32</v>
      </c>
      <c r="D74" s="5"/>
      <c r="E74" s="35" t="s">
        <v>31</v>
      </c>
    </row>
    <row r="75" spans="1:5">
      <c r="A75" s="5" t="s">
        <v>716</v>
      </c>
      <c r="B75" s="5" t="s">
        <v>715</v>
      </c>
      <c r="C75" s="35" t="s">
        <v>32</v>
      </c>
      <c r="D75" s="5"/>
      <c r="E75" s="35" t="s">
        <v>31</v>
      </c>
    </row>
    <row r="76" spans="1:5">
      <c r="A76" s="5" t="s">
        <v>717</v>
      </c>
      <c r="B76" s="5" t="s">
        <v>715</v>
      </c>
      <c r="C76" s="35" t="s">
        <v>32</v>
      </c>
      <c r="D76" s="5"/>
      <c r="E76" s="35" t="s">
        <v>31</v>
      </c>
    </row>
    <row r="77" spans="1:5">
      <c r="A77" s="5" t="s">
        <v>718</v>
      </c>
      <c r="B77" s="5" t="s">
        <v>715</v>
      </c>
      <c r="C77" s="35" t="s">
        <v>32</v>
      </c>
      <c r="D77" s="5"/>
      <c r="E77" s="35" t="s">
        <v>31</v>
      </c>
    </row>
    <row r="78" spans="1:5">
      <c r="A78" s="39" t="s">
        <v>719</v>
      </c>
      <c r="B78" s="5" t="s">
        <v>715</v>
      </c>
      <c r="C78" s="35" t="s">
        <v>31</v>
      </c>
      <c r="D78" s="39" t="s">
        <v>723</v>
      </c>
      <c r="E78" s="35" t="s">
        <v>32</v>
      </c>
    </row>
    <row r="79" spans="1:5">
      <c r="A79" s="5" t="s">
        <v>720</v>
      </c>
      <c r="B79" s="5" t="s">
        <v>715</v>
      </c>
      <c r="C79" s="35" t="s">
        <v>31</v>
      </c>
      <c r="D79" s="39" t="s">
        <v>724</v>
      </c>
      <c r="E79" s="35" t="s">
        <v>32</v>
      </c>
    </row>
    <row r="80" spans="1:5">
      <c r="A80" s="5" t="s">
        <v>721</v>
      </c>
      <c r="B80" s="5" t="s">
        <v>715</v>
      </c>
      <c r="C80" s="35" t="s">
        <v>31</v>
      </c>
      <c r="D80" s="39" t="s">
        <v>725</v>
      </c>
      <c r="E80" s="35" t="s">
        <v>32</v>
      </c>
    </row>
    <row r="81" spans="1:5">
      <c r="A81" s="5" t="s">
        <v>722</v>
      </c>
      <c r="B81" s="5" t="s">
        <v>715</v>
      </c>
      <c r="C81" s="35" t="s">
        <v>31</v>
      </c>
      <c r="D81" s="39" t="s">
        <v>726</v>
      </c>
      <c r="E81" s="35" t="s">
        <v>32</v>
      </c>
    </row>
    <row r="82" spans="1:5">
      <c r="A82" s="5" t="s">
        <v>727</v>
      </c>
      <c r="B82" s="5" t="s">
        <v>731</v>
      </c>
      <c r="C82" s="35" t="s">
        <v>32</v>
      </c>
      <c r="D82" s="5"/>
      <c r="E82" s="35" t="s">
        <v>31</v>
      </c>
    </row>
    <row r="83" spans="1:5">
      <c r="A83" s="5" t="s">
        <v>714</v>
      </c>
      <c r="B83" s="5" t="s">
        <v>731</v>
      </c>
      <c r="C83" s="35" t="s">
        <v>32</v>
      </c>
      <c r="D83" s="5"/>
      <c r="E83" s="35" t="s">
        <v>31</v>
      </c>
    </row>
    <row r="84" spans="1:5">
      <c r="A84" s="5" t="s">
        <v>728</v>
      </c>
      <c r="B84" s="5" t="s">
        <v>730</v>
      </c>
      <c r="C84" s="35" t="s">
        <v>32</v>
      </c>
      <c r="D84" s="5"/>
      <c r="E84" s="35" t="s">
        <v>31</v>
      </c>
    </row>
    <row r="85" spans="1:5">
      <c r="A85" s="39" t="s">
        <v>729</v>
      </c>
      <c r="B85" s="5" t="s">
        <v>730</v>
      </c>
      <c r="C85" s="35" t="s">
        <v>32</v>
      </c>
      <c r="D85" s="5"/>
      <c r="E85" s="35" t="s">
        <v>31</v>
      </c>
    </row>
    <row customFormat="1" r="86" s="43" spans="1:5">
      <c r="A86" s="46" t="s">
        <v>732</v>
      </c>
      <c r="B86" s="41"/>
      <c r="C86" s="42"/>
      <c r="D86" s="41"/>
      <c r="E86" s="42"/>
    </row>
    <row r="87" spans="1:5">
      <c r="A87" s="39" t="s">
        <v>676</v>
      </c>
      <c r="B87" s="5" t="s">
        <v>733</v>
      </c>
      <c r="C87" s="35" t="s">
        <v>32</v>
      </c>
      <c r="D87" s="5"/>
      <c r="E87" s="35" t="s">
        <v>31</v>
      </c>
    </row>
    <row r="88" spans="1:5">
      <c r="A88" s="5" t="s">
        <v>734</v>
      </c>
      <c r="B88" s="5" t="s">
        <v>733</v>
      </c>
      <c r="C88" s="35" t="s">
        <v>32</v>
      </c>
      <c r="D88" s="5"/>
      <c r="E88" s="35" t="s">
        <v>31</v>
      </c>
    </row>
    <row r="89" spans="1:5">
      <c r="A89" s="5" t="s">
        <v>735</v>
      </c>
      <c r="B89" s="5" t="s">
        <v>733</v>
      </c>
      <c r="C89" s="35" t="s">
        <v>32</v>
      </c>
      <c r="D89" s="5"/>
      <c r="E89" s="35" t="s">
        <v>31</v>
      </c>
    </row>
    <row r="90" spans="1:5">
      <c r="A90" s="5" t="s">
        <v>736</v>
      </c>
      <c r="B90" s="5" t="s">
        <v>733</v>
      </c>
      <c r="C90" s="35" t="s">
        <v>32</v>
      </c>
      <c r="D90" s="5"/>
      <c r="E90" s="35" t="s">
        <v>31</v>
      </c>
    </row>
    <row r="91" spans="1:5">
      <c r="A91" s="5" t="s">
        <v>737</v>
      </c>
      <c r="B91" s="5" t="s">
        <v>733</v>
      </c>
      <c r="C91" s="35" t="s">
        <v>32</v>
      </c>
      <c r="D91" s="5"/>
      <c r="E91" s="35" t="s">
        <v>31</v>
      </c>
    </row>
    <row r="92" spans="1:5">
      <c r="A92" s="5" t="s">
        <v>738</v>
      </c>
      <c r="B92" s="5" t="s">
        <v>733</v>
      </c>
      <c r="C92" s="35" t="s">
        <v>32</v>
      </c>
      <c r="D92" s="5"/>
      <c r="E92" s="35" t="s">
        <v>31</v>
      </c>
    </row>
    <row r="93" spans="1:5">
      <c r="A93" s="5" t="s">
        <v>739</v>
      </c>
      <c r="B93" s="5" t="s">
        <v>733</v>
      </c>
      <c r="C93" s="35" t="s">
        <v>32</v>
      </c>
      <c r="D93" s="5"/>
      <c r="E93" s="35" t="s">
        <v>31</v>
      </c>
    </row>
    <row r="94" spans="1:5">
      <c r="A94" s="5" t="s">
        <v>740</v>
      </c>
      <c r="B94" s="5" t="s">
        <v>733</v>
      </c>
      <c r="C94" s="35" t="s">
        <v>32</v>
      </c>
      <c r="D94" s="5"/>
      <c r="E94" s="35" t="s">
        <v>31</v>
      </c>
    </row>
    <row r="95" spans="1:5">
      <c r="A95" s="5" t="s">
        <v>741</v>
      </c>
      <c r="B95" s="5" t="s">
        <v>733</v>
      </c>
      <c r="C95" s="35" t="s">
        <v>32</v>
      </c>
      <c r="D95" s="5"/>
      <c r="E95" s="35" t="s">
        <v>31</v>
      </c>
    </row>
    <row r="96" spans="1:5">
      <c r="A96" s="5" t="s">
        <v>742</v>
      </c>
      <c r="B96" s="5" t="s">
        <v>733</v>
      </c>
      <c r="C96" s="35" t="s">
        <v>32</v>
      </c>
      <c r="D96" s="5"/>
      <c r="E96" s="35" t="s">
        <v>31</v>
      </c>
    </row>
    <row customFormat="1" r="97" s="43" spans="1:5">
      <c r="A97" s="46" t="s">
        <v>705</v>
      </c>
      <c r="B97" s="41"/>
      <c r="C97" s="42"/>
      <c r="D97" s="41"/>
      <c r="E97" s="42"/>
    </row>
    <row r="98" spans="1:5">
      <c r="A98" s="5" t="s">
        <v>744</v>
      </c>
      <c r="B98" s="5" t="s">
        <v>743</v>
      </c>
      <c r="C98" s="35" t="s">
        <v>32</v>
      </c>
      <c r="D98" s="5"/>
      <c r="E98" s="35" t="s">
        <v>31</v>
      </c>
    </row>
    <row r="99" spans="1:5">
      <c r="A99" s="5" t="s">
        <v>745</v>
      </c>
      <c r="B99" s="5" t="s">
        <v>743</v>
      </c>
      <c r="C99" s="35" t="s">
        <v>31</v>
      </c>
      <c r="D99" s="5" t="s">
        <v>746</v>
      </c>
      <c r="E99" s="35" t="s">
        <v>32</v>
      </c>
    </row>
    <row r="100" spans="1:5">
      <c r="A100" s="39" t="s">
        <v>748</v>
      </c>
      <c r="B100" s="5" t="s">
        <v>743</v>
      </c>
      <c r="C100" s="35" t="s">
        <v>31</v>
      </c>
      <c r="D100" s="5" t="s">
        <v>747</v>
      </c>
      <c r="E100" s="35" t="s">
        <v>32</v>
      </c>
    </row>
    <row r="101" spans="1:5">
      <c r="A101" s="39" t="s">
        <v>750</v>
      </c>
      <c r="B101" s="5" t="s">
        <v>743</v>
      </c>
      <c r="C101" s="35" t="s">
        <v>31</v>
      </c>
      <c r="D101" s="5" t="s">
        <v>749</v>
      </c>
      <c r="E101" s="35" t="s">
        <v>32</v>
      </c>
    </row>
    <row r="102" spans="1:5">
      <c r="A102" s="39" t="s">
        <v>752</v>
      </c>
      <c r="B102" s="5" t="s">
        <v>743</v>
      </c>
      <c r="C102" s="35" t="s">
        <v>31</v>
      </c>
      <c r="D102" s="5" t="s">
        <v>751</v>
      </c>
      <c r="E102" s="35" t="s">
        <v>32</v>
      </c>
    </row>
    <row r="103" spans="1:5">
      <c r="A103" s="39" t="s">
        <v>753</v>
      </c>
      <c r="B103" s="5" t="s">
        <v>743</v>
      </c>
      <c r="C103" s="35" t="s">
        <v>31</v>
      </c>
      <c r="D103" s="5" t="s">
        <v>754</v>
      </c>
      <c r="E103" s="35" t="s">
        <v>32</v>
      </c>
    </row>
    <row r="104" spans="1:5">
      <c r="A104" s="39" t="s">
        <v>755</v>
      </c>
      <c r="B104" s="5" t="s">
        <v>743</v>
      </c>
      <c r="C104" s="35" t="s">
        <v>31</v>
      </c>
      <c r="D104" s="5" t="s">
        <v>756</v>
      </c>
      <c r="E104" s="35" t="s">
        <v>32</v>
      </c>
    </row>
    <row r="105" spans="1:5">
      <c r="A105" s="39" t="s">
        <v>757</v>
      </c>
      <c r="B105" s="5" t="s">
        <v>743</v>
      </c>
      <c r="C105" s="35" t="s">
        <v>31</v>
      </c>
      <c r="D105" s="39" t="s">
        <v>694</v>
      </c>
      <c r="E105" s="35" t="s">
        <v>32</v>
      </c>
    </row>
    <row r="106" spans="1:5">
      <c r="A106" s="5" t="s">
        <v>758</v>
      </c>
      <c r="B106" s="5" t="s">
        <v>759</v>
      </c>
      <c r="C106" s="35" t="s">
        <v>32</v>
      </c>
      <c r="D106" s="5"/>
      <c r="E106" s="35" t="s">
        <v>31</v>
      </c>
    </row>
    <row r="107" spans="1:5">
      <c r="A107" s="5" t="s">
        <v>760</v>
      </c>
      <c r="B107" s="5" t="s">
        <v>759</v>
      </c>
      <c r="C107" s="35" t="s">
        <v>32</v>
      </c>
      <c r="D107" s="5"/>
      <c r="E107" s="35" t="s">
        <v>31</v>
      </c>
    </row>
    <row r="108" spans="1:5">
      <c r="A108" s="5" t="s">
        <v>676</v>
      </c>
      <c r="B108" s="5" t="s">
        <v>759</v>
      </c>
      <c r="C108" s="35" t="s">
        <v>32</v>
      </c>
      <c r="D108" s="5"/>
      <c r="E108" s="35" t="s">
        <v>31</v>
      </c>
    </row>
    <row r="109" spans="1:5">
      <c r="A109" s="5" t="s">
        <v>737</v>
      </c>
      <c r="B109" s="5" t="s">
        <v>759</v>
      </c>
      <c r="C109" s="35" t="s">
        <v>32</v>
      </c>
      <c r="D109" s="5"/>
      <c r="E109" s="35" t="s">
        <v>31</v>
      </c>
    </row>
    <row r="110" spans="1:5">
      <c r="A110" s="5" t="s">
        <v>761</v>
      </c>
      <c r="B110" s="5" t="s">
        <v>759</v>
      </c>
      <c r="C110" s="35" t="s">
        <v>32</v>
      </c>
      <c r="D110" s="5"/>
      <c r="E110" s="35" t="s">
        <v>31</v>
      </c>
    </row>
    <row r="111" spans="1:5">
      <c r="A111" s="5" t="s">
        <v>762</v>
      </c>
      <c r="B111" s="5" t="s">
        <v>759</v>
      </c>
      <c r="C111" s="35" t="s">
        <v>32</v>
      </c>
      <c r="D111" s="5"/>
      <c r="E111" s="35" t="s">
        <v>31</v>
      </c>
    </row>
    <row r="112" spans="1:5">
      <c r="A112" s="5" t="s">
        <v>763</v>
      </c>
      <c r="B112" s="5" t="s">
        <v>759</v>
      </c>
      <c r="C112" s="35" t="s">
        <v>32</v>
      </c>
      <c r="D112" s="5"/>
      <c r="E112" s="35" t="s">
        <v>31</v>
      </c>
    </row>
    <row r="113" spans="1:5">
      <c r="A113" s="5" t="s">
        <v>764</v>
      </c>
      <c r="B113" s="5" t="s">
        <v>759</v>
      </c>
      <c r="C113" s="35" t="s">
        <v>32</v>
      </c>
      <c r="D113" s="5"/>
      <c r="E113" s="35" t="s">
        <v>31</v>
      </c>
    </row>
    <row customFormat="1" r="114" s="43" spans="1:5">
      <c r="A114" s="46" t="s">
        <v>445</v>
      </c>
      <c r="B114" s="41"/>
      <c r="C114" s="42"/>
      <c r="D114" s="41"/>
      <c r="E114" s="42"/>
    </row>
    <row r="115" spans="1:5">
      <c r="A115" s="39" t="s">
        <v>766</v>
      </c>
      <c r="B115" s="5" t="s">
        <v>765</v>
      </c>
      <c r="C115" s="35" t="s">
        <v>32</v>
      </c>
      <c r="D115" s="5"/>
      <c r="E115" s="35" t="s">
        <v>31</v>
      </c>
    </row>
    <row r="116" spans="1:5">
      <c r="A116" s="5" t="s">
        <v>767</v>
      </c>
      <c r="B116" s="5" t="s">
        <v>765</v>
      </c>
      <c r="C116" s="35" t="s">
        <v>32</v>
      </c>
      <c r="D116" s="5"/>
      <c r="E116" s="35" t="s">
        <v>31</v>
      </c>
    </row>
    <row r="117" spans="1:5">
      <c r="A117" s="5" t="s">
        <v>768</v>
      </c>
      <c r="B117" s="5" t="s">
        <v>765</v>
      </c>
      <c r="C117" s="35" t="s">
        <v>32</v>
      </c>
      <c r="D117" s="5"/>
      <c r="E117" s="35" t="s">
        <v>31</v>
      </c>
    </row>
    <row r="118" spans="1:5">
      <c r="A118" s="39" t="s">
        <v>769</v>
      </c>
      <c r="B118" s="5" t="s">
        <v>765</v>
      </c>
      <c r="C118" s="35" t="s">
        <v>31</v>
      </c>
      <c r="D118" s="5" t="s">
        <v>694</v>
      </c>
      <c r="E118" s="35" t="s">
        <v>32</v>
      </c>
    </row>
    <row r="119" spans="1:5">
      <c r="A119" s="5" t="s">
        <v>770</v>
      </c>
      <c r="B119" s="5" t="s">
        <v>771</v>
      </c>
      <c r="C119" s="35" t="s">
        <v>32</v>
      </c>
      <c r="D119" s="5"/>
      <c r="E119" s="35" t="s">
        <v>31</v>
      </c>
    </row>
    <row r="120" spans="1:5">
      <c r="A120" s="5" t="s">
        <v>772</v>
      </c>
      <c r="B120" s="5" t="s">
        <v>771</v>
      </c>
      <c r="C120" s="35" t="s">
        <v>32</v>
      </c>
      <c r="D120" s="5"/>
      <c r="E120" s="35" t="s">
        <v>31</v>
      </c>
    </row>
    <row r="121" spans="1:5">
      <c r="A121" s="5" t="s">
        <v>773</v>
      </c>
      <c r="B121" s="5" t="s">
        <v>771</v>
      </c>
      <c r="C121" s="35" t="s">
        <v>32</v>
      </c>
      <c r="D121" s="5"/>
      <c r="E121" s="35" t="s">
        <v>31</v>
      </c>
    </row>
    <row r="122" spans="1:5">
      <c r="A122" s="5" t="s">
        <v>774</v>
      </c>
      <c r="B122" s="5" t="s">
        <v>771</v>
      </c>
      <c r="C122" s="35" t="s">
        <v>32</v>
      </c>
      <c r="D122" s="5"/>
      <c r="E122" s="35" t="s">
        <v>31</v>
      </c>
    </row>
    <row r="123" spans="1:5">
      <c r="A123" s="5" t="s">
        <v>775</v>
      </c>
      <c r="B123" s="5" t="s">
        <v>771</v>
      </c>
      <c r="C123" s="35" t="s">
        <v>32</v>
      </c>
      <c r="D123" s="5"/>
      <c r="E123" s="35" t="s">
        <v>31</v>
      </c>
    </row>
    <row r="124" spans="1:5">
      <c r="A124" s="5" t="s">
        <v>776</v>
      </c>
      <c r="B124" s="5" t="s">
        <v>771</v>
      </c>
      <c r="C124" s="35" t="s">
        <v>32</v>
      </c>
      <c r="D124" s="5"/>
      <c r="E124" s="35" t="s">
        <v>31</v>
      </c>
    </row>
    <row r="125" spans="1:5">
      <c r="A125" s="5" t="s">
        <v>777</v>
      </c>
      <c r="B125" s="5" t="s">
        <v>771</v>
      </c>
      <c r="C125" s="35" t="s">
        <v>32</v>
      </c>
      <c r="D125" s="5"/>
      <c r="E125" s="35" t="s">
        <v>31</v>
      </c>
    </row>
    <row r="126" spans="1:5">
      <c r="A126" s="5" t="s">
        <v>778</v>
      </c>
      <c r="B126" s="5" t="s">
        <v>771</v>
      </c>
      <c r="C126" s="35" t="s">
        <v>32</v>
      </c>
      <c r="D126" s="5"/>
      <c r="E126" s="35" t="s">
        <v>31</v>
      </c>
    </row>
    <row r="127" spans="1:5">
      <c r="A127" s="5" t="s">
        <v>779</v>
      </c>
      <c r="B127" s="5" t="s">
        <v>771</v>
      </c>
      <c r="C127" s="35" t="s">
        <v>32</v>
      </c>
      <c r="D127" s="5"/>
      <c r="E127" s="35" t="s">
        <v>31</v>
      </c>
    </row>
    <row r="128" spans="1:5">
      <c r="A128" s="5" t="s">
        <v>780</v>
      </c>
      <c r="B128" s="5" t="s">
        <v>771</v>
      </c>
      <c r="C128" s="35" t="s">
        <v>32</v>
      </c>
      <c r="D128" s="5"/>
      <c r="E128" s="35" t="s">
        <v>31</v>
      </c>
    </row>
    <row r="129" spans="1:5">
      <c r="A129" s="5" t="s">
        <v>781</v>
      </c>
      <c r="B129" s="5" t="s">
        <v>771</v>
      </c>
      <c r="C129" s="35" t="s">
        <v>32</v>
      </c>
      <c r="D129" s="5"/>
      <c r="E129" s="35" t="s">
        <v>31</v>
      </c>
    </row>
    <row r="130" spans="1:5">
      <c r="A130" s="5" t="s">
        <v>782</v>
      </c>
      <c r="B130" s="5" t="s">
        <v>771</v>
      </c>
      <c r="C130" s="35" t="s">
        <v>32</v>
      </c>
      <c r="D130" s="5"/>
      <c r="E130" s="35" t="s">
        <v>31</v>
      </c>
    </row>
    <row r="131" spans="1:5">
      <c r="A131" s="5" t="s">
        <v>783</v>
      </c>
      <c r="B131" s="5" t="s">
        <v>771</v>
      </c>
      <c r="C131" s="35" t="s">
        <v>32</v>
      </c>
      <c r="D131" s="5"/>
      <c r="E131" s="35" t="s">
        <v>31</v>
      </c>
    </row>
    <row r="132" spans="1:5">
      <c r="A132" s="5" t="s">
        <v>784</v>
      </c>
      <c r="B132" s="5" t="s">
        <v>771</v>
      </c>
      <c r="C132" s="35" t="s">
        <v>32</v>
      </c>
      <c r="D132" s="5"/>
      <c r="E132" s="35" t="s">
        <v>31</v>
      </c>
    </row>
    <row r="133" spans="1:5">
      <c r="A133" s="5" t="s">
        <v>785</v>
      </c>
      <c r="B133" s="5" t="s">
        <v>771</v>
      </c>
      <c r="C133" s="35" t="s">
        <v>32</v>
      </c>
      <c r="D133" s="5"/>
      <c r="E133" s="35" t="s">
        <v>31</v>
      </c>
    </row>
    <row r="134" spans="1:5">
      <c r="A134" s="5" t="s">
        <v>786</v>
      </c>
      <c r="B134" s="5" t="s">
        <v>771</v>
      </c>
      <c r="C134" s="35" t="s">
        <v>32</v>
      </c>
      <c r="D134" s="5"/>
      <c r="E134" s="35" t="s">
        <v>31</v>
      </c>
    </row>
    <row r="135" spans="1:5">
      <c r="A135" s="5" t="s">
        <v>787</v>
      </c>
      <c r="B135" s="5" t="s">
        <v>818</v>
      </c>
      <c r="C135" s="35" t="s">
        <v>32</v>
      </c>
      <c r="D135" s="5"/>
      <c r="E135" s="35" t="s">
        <v>31</v>
      </c>
    </row>
    <row r="136" spans="1:5">
      <c r="A136" s="5" t="s">
        <v>788</v>
      </c>
      <c r="B136" s="5" t="s">
        <v>818</v>
      </c>
      <c r="C136" s="35" t="s">
        <v>32</v>
      </c>
      <c r="D136" s="5"/>
      <c r="E136" s="35" t="s">
        <v>31</v>
      </c>
    </row>
    <row r="137" spans="1:5">
      <c r="A137" s="5" t="s">
        <v>789</v>
      </c>
      <c r="B137" s="5" t="s">
        <v>818</v>
      </c>
      <c r="C137" s="35" t="s">
        <v>32</v>
      </c>
      <c r="D137" s="5"/>
      <c r="E137" s="35" t="s">
        <v>31</v>
      </c>
    </row>
    <row r="138" spans="1:5">
      <c r="A138" s="5" t="s">
        <v>790</v>
      </c>
      <c r="B138" s="5" t="s">
        <v>818</v>
      </c>
      <c r="C138" s="35" t="s">
        <v>32</v>
      </c>
      <c r="D138" s="5"/>
      <c r="E138" s="35" t="s">
        <v>31</v>
      </c>
    </row>
    <row r="139" spans="1:5">
      <c r="A139" s="5" t="s">
        <v>791</v>
      </c>
      <c r="B139" s="5" t="s">
        <v>818</v>
      </c>
      <c r="C139" s="35" t="s">
        <v>32</v>
      </c>
      <c r="D139" s="5"/>
      <c r="E139" s="35" t="s">
        <v>31</v>
      </c>
    </row>
    <row r="140" spans="1:5">
      <c r="A140" s="5" t="s">
        <v>792</v>
      </c>
      <c r="B140" s="5" t="s">
        <v>818</v>
      </c>
      <c r="C140" s="35" t="s">
        <v>32</v>
      </c>
      <c r="D140" s="5"/>
      <c r="E140" s="35" t="s">
        <v>31</v>
      </c>
    </row>
    <row r="141" spans="1:5">
      <c r="A141" s="5" t="s">
        <v>793</v>
      </c>
      <c r="B141" s="5" t="s">
        <v>818</v>
      </c>
      <c r="C141" s="35" t="s">
        <v>32</v>
      </c>
      <c r="D141" s="5"/>
      <c r="E141" s="35" t="s">
        <v>31</v>
      </c>
    </row>
    <row r="142" spans="1:5">
      <c r="A142" s="5" t="s">
        <v>794</v>
      </c>
      <c r="B142" s="5" t="s">
        <v>818</v>
      </c>
      <c r="C142" s="35" t="s">
        <v>32</v>
      </c>
      <c r="D142" s="5"/>
      <c r="E142" s="35" t="s">
        <v>31</v>
      </c>
    </row>
    <row r="143" spans="1:5">
      <c r="A143" s="5" t="s">
        <v>795</v>
      </c>
      <c r="B143" s="5" t="s">
        <v>818</v>
      </c>
      <c r="C143" s="35" t="s">
        <v>32</v>
      </c>
      <c r="D143" s="5"/>
      <c r="E143" s="35" t="s">
        <v>31</v>
      </c>
    </row>
    <row r="144" spans="1:5">
      <c r="A144" s="5" t="s">
        <v>796</v>
      </c>
      <c r="B144" s="5" t="s">
        <v>818</v>
      </c>
      <c r="C144" s="35" t="s">
        <v>32</v>
      </c>
      <c r="D144" s="5"/>
      <c r="E144" s="35" t="s">
        <v>31</v>
      </c>
    </row>
    <row r="145" spans="1:5">
      <c r="A145" s="5" t="s">
        <v>797</v>
      </c>
      <c r="B145" s="5" t="s">
        <v>818</v>
      </c>
      <c r="C145" s="35" t="s">
        <v>32</v>
      </c>
      <c r="D145" s="5"/>
      <c r="E145" s="35" t="s">
        <v>31</v>
      </c>
    </row>
    <row r="146" spans="1:5">
      <c r="A146" s="5" t="s">
        <v>798</v>
      </c>
      <c r="B146" s="5" t="s">
        <v>818</v>
      </c>
      <c r="C146" s="35" t="s">
        <v>32</v>
      </c>
      <c r="D146" s="5"/>
      <c r="E146" s="35" t="s">
        <v>31</v>
      </c>
    </row>
    <row r="147" spans="1:5">
      <c r="A147" s="5" t="s">
        <v>799</v>
      </c>
      <c r="B147" s="5" t="s">
        <v>818</v>
      </c>
      <c r="C147" s="35" t="s">
        <v>32</v>
      </c>
      <c r="D147" s="5"/>
      <c r="E147" s="35" t="s">
        <v>31</v>
      </c>
    </row>
    <row r="148" spans="1:5">
      <c r="A148" s="5" t="s">
        <v>800</v>
      </c>
      <c r="B148" s="5" t="s">
        <v>818</v>
      </c>
      <c r="C148" s="35" t="s">
        <v>32</v>
      </c>
      <c r="D148" s="5"/>
      <c r="E148" s="35" t="s">
        <v>31</v>
      </c>
    </row>
    <row r="149" spans="1:5">
      <c r="A149" s="5" t="s">
        <v>801</v>
      </c>
      <c r="B149" s="5" t="s">
        <v>818</v>
      </c>
      <c r="C149" s="35" t="s">
        <v>32</v>
      </c>
      <c r="D149" s="5"/>
      <c r="E149" s="35" t="s">
        <v>31</v>
      </c>
    </row>
    <row r="150" spans="1:5">
      <c r="A150" s="5" t="s">
        <v>802</v>
      </c>
      <c r="B150" s="5" t="s">
        <v>818</v>
      </c>
      <c r="C150" s="35" t="s">
        <v>32</v>
      </c>
      <c r="D150" s="5"/>
      <c r="E150" s="35" t="s">
        <v>31</v>
      </c>
    </row>
    <row r="151" spans="1:5">
      <c r="A151" s="5" t="s">
        <v>803</v>
      </c>
      <c r="B151" s="5" t="s">
        <v>818</v>
      </c>
      <c r="C151" s="35" t="s">
        <v>32</v>
      </c>
      <c r="D151" s="5"/>
      <c r="E151" s="35" t="s">
        <v>31</v>
      </c>
    </row>
    <row r="152" spans="1:5">
      <c r="A152" s="5" t="s">
        <v>804</v>
      </c>
      <c r="B152" s="5" t="s">
        <v>818</v>
      </c>
      <c r="C152" s="35" t="s">
        <v>32</v>
      </c>
      <c r="D152" s="5"/>
      <c r="E152" s="35" t="s">
        <v>31</v>
      </c>
    </row>
    <row r="153" spans="1:5">
      <c r="A153" s="5" t="s">
        <v>805</v>
      </c>
      <c r="B153" s="5" t="s">
        <v>818</v>
      </c>
      <c r="C153" s="35" t="s">
        <v>32</v>
      </c>
      <c r="D153" s="5"/>
      <c r="E153" s="35" t="s">
        <v>31</v>
      </c>
    </row>
    <row r="154" spans="1:5">
      <c r="A154" s="5" t="s">
        <v>806</v>
      </c>
      <c r="B154" s="5" t="s">
        <v>818</v>
      </c>
      <c r="C154" s="35" t="s">
        <v>32</v>
      </c>
      <c r="D154" s="5"/>
      <c r="E154" s="35" t="s">
        <v>31</v>
      </c>
    </row>
    <row r="155" spans="1:5">
      <c r="A155" s="5" t="s">
        <v>807</v>
      </c>
      <c r="B155" s="5" t="s">
        <v>818</v>
      </c>
      <c r="C155" s="35" t="s">
        <v>32</v>
      </c>
      <c r="D155" s="5"/>
      <c r="E155" s="35" t="s">
        <v>31</v>
      </c>
    </row>
    <row r="156" spans="1:5">
      <c r="A156" s="5" t="s">
        <v>808</v>
      </c>
      <c r="B156" s="5" t="s">
        <v>818</v>
      </c>
      <c r="C156" s="35" t="s">
        <v>32</v>
      </c>
      <c r="D156" s="5"/>
      <c r="E156" s="35" t="s">
        <v>31</v>
      </c>
    </row>
    <row r="157" spans="1:5">
      <c r="A157" s="5" t="s">
        <v>809</v>
      </c>
      <c r="B157" s="5" t="s">
        <v>818</v>
      </c>
      <c r="C157" s="35" t="s">
        <v>32</v>
      </c>
      <c r="D157" s="5"/>
      <c r="E157" s="35" t="s">
        <v>31</v>
      </c>
    </row>
    <row r="158" spans="1:5">
      <c r="A158" s="5" t="s">
        <v>810</v>
      </c>
      <c r="B158" s="5" t="s">
        <v>818</v>
      </c>
      <c r="C158" s="35" t="s">
        <v>32</v>
      </c>
      <c r="D158" s="5"/>
      <c r="E158" s="35" t="s">
        <v>31</v>
      </c>
    </row>
    <row r="159" spans="1:5">
      <c r="A159" s="5" t="s">
        <v>811</v>
      </c>
      <c r="B159" s="5" t="s">
        <v>818</v>
      </c>
      <c r="C159" s="35" t="s">
        <v>32</v>
      </c>
      <c r="D159" s="5"/>
      <c r="E159" s="35" t="s">
        <v>31</v>
      </c>
    </row>
    <row r="160" spans="1:5">
      <c r="A160" s="5" t="s">
        <v>812</v>
      </c>
      <c r="B160" s="5" t="s">
        <v>818</v>
      </c>
      <c r="C160" s="35" t="s">
        <v>32</v>
      </c>
      <c r="D160" s="5"/>
      <c r="E160" s="35" t="s">
        <v>31</v>
      </c>
    </row>
    <row r="161" spans="1:5">
      <c r="A161" s="5" t="s">
        <v>813</v>
      </c>
      <c r="B161" s="5" t="s">
        <v>818</v>
      </c>
      <c r="C161" s="35" t="s">
        <v>32</v>
      </c>
      <c r="D161" s="5"/>
      <c r="E161" s="35" t="s">
        <v>31</v>
      </c>
    </row>
    <row r="162" spans="1:5">
      <c r="A162" s="5" t="s">
        <v>814</v>
      </c>
      <c r="B162" s="5" t="s">
        <v>818</v>
      </c>
      <c r="C162" s="35" t="s">
        <v>32</v>
      </c>
      <c r="D162" s="5"/>
      <c r="E162" s="35" t="s">
        <v>31</v>
      </c>
    </row>
    <row r="163" spans="1:5">
      <c r="A163" s="5" t="s">
        <v>815</v>
      </c>
      <c r="B163" s="5" t="s">
        <v>818</v>
      </c>
      <c r="C163" s="35" t="s">
        <v>32</v>
      </c>
      <c r="D163" s="5"/>
      <c r="E163" s="35" t="s">
        <v>31</v>
      </c>
    </row>
    <row r="164" spans="1:5">
      <c r="A164" s="5" t="s">
        <v>816</v>
      </c>
      <c r="B164" s="5" t="s">
        <v>818</v>
      </c>
      <c r="C164" s="35" t="s">
        <v>32</v>
      </c>
      <c r="D164" s="5"/>
      <c r="E164" s="35" t="s">
        <v>31</v>
      </c>
    </row>
    <row r="165" spans="1:5">
      <c r="A165" s="5" t="s">
        <v>817</v>
      </c>
      <c r="B165" s="5" t="s">
        <v>818</v>
      </c>
      <c r="C165" s="35" t="s">
        <v>32</v>
      </c>
      <c r="D165" s="5"/>
      <c r="E165" s="35" t="s">
        <v>31</v>
      </c>
    </row>
    <row customFormat="1" r="166" s="43" spans="1:5">
      <c r="A166" s="46" t="s">
        <v>827</v>
      </c>
      <c r="B166" s="41"/>
      <c r="C166" s="42"/>
      <c r="D166" s="41"/>
      <c r="E166" s="42"/>
    </row>
    <row r="167" spans="1:5">
      <c r="A167" s="5" t="s">
        <v>668</v>
      </c>
      <c r="B167" s="5" t="s">
        <v>819</v>
      </c>
      <c r="C167" s="35" t="s">
        <v>32</v>
      </c>
      <c r="D167" s="5"/>
      <c r="E167" s="35" t="s">
        <v>31</v>
      </c>
    </row>
    <row r="168" spans="1:5">
      <c r="A168" s="5" t="s">
        <v>820</v>
      </c>
      <c r="B168" s="5" t="s">
        <v>821</v>
      </c>
      <c r="C168" s="35" t="s">
        <v>32</v>
      </c>
      <c r="D168" s="5"/>
      <c r="E168" s="35" t="s">
        <v>31</v>
      </c>
    </row>
    <row r="169" spans="1:5">
      <c r="A169" s="5" t="s">
        <v>822</v>
      </c>
      <c r="B169" s="5" t="s">
        <v>821</v>
      </c>
      <c r="C169" s="35" t="s">
        <v>31</v>
      </c>
      <c r="D169" s="5" t="s">
        <v>756</v>
      </c>
      <c r="E169" s="35" t="s">
        <v>32</v>
      </c>
    </row>
    <row r="170" spans="1:5">
      <c r="A170" s="39" t="s">
        <v>823</v>
      </c>
      <c r="B170" s="5" t="s">
        <v>821</v>
      </c>
      <c r="C170" s="35" t="s">
        <v>31</v>
      </c>
      <c r="D170" s="39" t="s">
        <v>746</v>
      </c>
      <c r="E170" s="35" t="s">
        <v>32</v>
      </c>
    </row>
    <row r="171" spans="1:5">
      <c r="A171" s="39" t="s">
        <v>824</v>
      </c>
      <c r="B171" s="5" t="s">
        <v>821</v>
      </c>
      <c r="C171" s="35" t="s">
        <v>31</v>
      </c>
      <c r="D171" s="39" t="s">
        <v>703</v>
      </c>
      <c r="E171" s="35" t="s">
        <v>32</v>
      </c>
    </row>
    <row r="172" spans="1:5">
      <c r="A172" s="39" t="s">
        <v>825</v>
      </c>
      <c r="B172" s="5" t="s">
        <v>821</v>
      </c>
      <c r="C172" s="35" t="s">
        <v>31</v>
      </c>
      <c r="D172" s="39" t="s">
        <v>749</v>
      </c>
      <c r="E172" s="35" t="s">
        <v>32</v>
      </c>
    </row>
    <row r="173" spans="1:5">
      <c r="A173" s="39" t="s">
        <v>826</v>
      </c>
      <c r="B173" s="5" t="s">
        <v>821</v>
      </c>
      <c r="C173" s="35" t="s">
        <v>31</v>
      </c>
      <c r="D173" s="5" t="s">
        <v>694</v>
      </c>
      <c r="E173" s="35" t="s">
        <v>32</v>
      </c>
    </row>
    <row r="174" spans="1:5">
      <c r="A174" s="5" t="s">
        <v>829</v>
      </c>
      <c r="B174" s="5" t="s">
        <v>830</v>
      </c>
      <c r="C174" s="35" t="s">
        <v>32</v>
      </c>
      <c r="D174" s="5"/>
      <c r="E174" s="35" t="s">
        <v>31</v>
      </c>
    </row>
    <row r="175" spans="1:5">
      <c r="A175" s="5" t="s">
        <v>676</v>
      </c>
      <c r="B175" s="5" t="s">
        <v>830</v>
      </c>
      <c r="C175" s="35" t="s">
        <v>32</v>
      </c>
      <c r="D175" s="5"/>
      <c r="E175" s="35" t="s">
        <v>31</v>
      </c>
    </row>
    <row r="176" spans="1:5">
      <c r="A176" s="5" t="s">
        <v>831</v>
      </c>
      <c r="B176" s="5" t="s">
        <v>830</v>
      </c>
      <c r="C176" s="35" t="s">
        <v>32</v>
      </c>
      <c r="D176" s="5"/>
      <c r="E176" s="35" t="s">
        <v>31</v>
      </c>
    </row>
    <row r="177" spans="1:5">
      <c r="A177" s="5" t="s">
        <v>832</v>
      </c>
      <c r="B177" s="5" t="s">
        <v>830</v>
      </c>
      <c r="C177" s="35" t="s">
        <v>32</v>
      </c>
      <c r="D177" s="5"/>
      <c r="E177" s="35" t="s">
        <v>31</v>
      </c>
    </row>
    <row r="178" spans="1:5">
      <c r="A178" s="5" t="s">
        <v>833</v>
      </c>
      <c r="B178" s="5" t="s">
        <v>830</v>
      </c>
      <c r="C178" s="35" t="s">
        <v>32</v>
      </c>
      <c r="D178" s="5"/>
      <c r="E178" s="35" t="s">
        <v>31</v>
      </c>
    </row>
    <row customFormat="1" r="179" s="43" spans="1:5">
      <c r="A179" s="46" t="s">
        <v>828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dxfId="6" priority="1" type="expression">
      <formula>$E:$E="Yes"</formula>
    </cfRule>
  </conditionalFormatting>
  <conditionalFormatting sqref="A1:B62 B1:B1048576 A63:A67 A68:B84 A85 A86:B168 A173:B1048576">
    <cfRule dxfId="5" priority="5" type="expression">
      <formula>$E1="Yes"</formula>
    </cfRule>
  </conditionalFormatting>
  <conditionalFormatting sqref="D1:D1048576">
    <cfRule dxfId="4" priority="4" type="expression">
      <formula>$C1="No"</formula>
    </cfRule>
  </conditionalFormatting>
  <dataValidations count="1">
    <dataValidation allowBlank="1" showErrorMessage="1" showInputMessage="1" sqref="C5:C202 E5:E202" type="list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tabSelected="1" workbookViewId="0">
      <selection activeCell="D1" sqref="D1:D2"/>
    </sheetView>
  </sheetViews>
  <sheetFormatPr defaultRowHeight="15"/>
  <cols>
    <col min="1" max="1" bestFit="true" customWidth="true" width="25.0" collapsed="true"/>
    <col min="2" max="8" customWidth="true" width="17.28515625" collapsed="true"/>
  </cols>
  <sheetData>
    <row r="1" spans="1:8">
      <c r="A1" s="111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11" t="s">
        <v>427</v>
      </c>
      <c r="B2" t="s">
        <v>1140</v>
      </c>
      <c r="C2" t="s">
        <v>1141</v>
      </c>
      <c r="D2" t="s">
        <v>1140</v>
      </c>
      <c r="E2" t="s">
        <v>428</v>
      </c>
      <c r="F2" t="s">
        <v>428</v>
      </c>
      <c r="G2" s="5" t="s">
        <v>428</v>
      </c>
      <c r="H2" s="5"/>
    </row>
    <row customFormat="1" ht="75" r="3" s="117" spans="1:8">
      <c r="A3" s="116" t="s">
        <v>126</v>
      </c>
      <c r="B3" s="118" t="s">
        <v>1131</v>
      </c>
      <c r="C3" s="118" t="s">
        <v>1132</v>
      </c>
      <c r="D3" s="118" t="s">
        <v>1136</v>
      </c>
      <c r="E3" s="118" t="s">
        <v>1133</v>
      </c>
      <c r="F3" s="118" t="s">
        <v>1134</v>
      </c>
      <c r="G3" s="116" t="s">
        <v>1135</v>
      </c>
      <c r="H3" s="116"/>
    </row>
    <row r="4" spans="1:8">
      <c r="A4" s="111" t="s">
        <v>1123</v>
      </c>
      <c r="B4" s="112" t="s">
        <v>1124</v>
      </c>
      <c r="C4" s="112" t="s">
        <v>1124</v>
      </c>
      <c r="D4" s="112" t="s">
        <v>1124</v>
      </c>
      <c r="E4" s="112" t="s">
        <v>1125</v>
      </c>
      <c r="F4" s="112" t="s">
        <v>1125</v>
      </c>
      <c r="G4" s="112" t="s">
        <v>1125</v>
      </c>
      <c r="H4" s="112"/>
    </row>
    <row r="5" spans="1:8">
      <c r="A5" s="111" t="s">
        <v>434</v>
      </c>
      <c r="B5" s="111">
        <v>0</v>
      </c>
      <c r="C5" s="111">
        <v>0</v>
      </c>
      <c r="D5" s="111"/>
      <c r="E5" s="111"/>
      <c r="F5" s="111"/>
      <c r="G5" s="111"/>
      <c r="H5" s="111"/>
    </row>
    <row r="6" spans="1:8">
      <c r="A6" s="111" t="s">
        <v>1126</v>
      </c>
      <c r="B6" s="111"/>
      <c r="C6" s="111"/>
      <c r="D6" s="111"/>
      <c r="E6" s="111"/>
      <c r="F6" s="111"/>
      <c r="G6" s="111"/>
      <c r="H6" s="111"/>
    </row>
    <row r="7" spans="1:8">
      <c r="A7" s="111"/>
      <c r="B7" s="111"/>
      <c r="C7" s="111"/>
      <c r="D7" s="111"/>
      <c r="E7" s="111"/>
      <c r="F7" s="111"/>
      <c r="G7" s="111"/>
      <c r="H7" s="111"/>
    </row>
    <row r="8" spans="1:8">
      <c r="A8" s="113" t="s">
        <v>1127</v>
      </c>
      <c r="B8" s="114"/>
      <c r="C8" s="114"/>
      <c r="D8" s="114"/>
      <c r="E8" s="114"/>
      <c r="F8" s="114"/>
      <c r="G8" s="114"/>
      <c r="H8" s="114"/>
    </row>
    <row r="9" spans="1:8">
      <c r="A9" s="115" t="s">
        <v>1128</v>
      </c>
      <c r="B9" s="5" t="s">
        <v>1129</v>
      </c>
      <c r="C9" s="5" t="s">
        <v>1137</v>
      </c>
      <c r="D9" s="5" t="s">
        <v>1129</v>
      </c>
      <c r="E9" s="5" t="s">
        <v>1138</v>
      </c>
      <c r="F9" s="5" t="s">
        <v>1139</v>
      </c>
      <c r="G9" s="5" t="s">
        <v>1130</v>
      </c>
      <c r="H9" s="5"/>
    </row>
  </sheetData>
  <conditionalFormatting sqref="B1:XFD1">
    <cfRule dxfId="3" priority="4" type="expression">
      <formula>B1&lt;&gt;B4</formula>
    </cfRule>
  </conditionalFormatting>
  <conditionalFormatting sqref="A1:XFD1">
    <cfRule dxfId="2" priority="1" type="expression">
      <formula>OR(A1="",A1="Unexecuted")</formula>
    </cfRule>
    <cfRule dxfId="1" priority="2" type="expression">
      <formula>A1="WARNING"</formula>
    </cfRule>
    <cfRule dxfId="0" priority="3" type="expression">
      <formula>A1=A4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1"/>
  <sheetViews>
    <sheetView workbookViewId="0">
      <selection activeCell="G5" sqref="G5"/>
    </sheetView>
  </sheetViews>
  <sheetFormatPr defaultColWidth="8.7109375" defaultRowHeight="15"/>
  <cols>
    <col min="1" max="6" customWidth="true" width="26.140625" collapsed="true"/>
    <col min="7" max="7" customWidth="true" width="23.42578125" collapsed="true"/>
    <col min="8" max="8" customWidth="true" width="23.0" collapsed="true"/>
    <col min="9" max="10" customWidth="true" width="27.85546875" collapsed="true"/>
    <col min="11" max="11" customWidth="true" width="23.85546875" collapsed="true"/>
    <col min="12" max="12" customWidth="true" width="42.7109375" collapsed="true"/>
    <col min="13" max="13" customWidth="true" width="40.5703125" collapsed="true"/>
    <col min="14" max="14" customWidth="true" width="29.140625" collapsed="true"/>
    <col min="15" max="15" customWidth="true" width="40.5703125" collapsed="true"/>
    <col min="16" max="16" customWidth="true" width="31.85546875" collapsed="true"/>
  </cols>
  <sheetData>
    <row r="1" spans="1:14">
      <c r="A1" t="s">
        <v>0</v>
      </c>
      <c r="B1" s="109" t="s">
        <v>40</v>
      </c>
      <c r="C1" s="109" t="s">
        <v>1079</v>
      </c>
      <c r="D1" s="109" t="s">
        <v>40</v>
      </c>
      <c r="E1" s="109" t="s">
        <v>40</v>
      </c>
      <c r="F1" s="109" t="s">
        <v>40</v>
      </c>
      <c r="G1" s="54" t="s">
        <v>1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1</v>
      </c>
    </row>
    <row r="2" spans="1:14">
      <c r="A2" t="s">
        <v>3</v>
      </c>
      <c r="G2" t="s">
        <v>77</v>
      </c>
      <c r="H2" t="s">
        <v>868</v>
      </c>
      <c r="I2" t="s">
        <v>869</v>
      </c>
      <c r="J2" t="s">
        <v>4</v>
      </c>
      <c r="K2" t="s">
        <v>76</v>
      </c>
      <c r="L2" t="s">
        <v>76</v>
      </c>
      <c r="M2" t="s">
        <v>76</v>
      </c>
      <c r="N2" t="s">
        <v>77</v>
      </c>
    </row>
    <row ht="45" r="3" spans="1:14">
      <c r="A3" t="s">
        <v>5</v>
      </c>
      <c r="B3" s="106" t="s">
        <v>1117</v>
      </c>
      <c r="C3" s="106" t="s">
        <v>1118</v>
      </c>
      <c r="D3" s="106" t="s">
        <v>1119</v>
      </c>
      <c r="E3" s="106" t="s">
        <v>1121</v>
      </c>
      <c r="F3" s="106" t="s">
        <v>1122</v>
      </c>
      <c r="G3" t="s">
        <v>78</v>
      </c>
      <c r="H3" s="3" t="s">
        <v>871</v>
      </c>
      <c r="I3" s="3" t="s">
        <v>882</v>
      </c>
      <c r="J3" s="3" t="s">
        <v>883</v>
      </c>
      <c r="K3" s="3" t="s">
        <v>79</v>
      </c>
      <c r="L3" s="3" t="s">
        <v>80</v>
      </c>
      <c r="M3" s="3" t="s">
        <v>81</v>
      </c>
      <c r="N3" s="3" t="s">
        <v>82</v>
      </c>
    </row>
    <row r="4" spans="1:14">
      <c r="A4" s="54" t="s">
        <v>884</v>
      </c>
      <c r="B4" s="109" t="s">
        <v>2</v>
      </c>
      <c r="C4" s="109" t="s">
        <v>2</v>
      </c>
      <c r="D4" s="109" t="s">
        <v>1</v>
      </c>
      <c r="E4" s="109" t="s">
        <v>2</v>
      </c>
      <c r="F4" s="109" t="s">
        <v>1</v>
      </c>
      <c r="G4" s="54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  <c r="M4" s="55" t="s">
        <v>2</v>
      </c>
      <c r="N4" s="55" t="s">
        <v>1</v>
      </c>
    </row>
    <row r="5" spans="1:14">
      <c r="A5" t="s">
        <v>11</v>
      </c>
      <c r="B5">
        <f ref="B5:C5" si="0" t="shared">COUNTIFS($A$9:$A$23,"*$*",B9:B23,"")</f>
        <v>4</v>
      </c>
      <c r="C5">
        <f si="0" t="shared"/>
        <v>4</v>
      </c>
      <c r="D5">
        <f ref="D5:E5" si="1" t="shared">COUNTIFS($A$9:$A$23,"*$*",D9:D23,"")</f>
        <v>2</v>
      </c>
      <c r="E5">
        <f si="1" t="shared"/>
        <v>2</v>
      </c>
      <c r="F5">
        <f ref="F5" si="2" t="shared">COUNTIFS($A$9:$A$23,"*$*",F9:F23,"")</f>
        <v>2</v>
      </c>
      <c r="G5">
        <f ref="G5:N5" si="3" t="shared">COUNTIFS($A$9:$A$23,"*$*",G9:G23,"")</f>
        <v>0</v>
      </c>
      <c r="H5">
        <f si="3" t="shared"/>
        <v>0</v>
      </c>
      <c r="I5">
        <f si="3" t="shared"/>
        <v>0</v>
      </c>
      <c r="J5">
        <f si="3" t="shared"/>
        <v>0</v>
      </c>
      <c r="K5">
        <f si="3" t="shared"/>
        <v>0</v>
      </c>
      <c r="L5">
        <f si="3" t="shared"/>
        <v>0</v>
      </c>
      <c r="M5">
        <f si="3" t="shared"/>
        <v>1</v>
      </c>
      <c r="N5">
        <f si="3" t="shared"/>
        <v>0</v>
      </c>
    </row>
    <row customFormat="1" r="8" s="1" spans="1:14">
      <c r="A8" s="2" t="s">
        <v>12</v>
      </c>
    </row>
    <row r="9" spans="1:14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">
        <v>47</v>
      </c>
      <c r="H9" t="s">
        <v>47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</row>
    <row r="10" spans="1:14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">
        <v>24</v>
      </c>
      <c r="H10" t="s">
        <v>24</v>
      </c>
      <c r="I10" t="s">
        <v>84</v>
      </c>
      <c r="J10" t="s">
        <v>84</v>
      </c>
      <c r="K10" t="s">
        <v>84</v>
      </c>
      <c r="L10" t="s">
        <v>84</v>
      </c>
      <c r="M10" t="s">
        <v>84</v>
      </c>
      <c r="N10" t="s">
        <v>84</v>
      </c>
    </row>
    <row r="11" spans="1:14">
      <c r="A11" t="s">
        <v>85</v>
      </c>
      <c r="B11" s="109"/>
      <c r="C11" s="109"/>
      <c r="D11" s="109" t="s">
        <v>1120</v>
      </c>
      <c r="E11" s="109" t="s">
        <v>1120</v>
      </c>
      <c r="F11" s="109" t="s">
        <v>1120</v>
      </c>
      <c r="G11" t="s">
        <v>870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91</v>
      </c>
      <c r="N11" t="s">
        <v>91</v>
      </c>
    </row>
    <row r="12" spans="1:14">
      <c r="A12" t="s">
        <v>92</v>
      </c>
      <c r="D12" s="109" t="s">
        <v>93</v>
      </c>
      <c r="E12" s="109" t="s">
        <v>93</v>
      </c>
      <c r="F12" s="109" t="s">
        <v>93</v>
      </c>
      <c r="G12" t="s">
        <v>94</v>
      </c>
      <c r="H12" t="s">
        <v>94</v>
      </c>
      <c r="I12" t="s">
        <v>94</v>
      </c>
      <c r="J12" t="s">
        <v>93</v>
      </c>
      <c r="K12" t="s">
        <v>93</v>
      </c>
      <c r="L12" t="s">
        <v>94</v>
      </c>
      <c r="M12" t="s">
        <v>94</v>
      </c>
      <c r="N12" t="s">
        <v>94</v>
      </c>
    </row>
    <row r="13" spans="1:14">
      <c r="A13" t="s">
        <v>95</v>
      </c>
      <c r="G13" t="s">
        <v>96</v>
      </c>
      <c r="H13" t="s">
        <v>86</v>
      </c>
      <c r="I13" t="s">
        <v>97</v>
      </c>
      <c r="J13" t="s">
        <v>98</v>
      </c>
      <c r="K13" t="s">
        <v>99</v>
      </c>
      <c r="L13" t="s">
        <v>100</v>
      </c>
      <c r="N13" t="s">
        <v>100</v>
      </c>
    </row>
    <row r="14" spans="1:14">
      <c r="A14" t="s">
        <v>101</v>
      </c>
      <c r="G14" t="s">
        <v>102</v>
      </c>
      <c r="H14" t="s">
        <v>102</v>
      </c>
      <c r="I14" t="s">
        <v>102</v>
      </c>
      <c r="J14" t="s">
        <v>103</v>
      </c>
      <c r="K14" t="s">
        <v>103</v>
      </c>
      <c r="L14" t="s">
        <v>103</v>
      </c>
      <c r="M14" t="s">
        <v>102</v>
      </c>
      <c r="N14" t="s">
        <v>103</v>
      </c>
    </row>
    <row r="15" spans="1:14">
      <c r="A15" t="s">
        <v>104</v>
      </c>
      <c r="B15" t="s">
        <v>93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105</v>
      </c>
      <c r="I15" t="s">
        <v>94</v>
      </c>
      <c r="J15" t="s">
        <v>105</v>
      </c>
      <c r="K15" t="s">
        <v>93</v>
      </c>
      <c r="L15" t="s">
        <v>94</v>
      </c>
      <c r="M15" t="s">
        <v>94</v>
      </c>
      <c r="N15" t="s">
        <v>94</v>
      </c>
    </row>
    <row r="16" spans="1:14">
      <c r="A16" t="s">
        <v>106</v>
      </c>
      <c r="B16" t="s">
        <v>103</v>
      </c>
      <c r="C16" t="s">
        <v>103</v>
      </c>
      <c r="D16" t="s">
        <v>103</v>
      </c>
      <c r="E16" t="s">
        <v>103</v>
      </c>
      <c r="F16" t="s">
        <v>103</v>
      </c>
      <c r="G16" t="s">
        <v>103</v>
      </c>
      <c r="H16" t="s">
        <v>102</v>
      </c>
      <c r="I16" t="s">
        <v>105</v>
      </c>
      <c r="J16" t="s">
        <v>103</v>
      </c>
      <c r="K16" t="s">
        <v>105</v>
      </c>
      <c r="L16" t="s">
        <v>102</v>
      </c>
      <c r="M16" t="s">
        <v>102</v>
      </c>
      <c r="N16" t="s">
        <v>105</v>
      </c>
    </row>
    <row customFormat="1" r="17" s="1" spans="1:14">
      <c r="A17" s="2" t="s">
        <v>107</v>
      </c>
    </row>
    <row r="18" spans="1:14">
      <c r="A18" t="s">
        <v>108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32</v>
      </c>
      <c r="N18" t="s">
        <v>32</v>
      </c>
    </row>
    <row r="19" spans="1:14">
      <c r="A19" t="s">
        <v>109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31</v>
      </c>
      <c r="I19" t="s">
        <v>32</v>
      </c>
      <c r="J19" t="s">
        <v>32</v>
      </c>
      <c r="K19" t="s">
        <v>31</v>
      </c>
      <c r="L19" t="s">
        <v>31</v>
      </c>
      <c r="M19" t="s">
        <v>31</v>
      </c>
      <c r="N19" t="s">
        <v>32</v>
      </c>
    </row>
    <row r="20" spans="1:14">
      <c r="A20" t="s">
        <v>110</v>
      </c>
      <c r="B20" s="109" t="s">
        <v>32</v>
      </c>
      <c r="C20" s="109" t="s">
        <v>32</v>
      </c>
      <c r="D20" s="109" t="s">
        <v>32</v>
      </c>
      <c r="E20" s="109" t="s">
        <v>32</v>
      </c>
      <c r="F20" s="109" t="s">
        <v>32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>
      <c r="A21" s="18" t="s">
        <v>111</v>
      </c>
      <c r="B21" s="109" t="s">
        <v>32</v>
      </c>
      <c r="C21" s="109" t="s">
        <v>32</v>
      </c>
      <c r="D21" s="109" t="s">
        <v>32</v>
      </c>
      <c r="E21" s="109" t="s">
        <v>32</v>
      </c>
      <c r="F21" s="109" t="s">
        <v>32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</row>
  </sheetData>
  <conditionalFormatting sqref="B1:N1">
    <cfRule dxfId="98" priority="1" type="expression">
      <formula>OR(B1="",B1="Unexecuted")</formula>
    </cfRule>
    <cfRule dxfId="97" priority="2" type="expression">
      <formula>"A1=""Warning"""</formula>
    </cfRule>
    <cfRule dxfId="96" priority="3" type="expression">
      <formula>B1=B4</formula>
    </cfRule>
    <cfRule dxfId="95" priority="4" type="expression">
      <formula>B1&lt;&gt;B4</formula>
    </cfRule>
  </conditionalFormatting>
  <dataValidations count="1">
    <dataValidation allowBlank="1" showErrorMessage="1" showInputMessage="1" sqref="G22:P22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"/>
  <sheetViews>
    <sheetView topLeftCell="E1" workbookViewId="0">
      <selection activeCell="I5" sqref="I5"/>
    </sheetView>
  </sheetViews>
  <sheetFormatPr defaultColWidth="23.5703125" defaultRowHeight="15"/>
  <cols>
    <col min="1" max="12" width="23.5703125" collapsed="true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77</v>
      </c>
    </row>
    <row ht="60" r="3" spans="1:11">
      <c r="A3" t="s">
        <v>5</v>
      </c>
      <c r="B3" s="3" t="s">
        <v>112</v>
      </c>
      <c r="C3" s="3" t="s">
        <v>113</v>
      </c>
      <c r="D3" s="3" t="s">
        <v>113</v>
      </c>
      <c r="E3" s="3" t="s">
        <v>113</v>
      </c>
      <c r="F3" s="3" t="s">
        <v>113</v>
      </c>
      <c r="G3" s="3" t="s">
        <v>113</v>
      </c>
      <c r="H3" s="3" t="s">
        <v>114</v>
      </c>
      <c r="I3" s="3" t="s">
        <v>874</v>
      </c>
      <c r="J3" s="3"/>
      <c r="K3" s="3"/>
    </row>
    <row r="4" spans="1:11">
      <c r="A4" s="54" t="s">
        <v>884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115</v>
      </c>
    </row>
    <row r="9" spans="1:11">
      <c r="A9" t="s">
        <v>116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 t="s">
        <v>123</v>
      </c>
      <c r="I9" t="s">
        <v>124</v>
      </c>
    </row>
    <row r="10" spans="1:11">
      <c r="A10" t="s">
        <v>125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873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dxfId="94" priority="1" type="expression">
      <formula>OR(A$1="",A$1="Unexecuted")</formula>
    </cfRule>
    <cfRule dxfId="93" priority="2" type="expression">
      <formula>"A1=""Warning"""</formula>
    </cfRule>
    <cfRule dxfId="92" priority="3" type="expression">
      <formula>A1=A4</formula>
    </cfRule>
  </conditionalFormatting>
  <conditionalFormatting sqref="B1:XFD1">
    <cfRule dxfId="91" priority="4" type="expression">
      <formula>B1&lt;&gt;B4</formula>
    </cfRule>
  </conditionalFormatting>
  <dataValidations count="1">
    <dataValidation allowBlank="1" showErrorMessage="1" showInputMessage="1" sqref="B9:L9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7"/>
  <sheetViews>
    <sheetView workbookViewId="0">
      <selection activeCell="O9" sqref="O9"/>
    </sheetView>
  </sheetViews>
  <sheetFormatPr defaultColWidth="8.7109375" defaultRowHeight="15"/>
  <cols>
    <col min="1" max="1" customWidth="true" width="23.42578125" collapsed="true"/>
    <col min="2" max="3" customWidth="true" width="45.140625" collapsed="true"/>
    <col min="4" max="4" customWidth="true" width="52.85546875" collapsed="true"/>
    <col min="5" max="10" customWidth="true" width="49.140625" collapsed="true"/>
    <col min="11" max="11" customWidth="true" width="51.5703125" collapsed="true"/>
    <col min="12" max="12" customWidth="true" width="43.7109375" collapsed="true"/>
    <col min="13" max="13" customWidth="true" width="35.28515625" collapsed="true"/>
    <col min="14" max="14" customWidth="true" width="36.85546875" collapsed="true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428</v>
      </c>
      <c r="C2" t="s">
        <v>428</v>
      </c>
      <c r="D2" t="s">
        <v>428</v>
      </c>
    </row>
    <row ht="30" r="3" spans="1:14">
      <c r="A3" t="s">
        <v>126</v>
      </c>
      <c r="B3" s="3" t="s">
        <v>127</v>
      </c>
      <c r="C3" s="3" t="s">
        <v>127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</row>
    <row r="4" spans="1:14">
      <c r="A4" t="s">
        <v>884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139</v>
      </c>
    </row>
    <row r="9" spans="1:14">
      <c r="A9" s="18" t="s">
        <v>140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J9" t="s">
        <v>149</v>
      </c>
      <c r="K9" t="s">
        <v>149</v>
      </c>
      <c r="L9" t="s">
        <v>150</v>
      </c>
      <c r="M9" s="3" t="s">
        <v>151</v>
      </c>
      <c r="N9" t="s">
        <v>152</v>
      </c>
    </row>
    <row r="10" spans="1:14">
      <c r="A10" t="s">
        <v>153</v>
      </c>
      <c r="B10" t="s">
        <v>124</v>
      </c>
      <c r="C10" t="s">
        <v>124</v>
      </c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t="s">
        <v>124</v>
      </c>
      <c r="K10" t="s">
        <v>124</v>
      </c>
      <c r="L10" t="s">
        <v>124</v>
      </c>
      <c r="M10" t="s">
        <v>124</v>
      </c>
      <c r="N10" t="s">
        <v>124</v>
      </c>
    </row>
    <row r="11" spans="1:14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</row>
    <row customFormat="1" r="12" s="1" spans="1:14">
      <c r="A12" s="2" t="s">
        <v>156</v>
      </c>
    </row>
    <row r="13" spans="1:14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</row>
    <row r="15" spans="1:14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165</v>
      </c>
      <c r="N16" t="s">
        <v>170</v>
      </c>
    </row>
    <row customFormat="1" r="17" s="1" spans="1:2">
      <c r="A17" s="2" t="s">
        <v>171</v>
      </c>
    </row>
    <row r="18" spans="1:2">
      <c r="A18" t="s">
        <v>172</v>
      </c>
      <c r="B18">
        <v>123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  <row r="24" spans="1:2">
      <c r="A24" t="s">
        <v>183</v>
      </c>
      <c r="B24" t="s">
        <v>184</v>
      </c>
    </row>
    <row customFormat="1" r="25" s="1" spans="1:2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N1">
    <cfRule dxfId="90" priority="1" type="expression">
      <formula>OR(B$1="",B$1="Unexecuted")</formula>
    </cfRule>
    <cfRule dxfId="89" priority="2" type="expression">
      <formula>B1="Warning"</formula>
    </cfRule>
    <cfRule dxfId="88" priority="3" type="expression">
      <formula>B1=B4</formula>
    </cfRule>
    <cfRule dxfId="87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27"/>
  <sheetViews>
    <sheetView topLeftCell="A7" workbookViewId="0">
      <selection activeCell="B1" sqref="B1"/>
    </sheetView>
  </sheetViews>
  <sheetFormatPr defaultColWidth="8.7109375" defaultRowHeight="15"/>
  <cols>
    <col min="1" max="1" customWidth="true" width="23.42578125" collapsed="true"/>
    <col min="2" max="2" customWidth="true" width="43.42578125" collapsed="true"/>
    <col min="3" max="5" customWidth="true" width="45.140625" collapsed="true"/>
    <col min="6" max="6" customWidth="true" width="49.85546875" collapsed="true"/>
    <col min="7" max="10" customWidth="true" width="45.140625" collapsed="true"/>
    <col min="11" max="11" customWidth="true" width="42.42578125" collapsed="true"/>
    <col min="12" max="12" customWidth="true" width="48.85546875" collapsed="true"/>
    <col min="13" max="13" customWidth="true" width="46.42578125" collapsed="true"/>
    <col min="14" max="15" customWidth="true" width="49.28515625" collapsed="true"/>
    <col min="16" max="16" customWidth="true" width="46.85546875" collapsed="true"/>
    <col min="17" max="17" customWidth="true" width="51.42578125" collapsed="true"/>
    <col min="18" max="18" customWidth="true" width="53.42578125" collapsed="true"/>
    <col min="19" max="19" customWidth="true" width="34.85546875" collapsed="true"/>
    <col min="20" max="20" customWidth="true" width="31.42578125" collapsed="true"/>
    <col min="21" max="21" customWidth="true" width="29.85546875" collapsed="true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188</v>
      </c>
      <c r="I2" t="s">
        <v>189</v>
      </c>
      <c r="J2" t="s">
        <v>190</v>
      </c>
      <c r="K2" t="s">
        <v>191</v>
      </c>
      <c r="L2" t="s">
        <v>77</v>
      </c>
      <c r="M2" t="s">
        <v>77</v>
      </c>
      <c r="N2" t="s">
        <v>191</v>
      </c>
      <c r="O2" t="s">
        <v>192</v>
      </c>
      <c r="P2" t="s">
        <v>193</v>
      </c>
      <c r="Q2" t="s">
        <v>193</v>
      </c>
      <c r="R2" t="s">
        <v>194</v>
      </c>
    </row>
    <row ht="45" r="3" spans="1:20">
      <c r="A3" t="s">
        <v>5</v>
      </c>
      <c r="B3" s="3" t="s">
        <v>195</v>
      </c>
      <c r="C3" s="3" t="s">
        <v>196</v>
      </c>
      <c r="D3" s="3" t="s">
        <v>197</v>
      </c>
      <c r="E3" s="3" t="s">
        <v>198</v>
      </c>
      <c r="F3" s="3" t="s">
        <v>199</v>
      </c>
      <c r="G3" s="3" t="s">
        <v>200</v>
      </c>
      <c r="H3" s="3" t="s">
        <v>201</v>
      </c>
      <c r="I3" s="3" t="s">
        <v>202</v>
      </c>
      <c r="J3" s="3" t="s">
        <v>203</v>
      </c>
      <c r="K3" s="3" t="s">
        <v>204</v>
      </c>
      <c r="L3" s="3" t="s">
        <v>205</v>
      </c>
      <c r="M3" s="3" t="s">
        <v>206</v>
      </c>
      <c r="N3" s="3" t="s">
        <v>207</v>
      </c>
      <c r="O3" s="3" t="s">
        <v>207</v>
      </c>
      <c r="P3" s="3" t="s">
        <v>208</v>
      </c>
      <c r="Q3" s="3" t="s">
        <v>209</v>
      </c>
      <c r="R3" s="3" t="s">
        <v>210</v>
      </c>
      <c r="S3" s="3" t="s">
        <v>137</v>
      </c>
      <c r="T3" s="3" t="s">
        <v>211</v>
      </c>
    </row>
    <row r="4" spans="1:20">
      <c r="A4" t="s">
        <v>884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139</v>
      </c>
    </row>
    <row r="9" spans="1:20">
      <c r="A9" s="18" t="s">
        <v>140</v>
      </c>
      <c r="B9" t="s">
        <v>212</v>
      </c>
      <c r="C9" t="s">
        <v>213</v>
      </c>
      <c r="D9" t="s">
        <v>214</v>
      </c>
      <c r="E9" t="s">
        <v>215</v>
      </c>
      <c r="F9" t="s">
        <v>216</v>
      </c>
      <c r="G9" t="s">
        <v>217</v>
      </c>
      <c r="H9" t="s">
        <v>218</v>
      </c>
      <c r="I9" t="s">
        <v>219</v>
      </c>
      <c r="J9" t="s">
        <v>220</v>
      </c>
      <c r="K9" t="s">
        <v>221</v>
      </c>
      <c r="L9" t="s">
        <v>222</v>
      </c>
      <c r="M9" t="s">
        <v>223</v>
      </c>
      <c r="N9" t="s">
        <v>224</v>
      </c>
      <c r="O9" t="s">
        <v>225</v>
      </c>
      <c r="P9" t="s">
        <v>225</v>
      </c>
      <c r="Q9" t="s">
        <v>225</v>
      </c>
      <c r="R9" s="3" t="s">
        <v>150</v>
      </c>
      <c r="S9" s="3" t="s">
        <v>151</v>
      </c>
      <c r="T9" t="s">
        <v>213</v>
      </c>
    </row>
    <row r="10" spans="1:20">
      <c r="A10" t="s">
        <v>153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</row>
    <row r="11" spans="1:20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  <c r="T11" t="s">
        <v>155</v>
      </c>
    </row>
    <row customFormat="1" r="12" s="1" spans="1:20">
      <c r="A12" s="2" t="s">
        <v>156</v>
      </c>
    </row>
    <row r="13" spans="1:20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  <c r="T14" t="s">
        <v>159</v>
      </c>
    </row>
    <row r="15" spans="1:20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226</v>
      </c>
      <c r="H16" t="s">
        <v>167</v>
      </c>
      <c r="I16" t="s">
        <v>168</v>
      </c>
      <c r="J16" t="s">
        <v>169</v>
      </c>
      <c r="K16" t="s">
        <v>170</v>
      </c>
      <c r="L16" t="s">
        <v>162</v>
      </c>
      <c r="M16" t="s">
        <v>163</v>
      </c>
      <c r="N16" t="s">
        <v>168</v>
      </c>
      <c r="O16" t="s">
        <v>162</v>
      </c>
      <c r="P16" t="s">
        <v>162</v>
      </c>
      <c r="Q16" t="s">
        <v>162</v>
      </c>
      <c r="R16" t="s">
        <v>162</v>
      </c>
      <c r="S16" t="s">
        <v>165</v>
      </c>
      <c r="T16" t="s">
        <v>163</v>
      </c>
    </row>
    <row customFormat="1" r="17" s="1" spans="1:2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229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customFormat="1" r="25" s="1" spans="1:2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T1">
    <cfRule dxfId="86" priority="1" type="expression">
      <formula>OR(B$1="",B$1="Unexecuted")</formula>
    </cfRule>
    <cfRule dxfId="85" priority="2" type="expression">
      <formula>B1="Warning"</formula>
    </cfRule>
    <cfRule dxfId="84" priority="3" type="expression">
      <formula>B1=B4</formula>
    </cfRule>
    <cfRule dxfId="83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7"/>
  <sheetViews>
    <sheetView topLeftCell="P1" workbookViewId="0">
      <selection activeCell="S1" sqref="S1"/>
    </sheetView>
  </sheetViews>
  <sheetFormatPr defaultColWidth="8.7109375" defaultRowHeight="15"/>
  <cols>
    <col min="1" max="1" customWidth="true" width="23.42578125" collapsed="true"/>
    <col min="2" max="2" customWidth="true" width="37.140625" collapsed="true"/>
    <col min="3" max="3" customWidth="true" width="42.140625" collapsed="true"/>
    <col min="4" max="4" customWidth="true" width="41.5703125" collapsed="true"/>
    <col min="5" max="6" customWidth="true" width="37.5703125" collapsed="true"/>
    <col min="7" max="7" customWidth="true" width="36.42578125" collapsed="true"/>
    <col min="8" max="8" customWidth="true" width="37.42578125" collapsed="true"/>
    <col min="9" max="9" customWidth="true" width="38.42578125" collapsed="true"/>
    <col min="10" max="13" customWidth="true" width="39.140625" collapsed="true"/>
    <col min="14" max="15" customWidth="true" width="40.28515625" collapsed="true"/>
    <col min="16" max="16" customWidth="true" width="37.5703125" collapsed="true"/>
    <col min="17" max="17" customWidth="true" width="34.42578125" collapsed="true"/>
    <col min="18" max="18" customWidth="true" width="43.5703125" collapsed="true"/>
    <col min="19" max="19" customWidth="true" width="34.140625" collapsed="true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428</v>
      </c>
      <c r="C2" t="s">
        <v>428</v>
      </c>
      <c r="D2" t="s">
        <v>428</v>
      </c>
      <c r="E2" t="s">
        <v>232</v>
      </c>
      <c r="F2" t="s">
        <v>231</v>
      </c>
      <c r="G2" t="s">
        <v>77</v>
      </c>
      <c r="H2" t="s">
        <v>231</v>
      </c>
      <c r="I2" t="s">
        <v>231</v>
      </c>
      <c r="J2" t="s">
        <v>233</v>
      </c>
      <c r="K2" t="s">
        <v>234</v>
      </c>
      <c r="L2" t="s">
        <v>231</v>
      </c>
      <c r="M2" t="s">
        <v>231</v>
      </c>
      <c r="N2" t="s">
        <v>231</v>
      </c>
      <c r="O2" t="s">
        <v>193</v>
      </c>
      <c r="P2" t="s">
        <v>193</v>
      </c>
      <c r="Q2" t="s">
        <v>231</v>
      </c>
      <c r="R2" t="s">
        <v>235</v>
      </c>
    </row>
    <row ht="60" r="3" spans="1:19">
      <c r="A3" t="s">
        <v>5</v>
      </c>
      <c r="B3" s="3" t="s">
        <v>236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242</v>
      </c>
      <c r="J3" s="3" t="s">
        <v>243</v>
      </c>
      <c r="K3" s="3" t="s">
        <v>244</v>
      </c>
      <c r="L3" s="3" t="s">
        <v>245</v>
      </c>
      <c r="M3" s="3" t="s">
        <v>246</v>
      </c>
      <c r="N3" s="3" t="s">
        <v>247</v>
      </c>
      <c r="O3" s="3" t="s">
        <v>208</v>
      </c>
      <c r="P3" s="3" t="s">
        <v>209</v>
      </c>
      <c r="Q3" s="3" t="s">
        <v>210</v>
      </c>
      <c r="R3" s="3" t="s">
        <v>137</v>
      </c>
      <c r="S3" s="3" t="s">
        <v>248</v>
      </c>
    </row>
    <row r="4" spans="1:19">
      <c r="A4" t="s">
        <v>884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139</v>
      </c>
    </row>
    <row ht="30" r="9" spans="1:19">
      <c r="A9" s="18" t="s">
        <v>140</v>
      </c>
      <c r="B9" s="3" t="s">
        <v>249</v>
      </c>
      <c r="C9" s="3" t="s">
        <v>250</v>
      </c>
      <c r="D9" s="3" t="s">
        <v>251</v>
      </c>
      <c r="E9" s="3" t="s">
        <v>252</v>
      </c>
      <c r="F9" s="3" t="s">
        <v>253</v>
      </c>
      <c r="G9" s="3" t="s">
        <v>254</v>
      </c>
      <c r="H9" s="3" t="s">
        <v>255</v>
      </c>
      <c r="I9" s="3" t="s">
        <v>256</v>
      </c>
      <c r="J9" s="3" t="s">
        <v>257</v>
      </c>
      <c r="K9" s="3" t="s">
        <v>258</v>
      </c>
      <c r="L9" s="3" t="s">
        <v>259</v>
      </c>
      <c r="M9" s="3" t="s">
        <v>260</v>
      </c>
      <c r="N9" s="3" t="s">
        <v>261</v>
      </c>
      <c r="O9" s="3" t="s">
        <v>262</v>
      </c>
      <c r="P9" s="3" t="s">
        <v>262</v>
      </c>
      <c r="Q9" s="3" t="s">
        <v>150</v>
      </c>
      <c r="R9" s="3" t="s">
        <v>151</v>
      </c>
      <c r="S9" s="3" t="s">
        <v>263</v>
      </c>
    </row>
    <row r="10" spans="1:19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  <c r="S10" t="s">
        <v>264</v>
      </c>
    </row>
    <row r="11" spans="1:19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</row>
    <row customFormat="1" r="12" s="1" spans="1:19">
      <c r="A12" s="2" t="s">
        <v>156</v>
      </c>
    </row>
    <row r="13" spans="1:19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</row>
    <row r="15" spans="1:19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226</v>
      </c>
      <c r="L16" t="s">
        <v>162</v>
      </c>
      <c r="M16" t="s">
        <v>163</v>
      </c>
      <c r="N16" t="s">
        <v>164</v>
      </c>
      <c r="O16" t="s">
        <v>165</v>
      </c>
      <c r="P16" t="s">
        <v>165</v>
      </c>
      <c r="Q16" t="s">
        <v>165</v>
      </c>
      <c r="R16" t="s">
        <v>165</v>
      </c>
      <c r="S16" t="s">
        <v>165</v>
      </c>
    </row>
    <row customFormat="1" r="17" s="1" spans="1:2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265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customFormat="1" r="25" s="1" spans="1:2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S1">
    <cfRule dxfId="82" priority="1" type="expression">
      <formula>OR(B$1="",B$1="Unexecuted")</formula>
    </cfRule>
    <cfRule dxfId="81" priority="2" type="expression">
      <formula>B1="Warning"</formula>
    </cfRule>
    <cfRule dxfId="80" priority="3" type="expression">
      <formula>B1=B4</formula>
    </cfRule>
    <cfRule dxfId="79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8"/>
  <sheetViews>
    <sheetView topLeftCell="A4" workbookViewId="0">
      <selection activeCell="Q1" sqref="Q1"/>
    </sheetView>
  </sheetViews>
  <sheetFormatPr defaultColWidth="8.7109375" defaultRowHeight="15"/>
  <cols>
    <col min="1" max="1" customWidth="true" width="23.42578125" collapsed="true"/>
    <col min="2" max="2" customWidth="true" width="40.85546875" collapsed="true"/>
    <col min="3" max="3" customWidth="true" width="52.5703125" collapsed="true"/>
    <col min="4" max="4" customWidth="true" width="54.5703125" collapsed="true"/>
    <col min="5" max="5" customWidth="true" width="58.0" collapsed="true"/>
    <col min="6" max="6" customWidth="true" width="51.5703125" collapsed="true"/>
    <col min="7" max="7" customWidth="true" width="33.140625" collapsed="true"/>
    <col min="8" max="8" customWidth="true" width="34.140625" collapsed="true"/>
    <col min="9" max="9" customWidth="true" width="36.5703125" collapsed="true"/>
    <col min="10" max="10" customWidth="true" width="35.7109375" collapsed="true"/>
    <col min="11" max="11" customWidth="true" width="31.5703125" collapsed="true"/>
    <col min="12" max="15" customWidth="true" width="39.140625" collapsed="true"/>
    <col min="16" max="16" customWidth="true" width="43.0" collapsed="true"/>
    <col min="17" max="17" customWidth="true" width="34.140625" collapsed="true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266</v>
      </c>
      <c r="I2" t="s">
        <v>77</v>
      </c>
      <c r="J2" t="s">
        <v>267</v>
      </c>
      <c r="K2" t="s">
        <v>193</v>
      </c>
      <c r="L2" t="s">
        <v>268</v>
      </c>
      <c r="M2" t="s">
        <v>77</v>
      </c>
      <c r="N2" t="s">
        <v>266</v>
      </c>
      <c r="O2" t="s">
        <v>193</v>
      </c>
    </row>
    <row ht="60" r="3" spans="1:17">
      <c r="A3" t="s">
        <v>5</v>
      </c>
      <c r="B3" s="3" t="s">
        <v>269</v>
      </c>
      <c r="C3" s="3" t="s">
        <v>270</v>
      </c>
      <c r="D3" s="3" t="s">
        <v>271</v>
      </c>
      <c r="E3" s="3" t="s">
        <v>272</v>
      </c>
      <c r="F3" s="3" t="s">
        <v>273</v>
      </c>
      <c r="G3" s="3" t="s">
        <v>274</v>
      </c>
      <c r="H3" s="3" t="s">
        <v>275</v>
      </c>
      <c r="I3" s="3" t="s">
        <v>276</v>
      </c>
      <c r="J3" s="3" t="s">
        <v>277</v>
      </c>
      <c r="K3" s="3" t="s">
        <v>278</v>
      </c>
      <c r="L3" s="3" t="s">
        <v>279</v>
      </c>
      <c r="M3" s="3" t="s">
        <v>280</v>
      </c>
      <c r="N3" s="3" t="s">
        <v>281</v>
      </c>
      <c r="O3" s="3" t="s">
        <v>209</v>
      </c>
      <c r="P3" s="3" t="s">
        <v>210</v>
      </c>
      <c r="Q3" s="3" t="s">
        <v>137</v>
      </c>
    </row>
    <row r="4" spans="1:17">
      <c r="A4" t="s">
        <v>884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139</v>
      </c>
    </row>
    <row ht="30" r="9" spans="1:17">
      <c r="A9" s="18" t="s">
        <v>282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292</v>
      </c>
      <c r="P9" s="3" t="s">
        <v>150</v>
      </c>
      <c r="Q9" s="3" t="s">
        <v>151</v>
      </c>
    </row>
    <row ht="30" r="10" spans="1:17">
      <c r="A10" t="s">
        <v>294</v>
      </c>
      <c r="B10" s="3" t="s">
        <v>293</v>
      </c>
      <c r="C10" s="3" t="s">
        <v>295</v>
      </c>
      <c r="D10" s="3" t="s">
        <v>296</v>
      </c>
      <c r="E10" s="3" t="s">
        <v>297</v>
      </c>
      <c r="F10" s="3" t="s">
        <v>298</v>
      </c>
      <c r="G10" s="3" t="s">
        <v>299</v>
      </c>
      <c r="H10" s="3" t="s">
        <v>300</v>
      </c>
      <c r="I10" s="3" t="s">
        <v>297</v>
      </c>
      <c r="J10" s="3" t="s">
        <v>295</v>
      </c>
      <c r="K10" s="3" t="s">
        <v>300</v>
      </c>
      <c r="L10" s="3" t="s">
        <v>300</v>
      </c>
      <c r="M10" s="3" t="s">
        <v>150</v>
      </c>
      <c r="N10" s="3" t="s">
        <v>293</v>
      </c>
      <c r="O10" s="3" t="s">
        <v>300</v>
      </c>
      <c r="P10" s="3" t="s">
        <v>150</v>
      </c>
      <c r="Q10" s="3" t="s">
        <v>151</v>
      </c>
    </row>
    <row r="11" spans="1:17">
      <c r="A11" t="s">
        <v>153</v>
      </c>
      <c r="B11" t="s">
        <v>117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 t="s">
        <v>117</v>
      </c>
      <c r="I11" t="s">
        <v>117</v>
      </c>
      <c r="J11" t="s">
        <v>117</v>
      </c>
      <c r="K11" t="s">
        <v>117</v>
      </c>
      <c r="L11" t="s">
        <v>117</v>
      </c>
      <c r="M11" t="s">
        <v>117</v>
      </c>
      <c r="N11" t="s">
        <v>117</v>
      </c>
      <c r="O11" t="s">
        <v>117</v>
      </c>
      <c r="P11" t="s">
        <v>117</v>
      </c>
      <c r="Q11" t="s">
        <v>264</v>
      </c>
    </row>
    <row r="12" spans="1:17">
      <c r="A12" t="s">
        <v>154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</row>
    <row customFormat="1" r="13" s="1" spans="1:17">
      <c r="A13" s="2" t="s">
        <v>156</v>
      </c>
    </row>
    <row r="14" spans="1:17">
      <c r="A14" t="s">
        <v>157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158</v>
      </c>
      <c r="B15" t="s">
        <v>159</v>
      </c>
      <c r="C15" t="s">
        <v>159</v>
      </c>
      <c r="D15" t="s">
        <v>159</v>
      </c>
      <c r="E15" t="s">
        <v>159</v>
      </c>
      <c r="F15" t="s">
        <v>159</v>
      </c>
      <c r="G15" t="s">
        <v>159</v>
      </c>
      <c r="H15" t="s">
        <v>159</v>
      </c>
      <c r="I15" t="s">
        <v>159</v>
      </c>
      <c r="J15" t="s">
        <v>159</v>
      </c>
      <c r="K15" t="s">
        <v>159</v>
      </c>
      <c r="L15" t="s">
        <v>159</v>
      </c>
      <c r="M15" t="s">
        <v>159</v>
      </c>
      <c r="N15" t="s">
        <v>159</v>
      </c>
      <c r="O15" t="s">
        <v>159</v>
      </c>
      <c r="P15" t="s">
        <v>159</v>
      </c>
      <c r="Q15" t="s">
        <v>159</v>
      </c>
    </row>
    <row r="16" spans="1:17">
      <c r="A16" t="s">
        <v>160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161</v>
      </c>
      <c r="B17" t="s">
        <v>162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170</v>
      </c>
      <c r="L17" t="s">
        <v>170</v>
      </c>
      <c r="M17" t="s">
        <v>170</v>
      </c>
      <c r="N17" t="s">
        <v>170</v>
      </c>
      <c r="O17" t="s">
        <v>170</v>
      </c>
      <c r="P17" t="s">
        <v>170</v>
      </c>
      <c r="Q17" t="s">
        <v>165</v>
      </c>
    </row>
    <row customFormat="1" r="18" s="1" spans="1:17">
      <c r="A18" s="2" t="s">
        <v>171</v>
      </c>
    </row>
    <row r="19" spans="1:17">
      <c r="A19" t="s">
        <v>301</v>
      </c>
      <c r="B19">
        <v>1</v>
      </c>
    </row>
    <row r="20" spans="1:17">
      <c r="A20" t="s">
        <v>302</v>
      </c>
      <c r="B20" t="s">
        <v>178</v>
      </c>
    </row>
    <row r="21" spans="1:17">
      <c r="A21" t="s">
        <v>303</v>
      </c>
      <c r="B21" t="s">
        <v>180</v>
      </c>
    </row>
    <row r="22" spans="1:17">
      <c r="A22" t="s">
        <v>304</v>
      </c>
      <c r="B22" t="s">
        <v>305</v>
      </c>
    </row>
    <row r="23" spans="1:17">
      <c r="A23" t="s">
        <v>306</v>
      </c>
      <c r="B23" t="s">
        <v>174</v>
      </c>
    </row>
    <row r="24" spans="1:17">
      <c r="A24" t="s">
        <v>307</v>
      </c>
      <c r="B24" t="s">
        <v>308</v>
      </c>
    </row>
    <row r="25" spans="1:17">
      <c r="A25" t="s">
        <v>309</v>
      </c>
      <c r="B25" t="s">
        <v>184</v>
      </c>
    </row>
    <row customFormat="1" r="26" s="1" spans="1:17">
      <c r="A26" s="2" t="s">
        <v>185</v>
      </c>
    </row>
    <row r="27" spans="1:17">
      <c r="A27" t="s">
        <v>310</v>
      </c>
      <c r="B27" t="s">
        <v>47</v>
      </c>
    </row>
    <row r="28" spans="1:17">
      <c r="A28" t="s">
        <v>311</v>
      </c>
      <c r="B28" t="s">
        <v>24</v>
      </c>
    </row>
  </sheetData>
  <conditionalFormatting sqref="B1:Q1">
    <cfRule dxfId="78" priority="1" type="expression">
      <formula>OR(B$1="",B$1="Unexecuted")</formula>
    </cfRule>
    <cfRule dxfId="77" priority="2" type="expression">
      <formula>B1="Warning"</formula>
    </cfRule>
    <cfRule dxfId="76" priority="3" type="expression">
      <formula>B1=B4</formula>
    </cfRule>
    <cfRule dxfId="75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7"/>
  <sheetViews>
    <sheetView topLeftCell="O1" workbookViewId="0">
      <selection activeCell="R1" sqref="R1"/>
    </sheetView>
  </sheetViews>
  <sheetFormatPr defaultColWidth="8.7109375" defaultRowHeight="15"/>
  <cols>
    <col min="1" max="1" customWidth="true" width="23.42578125" collapsed="true"/>
    <col min="2" max="2" customWidth="true" width="36.28515625" collapsed="true"/>
    <col min="3" max="3" customWidth="true" width="34.140625" collapsed="true"/>
    <col min="4" max="4" customWidth="true" width="35.5703125" collapsed="true"/>
    <col min="5" max="6" customWidth="true" width="37.5703125" collapsed="true"/>
    <col min="7" max="7" customWidth="true" width="36.42578125" collapsed="true"/>
    <col min="8" max="8" customWidth="true" width="37.42578125" collapsed="true"/>
    <col min="9" max="9" customWidth="true" width="40.140625" collapsed="true"/>
    <col min="10" max="10" customWidth="true" width="39.140625" collapsed="true"/>
    <col min="11" max="11" customWidth="true" width="37.42578125" collapsed="true"/>
    <col min="12" max="12" customWidth="true" width="40.140625" collapsed="true"/>
    <col min="13" max="13" customWidth="true" width="39.140625" collapsed="true"/>
    <col min="14" max="15" customWidth="true" width="40.140625" collapsed="true"/>
    <col min="16" max="16" customWidth="true" width="43.7109375" collapsed="true"/>
    <col min="17" max="17" customWidth="true" width="34.5703125" collapsed="true"/>
    <col min="18" max="18" customWidth="true" width="30.85546875" collapsed="true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77</v>
      </c>
      <c r="I2" t="s">
        <v>77</v>
      </c>
      <c r="J2" t="s">
        <v>77</v>
      </c>
      <c r="K2" t="s">
        <v>77</v>
      </c>
      <c r="L2" t="s">
        <v>77</v>
      </c>
      <c r="M2" t="s">
        <v>193</v>
      </c>
      <c r="N2" t="s">
        <v>77</v>
      </c>
      <c r="O2" t="s">
        <v>193</v>
      </c>
      <c r="P2" t="s">
        <v>231</v>
      </c>
    </row>
    <row ht="45" r="3" spans="1:18">
      <c r="A3" t="s">
        <v>5</v>
      </c>
      <c r="B3" s="3" t="s">
        <v>312</v>
      </c>
      <c r="C3" s="3" t="s">
        <v>313</v>
      </c>
      <c r="D3" s="3" t="s">
        <v>314</v>
      </c>
      <c r="E3" s="3" t="s">
        <v>315</v>
      </c>
      <c r="F3" s="3" t="s">
        <v>316</v>
      </c>
      <c r="G3" s="3" t="s">
        <v>317</v>
      </c>
      <c r="H3" s="3" t="s">
        <v>318</v>
      </c>
      <c r="I3" s="3" t="s">
        <v>319</v>
      </c>
      <c r="J3" s="3" t="s">
        <v>320</v>
      </c>
      <c r="K3" s="3" t="s">
        <v>321</v>
      </c>
      <c r="L3" s="3" t="s">
        <v>322</v>
      </c>
      <c r="M3" s="3" t="s">
        <v>323</v>
      </c>
      <c r="N3" s="3" t="s">
        <v>324</v>
      </c>
      <c r="O3" s="3" t="s">
        <v>209</v>
      </c>
      <c r="P3" s="3" t="s">
        <v>210</v>
      </c>
      <c r="Q3" s="3" t="s">
        <v>137</v>
      </c>
      <c r="R3" s="3" t="s">
        <v>325</v>
      </c>
    </row>
    <row r="4" spans="1:18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139</v>
      </c>
    </row>
    <row ht="30" r="9" spans="1:18">
      <c r="A9" s="18" t="s">
        <v>140</v>
      </c>
      <c r="B9" s="3" t="s">
        <v>326</v>
      </c>
      <c r="C9" s="3" t="s">
        <v>327</v>
      </c>
      <c r="D9" s="3" t="s">
        <v>328</v>
      </c>
      <c r="E9" s="3" t="s">
        <v>329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326</v>
      </c>
      <c r="N9" s="3" t="s">
        <v>337</v>
      </c>
      <c r="O9" s="3" t="s">
        <v>326</v>
      </c>
      <c r="P9" s="3" t="s">
        <v>150</v>
      </c>
      <c r="Q9" s="3" t="s">
        <v>151</v>
      </c>
      <c r="R9" s="3" t="s">
        <v>338</v>
      </c>
    </row>
    <row r="10" spans="1:18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</row>
    <row r="11" spans="1:18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</row>
    <row customFormat="1" r="12" s="1" spans="1:18">
      <c r="A12" s="2" t="s">
        <v>156</v>
      </c>
    </row>
    <row r="13" spans="1:18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</row>
    <row r="15" spans="1:18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168</v>
      </c>
      <c r="L16" t="s">
        <v>169</v>
      </c>
      <c r="M16" t="s">
        <v>170</v>
      </c>
      <c r="N16" t="s">
        <v>169</v>
      </c>
      <c r="O16" t="s">
        <v>170</v>
      </c>
      <c r="P16" t="s">
        <v>170</v>
      </c>
      <c r="Q16" t="s">
        <v>165</v>
      </c>
      <c r="R16" t="s">
        <v>170</v>
      </c>
    </row>
    <row customFormat="1" r="17" s="1" spans="1:2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customFormat="1" r="25" s="1" spans="1:2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R1">
    <cfRule dxfId="74" priority="1" type="expression">
      <formula>OR(B$1="",B$1="Unexecuted")</formula>
    </cfRule>
    <cfRule dxfId="73" priority="2" type="expression">
      <formula>B1="Warning"</formula>
    </cfRule>
    <cfRule dxfId="72" priority="3" type="expression">
      <formula>B1=B4</formula>
    </cfRule>
    <cfRule dxfId="71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23</vt:i4>
      </vt:variant>
    </vt:vector>
  </HeadingPairs>
  <TitlesOfParts>
    <vt:vector baseType="lpstr" size="23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  <vt:lpstr>APIGetPaymentDetail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Fendy Tio</cp:lastModifiedBy>
  <dcterms:modified xsi:type="dcterms:W3CDTF">2023-06-21T10:40:54Z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