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D:\KIP'\Katalon Test\EENDIGOProject\Simulasi\"/>
    </mc:Choice>
  </mc:AlternateContent>
  <xr:revisionPtr documentId="13_ncr:1_{A33DA809-B05F-4D1F-A699-23C57797DD17}" revIDLastSave="0" xr10:uidLastSave="{00000000-0000-0000-0000-000000000000}" xr6:coauthVersionLast="47" xr6:coauthVersionMax="47"/>
  <bookViews>
    <workbookView activeTab="3" firstSheet="1" windowHeight="10420" windowWidth="19420" xWindow="-110" xr2:uid="{00000000-000D-0000-FFFF-FFFF00000000}" yWindow="-110"/>
  </bookViews>
  <sheets>
    <sheet name="TopUp Disc Percent" r:id="rId1" sheetId="3"/>
    <sheet name="TopUp Disc Nominal" r:id="rId2" sheetId="5"/>
    <sheet name="TopUp Cashback Percent" r:id="rId3" sheetId="6"/>
    <sheet name="TopUp Cashback Nominal" r:id="rId4" sheetId="7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5" l="1" r="D4"/>
  <c i="5" r="D5"/>
  <c i="5" r="D6"/>
  <c i="5" r="D7"/>
  <c i="5" r="D8"/>
  <c i="5" r="D9"/>
  <c i="5" r="D10"/>
  <c i="5" r="D11"/>
  <c i="5" r="D12"/>
  <c i="5" r="D13"/>
  <c i="5" r="D14"/>
  <c i="5" r="D15"/>
  <c i="3" r="I4"/>
  <c i="3" r="I5"/>
  <c i="3" r="I6"/>
  <c i="3" r="I7"/>
  <c i="3" r="I8"/>
  <c i="3" r="I9"/>
  <c i="3" r="I10"/>
  <c i="3" r="I11"/>
  <c i="3" r="I12"/>
  <c i="3" r="I13"/>
  <c i="3" r="I14"/>
  <c i="3" r="I15"/>
  <c i="3" r="H4"/>
  <c i="3" r="H5"/>
  <c i="3" r="H6"/>
  <c i="3" r="H7"/>
  <c i="3" r="H8"/>
  <c i="3" r="H9"/>
  <c i="3" r="H10"/>
  <c i="3" r="H11"/>
  <c i="3" r="H12"/>
  <c i="3" r="H13"/>
  <c i="3" r="H14"/>
  <c i="3" r="H15"/>
  <c i="3" r="G4"/>
  <c i="3" r="G5"/>
  <c i="3" r="G6"/>
  <c i="3" r="G7"/>
  <c i="3" r="G8"/>
  <c i="3" r="G9"/>
  <c i="3" r="G10"/>
  <c i="3" r="G11"/>
  <c i="3" r="G12"/>
  <c i="3" r="G13"/>
  <c i="3" r="G14"/>
  <c i="3" r="G15"/>
  <c i="3" r="F4"/>
  <c i="3" r="F5"/>
  <c i="3" r="F6"/>
  <c i="3" r="F7"/>
  <c i="3" r="F8"/>
  <c i="3" r="F9"/>
  <c i="3" r="F10"/>
  <c i="3" r="F11"/>
  <c i="3" r="F12"/>
  <c i="3" r="F13"/>
  <c i="3" r="F14"/>
  <c i="3" r="F15"/>
  <c i="3" r="D4"/>
  <c i="3" r="D5"/>
  <c i="3" r="D6"/>
  <c i="3" r="D7"/>
  <c i="3" r="D8"/>
  <c i="3" r="D9"/>
  <c i="3" r="D10"/>
  <c i="3" r="D11"/>
  <c i="3" r="D12"/>
  <c i="3" r="D13"/>
  <c i="3" r="D14"/>
  <c i="3" r="D15"/>
  <c i="6" r="I4"/>
  <c i="6" r="I5"/>
  <c i="6" r="I6"/>
  <c i="6" r="I7"/>
  <c i="6" r="I8"/>
  <c i="6" r="I9"/>
  <c i="6" r="I10"/>
  <c i="6" r="I11"/>
  <c i="6" r="I12"/>
  <c i="6" r="I13"/>
  <c i="6" r="I14"/>
  <c i="6" r="I15"/>
  <c i="6" r="H4"/>
  <c i="6" r="H5"/>
  <c i="6" r="H6"/>
  <c i="6" r="H7"/>
  <c i="6" r="H8"/>
  <c i="6" r="H9"/>
  <c i="6" r="H10"/>
  <c i="6" r="H11"/>
  <c i="6" r="H12"/>
  <c i="6" r="H13"/>
  <c i="6" r="H14"/>
  <c i="6" r="H15"/>
  <c i="6" r="G4"/>
  <c i="6" r="G5"/>
  <c i="6" r="G6"/>
  <c i="6" r="G7"/>
  <c i="6" r="G8"/>
  <c i="6" r="G9"/>
  <c i="6" r="G10"/>
  <c i="6" r="G11"/>
  <c i="6" r="G12"/>
  <c i="6" r="G13"/>
  <c i="6" r="G14"/>
  <c i="6" r="G15"/>
  <c i="6" r="F4"/>
  <c i="6" r="F5"/>
  <c i="6" r="F6"/>
  <c i="6" r="F7"/>
  <c i="6" r="F8"/>
  <c i="6" r="F9"/>
  <c i="6" r="F10"/>
  <c i="6" r="F11"/>
  <c i="6" r="F12"/>
  <c i="6" r="F13"/>
  <c i="6" r="F14"/>
  <c i="6" r="F15"/>
  <c i="6" r="D4"/>
  <c i="6" r="D5"/>
  <c i="6" r="D6"/>
  <c i="6" r="D7"/>
  <c i="6" r="D8"/>
  <c i="6" r="D9"/>
  <c i="6" r="D10"/>
  <c i="6" r="D11"/>
  <c i="6" r="D12"/>
  <c i="6" r="D13"/>
  <c i="6" r="D14"/>
  <c i="6" r="D15"/>
  <c i="6" r="F3"/>
  <c i="6" r="G3" s="1"/>
  <c i="6" r="F2"/>
  <c i="6" r="G2" s="1"/>
  <c i="3" r="F3"/>
  <c i="3" r="F2"/>
  <c i="6" l="1" r="B18"/>
  <c i="7" l="1" r="D3"/>
  <c i="7" r="D2"/>
  <c i="7" r="B18" s="1"/>
  <c i="7" r="B19" s="1"/>
  <c i="6" r="D3"/>
  <c i="6" r="D2"/>
  <c i="5" r="D3"/>
  <c i="5" r="D2"/>
  <c i="3" r="D3"/>
  <c i="3" r="D2"/>
  <c i="6" l="1" r="H3"/>
  <c i="6" r="I3" s="1"/>
  <c i="5" r="B18"/>
  <c i="5" r="B19" s="1"/>
  <c i="5" r="B20" s="1"/>
  <c i="7" r="E3"/>
  <c i="7" r="F3" s="1"/>
  <c i="7" r="G3" s="1"/>
  <c i="7" r="H3" s="1"/>
  <c i="6" r="H2"/>
  <c i="6" r="I2" s="1"/>
  <c i="6" r="B17"/>
  <c i="3" r="B17"/>
  <c i="7" r="E2"/>
  <c i="7" r="F2" s="1"/>
  <c i="7" r="G2" s="1"/>
  <c i="7" r="H2" s="1"/>
  <c i="3" r="G3"/>
  <c i="3" r="H3" s="1"/>
  <c i="3" r="I3" s="1"/>
  <c i="5" l="1" r="B21"/>
  <c i="6" r="B19"/>
  <c i="6" r="B20" s="1"/>
  <c i="3" r="G2"/>
  <c i="3" r="H2" s="1"/>
  <c i="3" r="B19" s="1"/>
  <c i="3" r="B18"/>
  <c i="7" r="B20"/>
  <c i="3" l="1" r="I2"/>
  <c i="3" r="B20" s="1"/>
</calcChain>
</file>

<file path=xl/sharedStrings.xml><?xml version="1.0" encoding="utf-8"?>
<sst xmlns="http://schemas.openxmlformats.org/spreadsheetml/2006/main" count="64" uniqueCount="28">
  <si>
    <t>Service</t>
  </si>
  <si>
    <t>PPN (11%)</t>
  </si>
  <si>
    <t>Total Cashback</t>
  </si>
  <si>
    <t>OCR BPKB</t>
  </si>
  <si>
    <t>Jumlah</t>
  </si>
  <si>
    <t>Grand Total</t>
  </si>
  <si>
    <t>Price</t>
  </si>
  <si>
    <t>OCR NPWP</t>
  </si>
  <si>
    <t>&lt;dst&gt;</t>
  </si>
  <si>
    <t>Sub Total</t>
  </si>
  <si>
    <t>Grand Total PPN</t>
  </si>
  <si>
    <t>Grand Total Top Up</t>
  </si>
  <si>
    <t>Discount Percentage</t>
  </si>
  <si>
    <t>Harga after Discount</t>
  </si>
  <si>
    <t>Grand Total Discount</t>
  </si>
  <si>
    <t>&lt;write to excel&gt;</t>
  </si>
  <si>
    <t>Grand Sub Total</t>
  </si>
  <si>
    <t>Total Discount</t>
  </si>
  <si>
    <t>Grand Sub Total after Discount</t>
  </si>
  <si>
    <t>Cashback Percentage</t>
  </si>
  <si>
    <t>Grand Total Cachback</t>
  </si>
  <si>
    <t>Propotional Percentage</t>
  </si>
  <si>
    <t>Propotional Value</t>
  </si>
  <si>
    <t>Jumlah Qty Cashback</t>
  </si>
  <si>
    <t>Total Qty Beli</t>
  </si>
  <si>
    <t>Jumlah Price Cashback</t>
  </si>
  <si>
    <t>Total Price Beli</t>
  </si>
  <si>
    <t>OCR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</si>
</sst>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Font="0" applyProtection="0" borderId="0" fillId="0" fontId="1" numFmtId="9"/>
  </cellStyleXfs>
  <cellXfs count="8">
    <xf borderId="0" fillId="0" fontId="0" numFmtId="0" xfId="0"/>
    <xf applyFill="1" borderId="0" fillId="2" fontId="0" numFmtId="0" xfId="0"/>
    <xf applyAlignment="1" applyFont="1" borderId="0" fillId="0" fontId="2" numFmtId="0" xfId="0">
      <alignment horizontal="center" vertical="center" wrapText="1"/>
    </xf>
    <xf applyFont="1" borderId="0" fillId="0" fontId="2" numFmtId="0" xfId="0"/>
    <xf applyNumberFormat="1" borderId="0" fillId="0" fontId="0" numFmtId="2" xfId="0"/>
    <xf applyFill="1" applyFont="1" applyNumberFormat="1" borderId="0" fillId="0" fontId="0" numFmtId="10" xfId="1"/>
    <xf applyNumberFormat="1" borderId="0" fillId="0" fontId="0" numFmtId="1" xfId="0"/>
    <xf applyFill="1" applyNumberFormat="1" borderId="0" fillId="2" fontId="0" numFmtId="1" xfId="0"/>
  </cellXfs>
  <cellStyles count="2">
    <cellStyle builtinId="0" name="Normal" xfId="0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I9" sqref="I9"/>
    </sheetView>
  </sheetViews>
  <sheetFormatPr defaultRowHeight="14.5" x14ac:dyDescent="0.35"/>
  <cols>
    <col min="1" max="1" bestFit="true" customWidth="true" width="19.54296875" collapsed="false"/>
    <col min="2" max="3" customWidth="true" width="10.7265625" collapsed="false"/>
    <col min="5" max="5" bestFit="true" customWidth="true" width="19.453125" collapsed="false"/>
    <col min="6" max="6" bestFit="true" customWidth="true" width="13.7265625" collapsed="false"/>
    <col min="7" max="7" bestFit="true" customWidth="true" width="19.1796875" collapsed="false"/>
    <col min="8" max="8" customWidth="true" width="11.0" collapsed="false"/>
    <col min="9" max="9" bestFit="true" customWidth="true" width="15.26953125" collapsed="false"/>
  </cols>
  <sheetData>
    <row customHeight="1" ht="15" r="1" spans="1:9" x14ac:dyDescent="0.35">
      <c r="A1" s="2" t="s">
        <v>0</v>
      </c>
      <c r="B1" s="2" t="s">
        <v>6</v>
      </c>
      <c r="C1" s="2" t="s">
        <v>4</v>
      </c>
      <c r="D1" s="2" t="s">
        <v>9</v>
      </c>
      <c r="E1" s="2" t="s">
        <v>12</v>
      </c>
      <c r="F1" s="2" t="s">
        <v>17</v>
      </c>
      <c r="G1" s="2" t="s">
        <v>13</v>
      </c>
      <c r="H1" s="2" t="s">
        <v>1</v>
      </c>
      <c r="I1" s="2" t="s">
        <v>5</v>
      </c>
    </row>
    <row r="2" spans="1:9" x14ac:dyDescent="0.35">
      <c r="A2" t="s">
        <v>27</v>
      </c>
      <c r="B2" s="1">
        <v>501</v>
      </c>
      <c r="C2" s="1">
        <v>100</v>
      </c>
      <c r="D2">
        <f>B2*C2</f>
        <v>50100</v>
      </c>
      <c r="E2" s="7">
        <v>20</v>
      </c>
      <c r="F2">
        <f>D2*E2/100</f>
        <v>10020</v>
      </c>
      <c r="G2">
        <f>D2-F2</f>
        <v>40080</v>
      </c>
      <c r="H2">
        <f>ROUNDDOWN(G2*11%, 0)</f>
        <v>4408</v>
      </c>
      <c r="I2">
        <f>ROUNDDOWN(G2+H2,0)</f>
        <v>44488</v>
      </c>
    </row>
    <row r="3" spans="1:9" x14ac:dyDescent="0.35">
      <c r="A3" s="1" t="s">
        <v>7</v>
      </c>
      <c r="B3" s="1">
        <v>720</v>
      </c>
      <c r="C3" s="1">
        <v>100</v>
      </c>
      <c r="D3">
        <f>B3*C3</f>
        <v>72000</v>
      </c>
      <c r="E3" s="7">
        <v>20</v>
      </c>
      <c r="F3">
        <f>D3*E3/100</f>
        <v>14400</v>
      </c>
      <c r="G3">
        <f>D3-F3</f>
        <v>57600</v>
      </c>
      <c r="H3">
        <f>ROUNDDOWN(G3*11%, 0)</f>
        <v>6336</v>
      </c>
      <c r="I3">
        <f>ROUNDDOWN(G3+H3,0)</f>
        <v>63936</v>
      </c>
    </row>
    <row r="4" spans="1:9" x14ac:dyDescent="0.35">
      <c r="A4" t="s">
        <v>8</v>
      </c>
      <c r="D4">
        <f ref="D4:D15" si="0" t="shared">B4*C4</f>
        <v>0</v>
      </c>
      <c r="E4" s="6"/>
      <c r="F4">
        <f ref="F4:F15" si="1" t="shared">D4*E4/100</f>
        <v>0</v>
      </c>
      <c r="G4">
        <f ref="G4:G15" si="2" t="shared">D4-F4</f>
        <v>0</v>
      </c>
      <c r="H4">
        <f ref="H4:H15" si="3" t="shared">ROUNDDOWN(G4*11%, 0)</f>
        <v>0</v>
      </c>
      <c r="I4">
        <f ref="I4:I15" si="4" t="shared">ROUNDDOWN(G4+H4,0)</f>
        <v>0</v>
      </c>
    </row>
    <row r="5" spans="1:9" x14ac:dyDescent="0.35">
      <c r="D5">
        <f si="0" t="shared"/>
        <v>0</v>
      </c>
      <c r="E5" s="6"/>
      <c r="F5">
        <f si="1" t="shared"/>
        <v>0</v>
      </c>
      <c r="G5">
        <f si="2" t="shared"/>
        <v>0</v>
      </c>
      <c r="H5">
        <f si="3" t="shared"/>
        <v>0</v>
      </c>
      <c r="I5">
        <f si="4" t="shared"/>
        <v>0</v>
      </c>
    </row>
    <row r="6" spans="1:9" x14ac:dyDescent="0.35">
      <c r="D6">
        <f si="0" t="shared"/>
        <v>0</v>
      </c>
      <c r="E6" s="6"/>
      <c r="F6">
        <f si="1" t="shared"/>
        <v>0</v>
      </c>
      <c r="G6">
        <f si="2" t="shared"/>
        <v>0</v>
      </c>
      <c r="H6">
        <f si="3" t="shared"/>
        <v>0</v>
      </c>
      <c r="I6">
        <f si="4" t="shared"/>
        <v>0</v>
      </c>
    </row>
    <row r="7" spans="1:9" x14ac:dyDescent="0.35">
      <c r="D7">
        <f si="0" t="shared"/>
        <v>0</v>
      </c>
      <c r="E7" s="6"/>
      <c r="F7">
        <f si="1" t="shared"/>
        <v>0</v>
      </c>
      <c r="G7">
        <f si="2" t="shared"/>
        <v>0</v>
      </c>
      <c r="H7">
        <f si="3" t="shared"/>
        <v>0</v>
      </c>
      <c r="I7">
        <f si="4" t="shared"/>
        <v>0</v>
      </c>
    </row>
    <row r="8" spans="1:9" x14ac:dyDescent="0.35">
      <c r="D8">
        <f si="0" t="shared"/>
        <v>0</v>
      </c>
      <c r="E8" s="6"/>
      <c r="F8">
        <f si="1" t="shared"/>
        <v>0</v>
      </c>
      <c r="G8">
        <f si="2" t="shared"/>
        <v>0</v>
      </c>
      <c r="H8">
        <f si="3" t="shared"/>
        <v>0</v>
      </c>
      <c r="I8">
        <f si="4" t="shared"/>
        <v>0</v>
      </c>
    </row>
    <row r="9" spans="1:9" x14ac:dyDescent="0.35">
      <c r="D9">
        <f si="0" t="shared"/>
        <v>0</v>
      </c>
      <c r="E9" s="6"/>
      <c r="F9">
        <f si="1" t="shared"/>
        <v>0</v>
      </c>
      <c r="G9">
        <f si="2" t="shared"/>
        <v>0</v>
      </c>
      <c r="H9">
        <f si="3" t="shared"/>
        <v>0</v>
      </c>
      <c r="I9">
        <f si="4" t="shared"/>
        <v>0</v>
      </c>
    </row>
    <row r="10" spans="1:9" x14ac:dyDescent="0.35">
      <c r="D10">
        <f si="0" t="shared"/>
        <v>0</v>
      </c>
      <c r="E10" s="6"/>
      <c r="F10">
        <f si="1" t="shared"/>
        <v>0</v>
      </c>
      <c r="G10">
        <f si="2" t="shared"/>
        <v>0</v>
      </c>
      <c r="H10">
        <f si="3" t="shared"/>
        <v>0</v>
      </c>
      <c r="I10">
        <f si="4" t="shared"/>
        <v>0</v>
      </c>
    </row>
    <row r="11" spans="1:9" x14ac:dyDescent="0.35">
      <c r="D11">
        <f si="0" t="shared"/>
        <v>0</v>
      </c>
      <c r="E11" s="6"/>
      <c r="F11">
        <f si="1" t="shared"/>
        <v>0</v>
      </c>
      <c r="G11">
        <f si="2" t="shared"/>
        <v>0</v>
      </c>
      <c r="H11">
        <f si="3" t="shared"/>
        <v>0</v>
      </c>
      <c r="I11">
        <f si="4" t="shared"/>
        <v>0</v>
      </c>
    </row>
    <row r="12" spans="1:9" x14ac:dyDescent="0.35">
      <c r="D12">
        <f si="0" t="shared"/>
        <v>0</v>
      </c>
      <c r="E12" s="6"/>
      <c r="F12">
        <f si="1" t="shared"/>
        <v>0</v>
      </c>
      <c r="G12">
        <f si="2" t="shared"/>
        <v>0</v>
      </c>
      <c r="H12">
        <f si="3" t="shared"/>
        <v>0</v>
      </c>
      <c r="I12">
        <f si="4" t="shared"/>
        <v>0</v>
      </c>
    </row>
    <row r="13" spans="1:9" x14ac:dyDescent="0.35">
      <c r="D13">
        <f si="0" t="shared"/>
        <v>0</v>
      </c>
      <c r="E13" s="6"/>
      <c r="F13">
        <f si="1" t="shared"/>
        <v>0</v>
      </c>
      <c r="G13">
        <f si="2" t="shared"/>
        <v>0</v>
      </c>
      <c r="H13">
        <f si="3" t="shared"/>
        <v>0</v>
      </c>
      <c r="I13">
        <f si="4" t="shared"/>
        <v>0</v>
      </c>
    </row>
    <row r="14" spans="1:9" x14ac:dyDescent="0.35">
      <c r="D14">
        <f si="0" t="shared"/>
        <v>0</v>
      </c>
      <c r="E14" s="6"/>
      <c r="F14">
        <f si="1" t="shared"/>
        <v>0</v>
      </c>
      <c r="G14">
        <f si="2" t="shared"/>
        <v>0</v>
      </c>
      <c r="H14">
        <f si="3" t="shared"/>
        <v>0</v>
      </c>
      <c r="I14">
        <f si="4" t="shared"/>
        <v>0</v>
      </c>
    </row>
    <row r="15" spans="1:9" x14ac:dyDescent="0.35">
      <c r="D15">
        <f si="0" t="shared"/>
        <v>0</v>
      </c>
      <c r="E15" s="6"/>
      <c r="F15">
        <f si="1" t="shared"/>
        <v>0</v>
      </c>
      <c r="G15">
        <f si="2" t="shared"/>
        <v>0</v>
      </c>
      <c r="H15">
        <f si="3" t="shared"/>
        <v>0</v>
      </c>
      <c r="I15">
        <f si="4" t="shared"/>
        <v>0</v>
      </c>
    </row>
    <row r="17" spans="1:2" x14ac:dyDescent="0.35">
      <c r="A17" s="3" t="s">
        <v>16</v>
      </c>
      <c r="B17">
        <f>SUM(D$2:D$15)</f>
        <v>122100</v>
      </c>
    </row>
    <row r="18" spans="1:2" x14ac:dyDescent="0.35">
      <c r="A18" s="3" t="s">
        <v>14</v>
      </c>
      <c r="B18">
        <f>SUM(F$2:F$15)</f>
        <v>24420</v>
      </c>
    </row>
    <row r="19" spans="1:2" x14ac:dyDescent="0.35">
      <c r="A19" s="3" t="s">
        <v>10</v>
      </c>
      <c r="B19">
        <f>SUM(H$2:H$15)</f>
        <v>10744</v>
      </c>
    </row>
    <row r="20" spans="1:2" x14ac:dyDescent="0.35">
      <c r="A20" s="3" t="s">
        <v>11</v>
      </c>
      <c r="B20">
        <f>SUM(I$2:I$15)</f>
        <v>108424</v>
      </c>
    </row>
    <row r="22" spans="1:2" x14ac:dyDescent="0.35">
      <c r="A22" s="1"/>
      <c r="B22" t="s">
        <v>15</v>
      </c>
    </row>
  </sheetData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opLeftCell="A13" workbookViewId="0">
      <selection activeCell="G13" sqref="G13"/>
    </sheetView>
  </sheetViews>
  <sheetFormatPr defaultRowHeight="14.5" x14ac:dyDescent="0.35"/>
  <cols>
    <col min="1" max="1" bestFit="true" customWidth="true" width="28.453125" collapsed="false"/>
    <col min="2" max="3" customWidth="true" width="10.7265625" collapsed="false"/>
  </cols>
  <sheetData>
    <row customHeight="1" ht="15" r="1" spans="1:4" x14ac:dyDescent="0.35">
      <c r="A1" s="2" t="s">
        <v>0</v>
      </c>
      <c r="B1" s="2" t="s">
        <v>6</v>
      </c>
      <c r="C1" s="2" t="s">
        <v>4</v>
      </c>
      <c r="D1" s="2" t="s">
        <v>9</v>
      </c>
    </row>
    <row r="2" spans="1:4" x14ac:dyDescent="0.35">
      <c r="A2" s="1" t="s">
        <v>3</v>
      </c>
      <c r="B2" s="1">
        <v>501</v>
      </c>
      <c r="C2" s="1">
        <v>100</v>
      </c>
      <c r="D2">
        <f>B2*C2</f>
        <v>50100</v>
      </c>
    </row>
    <row r="3" spans="1:4" x14ac:dyDescent="0.35">
      <c r="A3" s="1" t="s">
        <v>7</v>
      </c>
      <c r="B3" s="1">
        <v>720</v>
      </c>
      <c r="C3" s="1">
        <v>10</v>
      </c>
      <c r="D3">
        <f>B3*C3</f>
        <v>7200</v>
      </c>
    </row>
    <row r="4" spans="1:4" x14ac:dyDescent="0.35">
      <c r="A4" t="s">
        <v>8</v>
      </c>
      <c r="D4">
        <f ref="D4:D15" si="0" t="shared">B4*C4</f>
        <v>0</v>
      </c>
    </row>
    <row r="5" spans="1:4" x14ac:dyDescent="0.35">
      <c r="D5">
        <f si="0" t="shared"/>
        <v>0</v>
      </c>
    </row>
    <row r="6" spans="1:4" x14ac:dyDescent="0.35">
      <c r="D6">
        <f si="0" t="shared"/>
        <v>0</v>
      </c>
    </row>
    <row r="7" spans="1:4" x14ac:dyDescent="0.35">
      <c r="D7">
        <f si="0" t="shared"/>
        <v>0</v>
      </c>
    </row>
    <row r="8" spans="1:4" x14ac:dyDescent="0.35">
      <c r="D8">
        <f si="0" t="shared"/>
        <v>0</v>
      </c>
    </row>
    <row r="9" spans="1:4" x14ac:dyDescent="0.35">
      <c r="D9">
        <f si="0" t="shared"/>
        <v>0</v>
      </c>
    </row>
    <row r="10" spans="1:4" x14ac:dyDescent="0.35">
      <c r="D10">
        <f si="0" t="shared"/>
        <v>0</v>
      </c>
    </row>
    <row r="11" spans="1:4" x14ac:dyDescent="0.35">
      <c r="D11">
        <f si="0" t="shared"/>
        <v>0</v>
      </c>
    </row>
    <row r="12" spans="1:4" x14ac:dyDescent="0.35">
      <c r="D12">
        <f si="0" t="shared"/>
        <v>0</v>
      </c>
    </row>
    <row r="13" spans="1:4" x14ac:dyDescent="0.35">
      <c r="D13">
        <f si="0" t="shared"/>
        <v>0</v>
      </c>
    </row>
    <row r="14" spans="1:4" x14ac:dyDescent="0.35">
      <c r="D14">
        <f si="0" t="shared"/>
        <v>0</v>
      </c>
    </row>
    <row r="15" spans="1:4" x14ac:dyDescent="0.35">
      <c r="D15">
        <f si="0" t="shared"/>
        <v>0</v>
      </c>
    </row>
    <row r="17" spans="1:2" x14ac:dyDescent="0.35">
      <c r="A17" s="3" t="s">
        <v>17</v>
      </c>
      <c r="B17" s="1">
        <v>3000</v>
      </c>
    </row>
    <row r="18" spans="1:2" x14ac:dyDescent="0.35">
      <c r="A18" s="3" t="s">
        <v>16</v>
      </c>
      <c r="B18">
        <f>SUM(D$2:D$15)</f>
        <v>57300</v>
      </c>
    </row>
    <row r="19" spans="1:2" x14ac:dyDescent="0.35">
      <c r="A19" s="3" t="s">
        <v>18</v>
      </c>
      <c r="B19">
        <f>B18-B17</f>
        <v>54300</v>
      </c>
    </row>
    <row r="20" spans="1:2" x14ac:dyDescent="0.35">
      <c r="A20" s="3" t="s">
        <v>10</v>
      </c>
      <c r="B20">
        <f>ROUNDDOWN(B19*11%,0)</f>
        <v>5973</v>
      </c>
    </row>
    <row r="21" spans="1:2" x14ac:dyDescent="0.35">
      <c r="A21" s="3" t="s">
        <v>11</v>
      </c>
      <c r="B21">
        <f>ROUNDDOWN(B19+B20,0)</f>
        <v>60273</v>
      </c>
    </row>
    <row r="23" spans="1:2" x14ac:dyDescent="0.35">
      <c r="A23" s="1"/>
      <c r="B2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K12" sqref="K12"/>
    </sheetView>
  </sheetViews>
  <sheetFormatPr defaultRowHeight="14.5" x14ac:dyDescent="0.35"/>
  <cols>
    <col min="1" max="1" bestFit="true" customWidth="true" width="19.54296875" collapsed="false"/>
    <col min="2" max="3" customWidth="true" width="10.7265625" collapsed="false"/>
    <col min="5" max="5" bestFit="true" customWidth="true" width="19.453125" collapsed="false"/>
    <col min="6" max="6" bestFit="true" customWidth="true" width="19.7265625" collapsed="false"/>
    <col min="7" max="7" bestFit="true" customWidth="true" width="12.81640625" collapsed="false"/>
    <col min="8" max="8" bestFit="true" customWidth="true" width="21.0" collapsed="false"/>
    <col min="9" max="9" bestFit="true" customWidth="true" width="14.26953125" collapsed="false"/>
  </cols>
  <sheetData>
    <row customHeight="1" ht="15" r="1" spans="1:9" x14ac:dyDescent="0.35">
      <c r="A1" s="2" t="s">
        <v>0</v>
      </c>
      <c r="B1" s="2" t="s">
        <v>6</v>
      </c>
      <c r="C1" s="2" t="s">
        <v>4</v>
      </c>
      <c r="D1" s="2" t="s">
        <v>9</v>
      </c>
      <c r="E1" s="2" t="s">
        <v>19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35">
      <c r="A2" s="1" t="s">
        <v>3</v>
      </c>
      <c r="B2" s="1">
        <v>501</v>
      </c>
      <c r="C2" s="1">
        <v>100</v>
      </c>
      <c r="D2">
        <f>B2*C2</f>
        <v>50100</v>
      </c>
      <c r="E2" s="7">
        <v>10</v>
      </c>
      <c r="F2">
        <f>C2*E2/100</f>
        <v>10</v>
      </c>
      <c r="G2">
        <f>C2+F2</f>
        <v>110</v>
      </c>
      <c r="H2">
        <f>ROUNDDOWN(D2*E2,0)</f>
        <v>501000</v>
      </c>
      <c r="I2">
        <f>ROUNDDOWN(D2+H2,0)</f>
        <v>551100</v>
      </c>
    </row>
    <row r="3" spans="1:9" x14ac:dyDescent="0.35">
      <c r="A3" s="1" t="s">
        <v>7</v>
      </c>
      <c r="B3" s="1">
        <v>720</v>
      </c>
      <c r="C3" s="1">
        <v>100</v>
      </c>
      <c r="D3">
        <f>B3*C3</f>
        <v>72000</v>
      </c>
      <c r="E3" s="7">
        <v>10</v>
      </c>
      <c r="F3">
        <f>C3*E3/100</f>
        <v>10</v>
      </c>
      <c r="G3">
        <f>C3+F3</f>
        <v>110</v>
      </c>
      <c r="H3">
        <f>ROUNDDOWN(D3*E3,0)</f>
        <v>720000</v>
      </c>
      <c r="I3">
        <f>ROUNDDOWN(D3+H3,0)</f>
        <v>792000</v>
      </c>
    </row>
    <row r="4" spans="1:9" x14ac:dyDescent="0.35">
      <c r="A4" t="s">
        <v>8</v>
      </c>
      <c r="D4">
        <f ref="D4:D15" si="0" t="shared">B4*C4</f>
        <v>0</v>
      </c>
      <c r="E4" s="6"/>
      <c r="F4">
        <f ref="F4:F15" si="1" t="shared">C4*E4/100</f>
        <v>0</v>
      </c>
      <c r="G4">
        <f ref="G4:G15" si="2" t="shared">C4+F4</f>
        <v>0</v>
      </c>
      <c r="H4">
        <f ref="H4:H15" si="3" t="shared">ROUNDDOWN(D4*E4,0)</f>
        <v>0</v>
      </c>
      <c r="I4">
        <f ref="I4:I15" si="4" t="shared">ROUNDDOWN(D4+H4,0)</f>
        <v>0</v>
      </c>
    </row>
    <row r="5" spans="1:9" x14ac:dyDescent="0.35">
      <c r="D5">
        <f si="0" t="shared"/>
        <v>0</v>
      </c>
      <c r="E5" s="6"/>
      <c r="F5">
        <f si="1" t="shared"/>
        <v>0</v>
      </c>
      <c r="G5">
        <f si="2" t="shared"/>
        <v>0</v>
      </c>
      <c r="H5">
        <f si="3" t="shared"/>
        <v>0</v>
      </c>
      <c r="I5">
        <f si="4" t="shared"/>
        <v>0</v>
      </c>
    </row>
    <row r="6" spans="1:9" x14ac:dyDescent="0.35">
      <c r="D6">
        <f si="0" t="shared"/>
        <v>0</v>
      </c>
      <c r="E6" s="6"/>
      <c r="F6">
        <f si="1" t="shared"/>
        <v>0</v>
      </c>
      <c r="G6">
        <f si="2" t="shared"/>
        <v>0</v>
      </c>
      <c r="H6">
        <f si="3" t="shared"/>
        <v>0</v>
      </c>
      <c r="I6">
        <f si="4" t="shared"/>
        <v>0</v>
      </c>
    </row>
    <row r="7" spans="1:9" x14ac:dyDescent="0.35">
      <c r="D7">
        <f si="0" t="shared"/>
        <v>0</v>
      </c>
      <c r="E7" s="6"/>
      <c r="F7">
        <f si="1" t="shared"/>
        <v>0</v>
      </c>
      <c r="G7">
        <f si="2" t="shared"/>
        <v>0</v>
      </c>
      <c r="H7">
        <f si="3" t="shared"/>
        <v>0</v>
      </c>
      <c r="I7">
        <f si="4" t="shared"/>
        <v>0</v>
      </c>
    </row>
    <row r="8" spans="1:9" x14ac:dyDescent="0.35">
      <c r="D8">
        <f si="0" t="shared"/>
        <v>0</v>
      </c>
      <c r="E8" s="6"/>
      <c r="F8">
        <f si="1" t="shared"/>
        <v>0</v>
      </c>
      <c r="G8">
        <f si="2" t="shared"/>
        <v>0</v>
      </c>
      <c r="H8">
        <f si="3" t="shared"/>
        <v>0</v>
      </c>
      <c r="I8">
        <f si="4" t="shared"/>
        <v>0</v>
      </c>
    </row>
    <row r="9" spans="1:9" x14ac:dyDescent="0.35">
      <c r="D9">
        <f si="0" t="shared"/>
        <v>0</v>
      </c>
      <c r="E9" s="6"/>
      <c r="F9">
        <f si="1" t="shared"/>
        <v>0</v>
      </c>
      <c r="G9">
        <f si="2" t="shared"/>
        <v>0</v>
      </c>
      <c r="H9">
        <f si="3" t="shared"/>
        <v>0</v>
      </c>
      <c r="I9">
        <f si="4" t="shared"/>
        <v>0</v>
      </c>
    </row>
    <row r="10" spans="1:9" x14ac:dyDescent="0.35">
      <c r="D10">
        <f si="0" t="shared"/>
        <v>0</v>
      </c>
      <c r="E10" s="6"/>
      <c r="F10">
        <f si="1" t="shared"/>
        <v>0</v>
      </c>
      <c r="G10">
        <f si="2" t="shared"/>
        <v>0</v>
      </c>
      <c r="H10">
        <f si="3" t="shared"/>
        <v>0</v>
      </c>
      <c r="I10">
        <f si="4" t="shared"/>
        <v>0</v>
      </c>
    </row>
    <row r="11" spans="1:9" x14ac:dyDescent="0.35">
      <c r="D11">
        <f si="0" t="shared"/>
        <v>0</v>
      </c>
      <c r="E11" s="6"/>
      <c r="F11">
        <f si="1" t="shared"/>
        <v>0</v>
      </c>
      <c r="G11">
        <f si="2" t="shared"/>
        <v>0</v>
      </c>
      <c r="H11">
        <f si="3" t="shared"/>
        <v>0</v>
      </c>
      <c r="I11">
        <f si="4" t="shared"/>
        <v>0</v>
      </c>
    </row>
    <row r="12" spans="1:9" x14ac:dyDescent="0.35">
      <c r="D12">
        <f si="0" t="shared"/>
        <v>0</v>
      </c>
      <c r="E12" s="6"/>
      <c r="F12">
        <f si="1" t="shared"/>
        <v>0</v>
      </c>
      <c r="G12">
        <f si="2" t="shared"/>
        <v>0</v>
      </c>
      <c r="H12">
        <f si="3" t="shared"/>
        <v>0</v>
      </c>
      <c r="I12">
        <f si="4" t="shared"/>
        <v>0</v>
      </c>
    </row>
    <row r="13" spans="1:9" x14ac:dyDescent="0.35">
      <c r="D13">
        <f si="0" t="shared"/>
        <v>0</v>
      </c>
      <c r="E13" s="6"/>
      <c r="F13">
        <f si="1" t="shared"/>
        <v>0</v>
      </c>
      <c r="G13">
        <f si="2" t="shared"/>
        <v>0</v>
      </c>
      <c r="H13">
        <f si="3" t="shared"/>
        <v>0</v>
      </c>
      <c r="I13">
        <f si="4" t="shared"/>
        <v>0</v>
      </c>
    </row>
    <row r="14" spans="1:9" x14ac:dyDescent="0.35">
      <c r="D14">
        <f si="0" t="shared"/>
        <v>0</v>
      </c>
      <c r="E14" s="6"/>
      <c r="F14">
        <f si="1" t="shared"/>
        <v>0</v>
      </c>
      <c r="G14">
        <f si="2" t="shared"/>
        <v>0</v>
      </c>
      <c r="H14">
        <f si="3" t="shared"/>
        <v>0</v>
      </c>
      <c r="I14">
        <f si="4" t="shared"/>
        <v>0</v>
      </c>
    </row>
    <row r="15" spans="1:9" x14ac:dyDescent="0.35">
      <c r="D15">
        <f si="0" t="shared"/>
        <v>0</v>
      </c>
      <c r="F15">
        <f si="1" t="shared"/>
        <v>0</v>
      </c>
      <c r="G15">
        <f si="2" t="shared"/>
        <v>0</v>
      </c>
      <c r="H15">
        <f si="3" t="shared"/>
        <v>0</v>
      </c>
      <c r="I15">
        <f si="4" t="shared"/>
        <v>0</v>
      </c>
    </row>
    <row r="17" spans="1:2" x14ac:dyDescent="0.35">
      <c r="A17" s="3" t="s">
        <v>16</v>
      </c>
      <c r="B17">
        <f>SUM(D$2:D$14)</f>
        <v>122100</v>
      </c>
    </row>
    <row r="18" spans="1:2" x14ac:dyDescent="0.35">
      <c r="A18" s="3" t="s">
        <v>20</v>
      </c>
      <c r="B18">
        <f>SUM(F$2:F$15)</f>
        <v>20</v>
      </c>
    </row>
    <row r="19" spans="1:2" x14ac:dyDescent="0.35">
      <c r="A19" s="3" t="s">
        <v>10</v>
      </c>
      <c r="B19">
        <f>B17*11%</f>
        <v>13431</v>
      </c>
    </row>
    <row r="20" spans="1:2" x14ac:dyDescent="0.35">
      <c r="A20" s="3" t="s">
        <v>11</v>
      </c>
      <c r="B20">
        <f>B17+B19</f>
        <v>135531</v>
      </c>
    </row>
    <row r="22" spans="1:2" x14ac:dyDescent="0.35">
      <c r="A22" s="1"/>
      <c r="B2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tabSelected="1" workbookViewId="0">
      <selection activeCell="F17" sqref="F17"/>
    </sheetView>
  </sheetViews>
  <sheetFormatPr defaultRowHeight="14.5" x14ac:dyDescent="0.35"/>
  <cols>
    <col min="1" max="1" bestFit="true" customWidth="true" width="28.453125" collapsed="false"/>
    <col min="2" max="3" customWidth="true" width="10.7265625" collapsed="false"/>
    <col min="5" max="5" bestFit="true" customWidth="true" width="22.26953125" collapsed="false"/>
    <col min="6" max="6" bestFit="true" customWidth="true" width="17.26953125" collapsed="false"/>
    <col min="7" max="7" bestFit="true" customWidth="true" width="19.7265625" collapsed="false"/>
    <col min="8" max="8" bestFit="true" customWidth="true" width="12.81640625" collapsed="false"/>
  </cols>
  <sheetData>
    <row customHeight="1" ht="15" r="1" spans="1:8" x14ac:dyDescent="0.35">
      <c r="A1" s="2" t="s">
        <v>0</v>
      </c>
      <c r="B1" s="2" t="s">
        <v>6</v>
      </c>
      <c r="C1" s="2" t="s">
        <v>4</v>
      </c>
      <c r="D1" s="2" t="s">
        <v>9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 s="1" t="s">
        <v>3</v>
      </c>
      <c r="B2" s="1">
        <v>501</v>
      </c>
      <c r="C2" s="1">
        <v>100</v>
      </c>
      <c r="D2">
        <f>B2*C2</f>
        <v>50100</v>
      </c>
      <c r="E2" s="5">
        <f>D2/SUM(D$2:D$15)</f>
        <v>0.58188153310104529</v>
      </c>
      <c r="F2" s="4">
        <f>B17*E2</f>
        <v>2909.4076655052263</v>
      </c>
      <c r="G2" s="6">
        <f>ROUNDDOWN(F2/B2,0)</f>
        <v>5</v>
      </c>
      <c r="H2" s="6">
        <f>C2+G2</f>
        <v>105</v>
      </c>
    </row>
    <row r="3" spans="1:8" x14ac:dyDescent="0.35">
      <c r="A3" s="1" t="s">
        <v>7</v>
      </c>
      <c r="B3" s="1">
        <v>720</v>
      </c>
      <c r="C3" s="1">
        <v>50</v>
      </c>
      <c r="D3">
        <f>B3*C3</f>
        <v>36000</v>
      </c>
      <c r="E3" s="5">
        <f>D3/SUM(D$2:D$15)</f>
        <v>0.41811846689895471</v>
      </c>
      <c r="F3" s="4">
        <f>B17*E3</f>
        <v>2090.5923344947737</v>
      </c>
      <c r="G3" s="6">
        <f>ROUNDDOWN(F3/B3,0)</f>
        <v>2</v>
      </c>
      <c r="H3" s="6">
        <f>C3+G3</f>
        <v>52</v>
      </c>
    </row>
    <row r="4" spans="1:8" x14ac:dyDescent="0.35">
      <c r="A4" t="s">
        <v>8</v>
      </c>
    </row>
    <row r="17" spans="1:2" x14ac:dyDescent="0.35">
      <c r="A17" s="3" t="s">
        <v>2</v>
      </c>
      <c r="B17" s="1">
        <v>5000</v>
      </c>
    </row>
    <row r="18" spans="1:2" x14ac:dyDescent="0.35">
      <c r="A18" s="3" t="s">
        <v>16</v>
      </c>
      <c r="B18">
        <f>SUM(D$2:D$15)</f>
        <v>86100</v>
      </c>
    </row>
    <row r="19" spans="1:2" x14ac:dyDescent="0.35">
      <c r="A19" s="3" t="s">
        <v>10</v>
      </c>
      <c r="B19">
        <f>B18*11%</f>
        <v>9471</v>
      </c>
    </row>
    <row r="20" spans="1:2" x14ac:dyDescent="0.35">
      <c r="A20" s="3" t="s">
        <v>11</v>
      </c>
      <c r="B20">
        <f>B18+B19</f>
        <v>95571</v>
      </c>
    </row>
    <row r="22" spans="1:2" x14ac:dyDescent="0.35">
      <c r="A22" s="1"/>
      <c r="B2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TopUp Disc Percent</vt:lpstr>
      <vt:lpstr>TopUp Disc Nominal</vt:lpstr>
      <vt:lpstr>TopUp Cashback Percent</vt:lpstr>
      <vt:lpstr>TopUp Cashback 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2023-06-20T02:00:16Z</dcterms:created>
  <dc:creator>Willis Williandy Yunarlim</dc:creator>
  <cp:lastModifiedBy>Kevin Edgar</cp:lastModifiedBy>
  <dcterms:modified xsi:type="dcterms:W3CDTF">2023-06-21T09:28:26Z</dcterms:modified>
</cp:coreProperties>
</file>