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529"/>
  <workbookPr/>
  <mc:AlternateContent>
    <mc:Choice Requires="x15">
      <x15ac:absPath xmlns:x15ac="http://schemas.microsoft.com/office/spreadsheetml/2010/11/ac" url="D:\KIP'\Katalon Test\EENDIGOProject\Excel\"/>
    </mc:Choice>
  </mc:AlternateContent>
  <xr:revisionPtr documentId="13_ncr:1_{7B3CE647-5CB4-4E5C-97ED-0D5B2AA549E2}" revIDLastSave="0" xr10:uidLastSave="{00000000-0000-0000-0000-000000000000}" xr6:coauthVersionLast="47" xr6:coauthVersionMax="47"/>
  <bookViews>
    <workbookView activeTab="23" firstSheet="20" tabRatio="611" windowHeight="10420" windowWidth="19420" xWindow="-110" xr2:uid="{00000000-000D-0000-FFFF-FFFF00000000}" yWindow="-11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  <sheet name="Role" r:id="rId17" sheetId="17"/>
    <sheet name="User" r:id="rId18" sheetId="18"/>
    <sheet name="Coupon" r:id="rId19" sheetId="20"/>
    <sheet name="Top Up" r:id="rId20" sheetId="21"/>
    <sheet name="ChangePassword" r:id="rId21" sheetId="22"/>
    <sheet name="APIGetPaymentDetail" r:id="rId22" sheetId="23"/>
    <sheet name="RiwayatTransaksi" r:id="rId23" sheetId="24"/>
    <sheet name="Forgot Password" r:id="rId24" sheetId="25"/>
    <sheet name="Cleansing Object" r:id="rId25" sheetId="19"/>
  </sheets>
  <calcPr calcId="181029"/>
</workbook>
</file>

<file path=xl/calcChain.xml><?xml version="1.0" encoding="utf-8"?>
<calcChain xmlns="http://schemas.openxmlformats.org/spreadsheetml/2006/main">
  <c i="25" l="1" r="C5"/>
  <c i="25" r="K5"/>
  <c i="25" r="J5"/>
  <c i="25" r="I5"/>
  <c i="25" r="H5"/>
  <c i="25" r="G5"/>
  <c i="25" r="F5"/>
  <c i="25" r="E5"/>
  <c i="25" r="D5"/>
  <c i="25" r="B5"/>
  <c i="17" r="O14"/>
  <c i="17" r="L14"/>
  <c i="17" r="B12"/>
  <c i="17" r="B11"/>
  <c i="3" r="AD13"/>
  <c i="3" r="Z13"/>
  <c i="3" r="Y13"/>
  <c i="3" r="X13"/>
  <c i="3" r="W13"/>
  <c i="3" r="AE11"/>
  <c i="3" r="AD11"/>
  <c i="3" r="AC11"/>
  <c i="3" r="AB11"/>
  <c i="3" r="AA11"/>
  <c i="3" r="Y11"/>
  <c i="3" r="X11"/>
  <c i="3" r="AE10"/>
  <c i="3" r="AD10"/>
  <c i="3" r="AC10"/>
  <c i="3" r="AB10"/>
  <c i="3" r="AA10"/>
  <c i="3" r="Z10"/>
  <c i="3" r="Y10"/>
  <c i="3" r="X10"/>
  <c i="3" r="W10"/>
  <c i="3" r="V10"/>
  <c i="3" r="U10"/>
  <c i="3" r="Y5"/>
  <c i="3" r="AE5"/>
  <c i="3" r="AD5"/>
  <c i="3" r="AC5"/>
  <c i="3" r="AB5"/>
  <c i="3" r="AA5"/>
  <c i="3" r="Z5"/>
  <c i="3" r="X5"/>
  <c i="3" r="W5"/>
  <c i="3" r="V5"/>
  <c i="3" r="U5"/>
  <c i="21" r="AF5"/>
  <c i="21" r="AE5"/>
  <c i="21" r="AD5"/>
  <c i="21" r="AC5"/>
  <c i="21" r="AB5"/>
  <c i="21" r="AA5"/>
  <c i="21" r="Z5"/>
  <c i="21" r="Y5"/>
  <c i="21" r="X5"/>
  <c i="21" r="W5"/>
  <c i="20" r="AJ5"/>
  <c i="20" r="AI5"/>
  <c i="20" r="AH5"/>
  <c i="20" r="AG5"/>
  <c i="20" r="AF5"/>
  <c i="20" r="AE5"/>
  <c i="20" r="AD5"/>
  <c i="20" r="AC5"/>
  <c i="20" r="AB5"/>
  <c i="20" r="AA5"/>
  <c i="20" r="Z5"/>
  <c i="20" r="Y5"/>
  <c i="20" r="X5"/>
  <c i="20" r="W5"/>
  <c i="20" r="V5"/>
  <c i="20" r="U5"/>
  <c i="20" r="T5"/>
  <c i="22" r="V9"/>
  <c i="22" r="W9"/>
  <c i="22" r="X9"/>
  <c i="22" r="Y9"/>
  <c i="22" r="Z9"/>
  <c i="22" r="R9"/>
  <c i="22" r="S9"/>
  <c i="22" r="T9"/>
  <c i="22" r="U9"/>
  <c i="22" r="Q9"/>
  <c i="22" r="Z10"/>
  <c i="22" r="Z12" s="1"/>
  <c i="22" r="Z5" s="1"/>
  <c i="22" r="Y10"/>
  <c i="22" r="Y12" s="1"/>
  <c i="22" r="Y5" s="1"/>
  <c i="22" r="X10"/>
  <c i="22" r="X12" s="1"/>
  <c i="22" r="X5" s="1"/>
  <c i="22" r="W10"/>
  <c i="22" r="V10"/>
  <c i="22" r="U10"/>
  <c i="22" r="U12" s="1"/>
  <c i="22" r="U5" s="1"/>
  <c i="22" r="T10"/>
  <c i="22" r="T12" s="1"/>
  <c i="22" r="T5" s="1"/>
  <c i="22" r="S10"/>
  <c i="22" r="S12" s="1"/>
  <c i="22" r="S5" s="1"/>
  <c i="22" r="R10"/>
  <c i="22" r="Q10"/>
  <c i="22" r="W5"/>
  <c i="22" r="V5"/>
  <c i="22" r="R5"/>
  <c i="22" r="Q5"/>
  <c i="18" r="G12"/>
  <c i="18" r="G11"/>
  <c i="18" r="B12"/>
  <c i="18" r="B11"/>
  <c i="18" r="I30"/>
  <c i="18" r="H30"/>
  <c i="18" r="G30"/>
  <c i="18" r="I21"/>
  <c i="18" r="H21"/>
  <c i="18" r="I5"/>
  <c i="18" r="H5"/>
  <c i="18" r="G5"/>
  <c i="17" r="I14"/>
  <c i="17" r="H14"/>
  <c i="17" r="G14"/>
  <c i="17" r="I5"/>
  <c i="17" r="H5"/>
  <c i="17" r="G5"/>
  <c i="17" r="F5"/>
  <c i="2" r="H10"/>
  <c i="2" r="H5" s="1"/>
  <c i="2" r="H9"/>
  <c i="2" r="G10"/>
  <c i="2" r="G5" s="1"/>
  <c i="2" r="G9"/>
  <c i="22" r="AH9"/>
  <c i="22" r="AI9"/>
  <c i="22" r="AJ9"/>
  <c i="22" r="AK9"/>
  <c i="22" r="AG9"/>
  <c i="22" r="AU10"/>
  <c i="22" r="AU12" s="1"/>
  <c i="22" r="AU5" s="1"/>
  <c i="22" r="AT10"/>
  <c i="22" r="AT12" s="1"/>
  <c i="22" r="AT5" s="1"/>
  <c i="22" r="AS10"/>
  <c i="22" r="AS12" s="1"/>
  <c i="22" r="AS5" s="1"/>
  <c i="22" r="AR10"/>
  <c i="22" r="AQ10"/>
  <c i="22" r="AP10"/>
  <c i="22" r="AP12" s="1"/>
  <c i="22" r="AP5" s="1"/>
  <c i="22" r="AO10"/>
  <c i="22" r="AO12" s="1"/>
  <c i="22" r="AO5" s="1"/>
  <c i="22" r="AN10"/>
  <c i="22" r="AN12" s="1"/>
  <c i="22" r="AN5" s="1"/>
  <c i="22" r="AM10"/>
  <c i="22" r="AL10"/>
  <c i="22" r="AK10"/>
  <c i="22" r="AK12" s="1"/>
  <c i="22" r="AK5" s="1"/>
  <c i="22" r="AJ10"/>
  <c i="22" r="AJ12" s="1"/>
  <c i="22" r="AJ5" s="1"/>
  <c i="22" r="AI10"/>
  <c i="22" r="AI12" s="1"/>
  <c i="22" r="AI5" s="1"/>
  <c i="22" r="AH10"/>
  <c i="22" r="AG10"/>
  <c i="22" r="AU9"/>
  <c i="22" r="AT9"/>
  <c i="22" r="AS9"/>
  <c i="22" r="AR9"/>
  <c i="22" r="AQ9"/>
  <c i="22" r="AP9"/>
  <c i="22" r="AO9"/>
  <c i="22" r="AN9"/>
  <c i="22" r="AM9"/>
  <c i="22" r="AL9"/>
  <c i="22" r="AR5"/>
  <c i="22" r="AQ5"/>
  <c i="22" r="AM5"/>
  <c i="22" r="AL5"/>
  <c i="22" r="AH5"/>
  <c i="22" r="AG5"/>
  <c i="18" r="F30"/>
  <c i="18" r="F21"/>
  <c i="18" r="F5"/>
  <c i="18" r="E14"/>
  <c i="18" r="E30"/>
  <c i="18" r="E21"/>
  <c i="18" r="E5"/>
  <c i="15" r="O5"/>
  <c i="21" r="V5"/>
  <c i="6" r="N5"/>
  <c i="6" r="M5"/>
  <c i="6" r="L5"/>
  <c i="6" r="K5"/>
  <c i="6" r="J5"/>
  <c i="6" r="I5"/>
  <c i="6" r="H5"/>
  <c i="6" r="G5"/>
  <c i="6" r="F5"/>
  <c i="6" r="E5"/>
  <c i="6" r="D5"/>
  <c i="6" r="C5"/>
  <c i="6" r="B27"/>
  <c i="6" r="B26"/>
  <c i="6" r="B5"/>
  <c i="15" r="M5"/>
  <c i="15" r="N5"/>
  <c i="21" r="U5"/>
  <c i="21" r="T5"/>
  <c i="15" r="L5"/>
  <c i="15" r="I5"/>
  <c i="15" r="K5"/>
  <c i="15" r="J5"/>
  <c i="21" r="S5"/>
  <c i="15" r="H5"/>
  <c i="21" r="R5"/>
  <c i="13" r="E21"/>
  <c i="13" r="E22" s="1"/>
  <c i="13" r="E5" s="1"/>
  <c i="13" r="E18"/>
  <c i="13" r="E13"/>
  <c i="13" r="E12"/>
  <c i="13" r="E11"/>
  <c i="13" r="D21"/>
  <c i="13" r="D22" s="1"/>
  <c i="13" r="D5" s="1"/>
  <c i="13" r="D18"/>
  <c i="13" r="D13"/>
  <c i="13" r="D12"/>
  <c i="13" r="D11"/>
  <c i="13" r="C21"/>
  <c i="13" r="C22" s="1"/>
  <c i="13" r="C5" s="1"/>
  <c i="13" r="C18"/>
  <c i="13" r="C13"/>
  <c i="13" r="C12"/>
  <c i="13" r="C11"/>
  <c i="11" r="I5"/>
  <c i="11" r="H5"/>
  <c i="11" r="G5"/>
  <c i="11" r="F5"/>
  <c i="11" r="E5"/>
  <c i="11" r="D5"/>
  <c i="11" r="C5"/>
  <c i="11" r="B5"/>
  <c i="11" r="B27"/>
  <c i="11" r="B26"/>
  <c i="15" r="G5"/>
  <c i="21" r="Q5"/>
  <c i="10" r="L5"/>
  <c i="10" r="K5"/>
  <c i="10" r="J5"/>
  <c i="10" r="I5"/>
  <c i="10" r="H5"/>
  <c i="10" r="G5"/>
  <c i="10" r="F5"/>
  <c i="10" r="E5"/>
  <c i="10" r="D5"/>
  <c i="10" r="C5"/>
  <c i="10" r="B5"/>
  <c i="10" r="B27"/>
  <c i="10" r="B26"/>
  <c i="21" r="P5"/>
  <c i="7" r="K5"/>
  <c i="7" r="J5"/>
  <c i="7" r="I5"/>
  <c i="7" r="H5"/>
  <c i="7" r="G5"/>
  <c i="7" r="F5"/>
  <c i="7" r="E5"/>
  <c i="7" r="D5"/>
  <c i="7" r="C5"/>
  <c i="7" r="B27"/>
  <c i="7" r="B26"/>
  <c i="7" r="B5"/>
  <c i="8" r="M5"/>
  <c i="15" r="F5"/>
  <c i="15" r="E5"/>
  <c i="21" r="O5"/>
  <c i="8" r="L5"/>
  <c i="8" r="K5"/>
  <c i="8" r="J5"/>
  <c i="8" r="I5"/>
  <c i="8" r="H5"/>
  <c i="8" r="G5"/>
  <c i="8" r="F5"/>
  <c i="8" r="E5"/>
  <c i="8" r="D5"/>
  <c i="8" r="C5"/>
  <c i="8" r="B28"/>
  <c i="8" r="B27"/>
  <c i="8" r="B5"/>
  <c i="9" r="M5"/>
  <c i="21" r="N5"/>
  <c i="9" r="L5"/>
  <c i="9" r="K5"/>
  <c i="9" r="J5"/>
  <c i="9" r="I5"/>
  <c i="9" r="H5"/>
  <c i="9" r="G5"/>
  <c i="9" r="F5"/>
  <c i="9" r="E5"/>
  <c i="9" r="D5"/>
  <c i="5" r="B27"/>
  <c i="9" r="B27" s="1"/>
  <c i="5" r="B26"/>
  <c i="9" r="B26" s="1"/>
  <c i="9" r="C5"/>
  <c i="9" r="B5"/>
  <c i="5" r="R5"/>
  <c i="5" r="Q5"/>
  <c i="5" r="P5"/>
  <c i="5" r="O5"/>
  <c i="15" r="D5"/>
  <c i="21" r="M5"/>
  <c i="5" r="N5"/>
  <c i="5" r="M5"/>
  <c i="5" r="L5"/>
  <c i="5" r="K5"/>
  <c i="5" r="J5"/>
  <c i="5" r="I5"/>
  <c i="5" r="H5"/>
  <c i="5" r="G5"/>
  <c i="5" r="F5"/>
  <c i="5" r="E5"/>
  <c i="5" r="D5"/>
  <c i="5" r="C5"/>
  <c i="5" r="B5"/>
  <c i="15" r="C5"/>
  <c i="24" r="D5"/>
  <c i="24" r="C5"/>
  <c i="24" r="B5"/>
  <c i="21" l="1" r="L5"/>
  <c i="21" r="K5"/>
  <c i="21" r="I5"/>
  <c i="21" r="J5"/>
  <c i="21" r="H5"/>
  <c i="21" r="G5"/>
  <c i="21" r="F5"/>
  <c i="21" r="E5"/>
  <c i="21" r="B23"/>
  <c i="21" r="B22"/>
  <c i="21" r="D5"/>
  <c i="21" r="C5"/>
  <c i="21" r="B5"/>
  <c i="20" l="1" r="R5"/>
  <c i="20" r="S5"/>
  <c i="20" r="R15"/>
  <c i="20" r="S15"/>
  <c i="20" r="Q5"/>
  <c i="20" r="P5"/>
  <c i="20" r="O5"/>
  <c i="20" r="N5"/>
  <c i="20" r="M5"/>
  <c i="20" r="L5"/>
  <c i="20" r="K5"/>
  <c i="20" r="J5"/>
  <c i="20" r="I5"/>
  <c i="20" r="H5"/>
  <c i="20" r="G5"/>
  <c i="20" r="F5"/>
  <c i="20" r="E5"/>
  <c i="20" r="D5"/>
  <c i="20" r="C5"/>
  <c i="20" r="B5"/>
  <c i="4" r="L5"/>
  <c i="4" r="K5"/>
  <c i="4" r="J5"/>
  <c i="4" r="I5"/>
  <c i="4" r="H5"/>
  <c i="4" r="G5"/>
  <c i="4" r="F5"/>
  <c i="4" r="E5"/>
  <c i="4" r="D5"/>
  <c i="4" r="C5"/>
  <c i="3" r="K13"/>
  <c i="3" r="E13"/>
  <c i="18" r="D30"/>
  <c i="22" r="O10"/>
  <c i="22" r="O12" s="1"/>
  <c i="22" r="O5" s="1"/>
  <c i="22" r="P10"/>
  <c i="22" r="P12" s="1"/>
  <c i="22" r="P5" s="1"/>
  <c i="22" r="P9"/>
  <c i="22" r="O9"/>
  <c i="22" r="N10"/>
  <c i="22" r="N12" s="1"/>
  <c i="22" r="N5" s="1"/>
  <c i="22" r="N9"/>
  <c i="22" r="M10"/>
  <c i="22" r="L10"/>
  <c i="22" r="M9"/>
  <c i="22" r="M5"/>
  <c i="22" r="L9"/>
  <c i="22" r="L5"/>
  <c i="22" r="G9"/>
  <c i="22" r="G10"/>
  <c i="22" r="G5"/>
  <c i="22" r="I9"/>
  <c i="22" r="J9"/>
  <c i="22" r="K9"/>
  <c i="22" r="H9"/>
  <c i="22" r="I10"/>
  <c i="22" r="I12" s="1"/>
  <c i="22" r="I5" s="1"/>
  <c i="22" r="J10"/>
  <c i="22" r="J12" s="1"/>
  <c i="22" r="J5" s="1"/>
  <c i="22" r="K10"/>
  <c i="22" r="K12" s="1"/>
  <c i="22" r="K5" s="1"/>
  <c i="22" r="H10"/>
  <c i="22" r="H5"/>
  <c i="18" r="D21"/>
  <c i="18" r="E27" s="1"/>
  <c i="17" r="E14"/>
  <c i="17" r="E5"/>
  <c i="2" r="R5"/>
  <c i="2" r="Q5"/>
  <c i="2" r="P5"/>
  <c i="2" r="O5"/>
  <c i="2" r="N5"/>
  <c i="1" r="V5"/>
  <c i="1" r="U5"/>
  <c i="1" r="T5"/>
  <c i="1" r="S5"/>
  <c i="1" r="R5"/>
  <c i="1" r="Q5"/>
  <c i="1" r="P5"/>
  <c i="1" r="O5"/>
  <c i="24" r="AC5"/>
  <c i="24" r="AB5"/>
  <c i="24" r="AA5"/>
  <c i="24" r="Z5"/>
  <c i="24" r="Y5"/>
  <c i="24" r="X5"/>
  <c i="24" r="W5"/>
  <c i="24" r="V5"/>
  <c i="24" r="U5"/>
  <c i="24" r="T5"/>
  <c i="24" r="S5"/>
  <c i="24" r="R5"/>
  <c i="24" r="Q5"/>
  <c i="24" r="P5"/>
  <c i="24" r="O5"/>
  <c i="24" r="N5"/>
  <c i="24" r="M5"/>
  <c i="24" r="L5"/>
  <c i="24" r="K5"/>
  <c i="24" r="J5"/>
  <c i="24" r="I5"/>
  <c i="24" r="H5"/>
  <c i="24" r="G5"/>
  <c i="24" r="F5"/>
  <c i="24" r="E5"/>
  <c i="18" l="1" r="D5"/>
  <c i="4" r="M5"/>
  <c i="4" r="N5"/>
  <c i="4" r="O5"/>
  <c i="4" r="P5"/>
  <c i="4" r="Q5"/>
  <c i="4" r="R5"/>
  <c i="4" r="S5"/>
  <c i="4" r="T5"/>
  <c i="4" r="B5"/>
  <c i="18" r="C21"/>
  <c i="18" r="C30"/>
  <c i="18" r="C5"/>
  <c i="18" r="B30"/>
  <c i="18" r="B5"/>
  <c i="17" l="1" r="D14"/>
  <c i="17" r="D5"/>
  <c i="17" r="C5"/>
  <c i="17" r="B5"/>
  <c i="14" r="G13"/>
  <c i="14" r="G10"/>
  <c i="14" r="G5" s="1"/>
  <c i="15" r="B26"/>
  <c i="15" r="B25"/>
  <c i="14" r="F13"/>
  <c i="14" r="F10"/>
  <c i="14" r="F5"/>
  <c i="14" r="E13"/>
  <c i="14" r="E10"/>
  <c i="14" r="E5"/>
  <c i="15" r="B5"/>
  <c i="14" r="D13"/>
  <c i="14" r="D10"/>
  <c i="14" r="D5"/>
  <c i="14" r="C13"/>
  <c i="14" r="C10"/>
  <c i="14" r="B10"/>
  <c i="14" r="B5"/>
  <c i="13" r="B12"/>
  <c i="13" r="B11"/>
  <c i="13" r="B21"/>
  <c i="13" r="B22" s="1"/>
  <c i="3" r="L11"/>
  <c i="3" r="E11"/>
  <c i="3" r="K11"/>
  <c i="3" r="J11"/>
  <c i="3" r="H11"/>
  <c i="3" r="I11"/>
  <c i="3" r="F11"/>
  <c i="21" r="AS5"/>
  <c i="21" r="AQ5"/>
  <c i="21" r="AR5"/>
  <c i="21" r="AM5"/>
  <c i="21" r="AN5"/>
  <c i="21" r="AG5"/>
  <c i="21" r="AH5"/>
  <c i="21" r="AI5"/>
  <c i="21" r="AJ5"/>
  <c i="21" r="AK5"/>
  <c i="21" r="AL5"/>
  <c i="21" r="AO5"/>
  <c i="2" r="K5"/>
  <c i="2" r="J5"/>
  <c i="14" l="1" r="C5"/>
  <c i="13" r="B5"/>
  <c i="3" r="G13"/>
  <c i="3" r="F13"/>
  <c i="3" r="D13"/>
  <c i="2" r="L5"/>
  <c i="2" l="1" r="C9"/>
  <c i="2" r="D9"/>
  <c i="2" r="E9"/>
  <c i="2" r="F9"/>
  <c i="3" r="G9" s="1"/>
  <c i="2" r="C10"/>
  <c i="2" r="D10"/>
  <c i="2" r="C5" s="1"/>
  <c i="2" r="E10"/>
  <c i="2" r="D5" s="1"/>
  <c i="2" r="F10"/>
  <c i="3" r="G10" s="1"/>
  <c i="2" r="B10"/>
  <c i="2" r="B9"/>
  <c i="22" r="C10"/>
  <c i="22" r="D10"/>
  <c i="22" r="D12" s="1"/>
  <c i="22" r="D5" s="1"/>
  <c i="22" r="E10"/>
  <c i="22" r="E12" s="1"/>
  <c i="22" r="E5" s="1"/>
  <c i="22" r="F10"/>
  <c i="22" r="F12" s="1"/>
  <c i="22" r="F5" s="1"/>
  <c i="22" r="B10"/>
  <c i="22" r="C9"/>
  <c i="22" r="D9"/>
  <c i="22" r="E9"/>
  <c i="22" r="F9"/>
  <c i="22" r="B9"/>
  <c i="22" r="C5"/>
  <c i="22" r="B5"/>
  <c i="1" r="I5"/>
  <c i="1" r="H5"/>
  <c i="1" r="G5"/>
  <c i="1" r="F5"/>
  <c i="1" r="E5"/>
  <c i="1" r="D5"/>
  <c i="1" r="C5"/>
  <c i="2" l="1" r="B5"/>
  <c i="3" r="G5"/>
  <c i="3" r="H10"/>
  <c i="3" r="K10"/>
  <c i="3" r="L10"/>
  <c i="3" r="I10"/>
  <c i="3" r="J10"/>
  <c i="3" r="E10"/>
  <c i="3" r="H9"/>
  <c i="3" r="H5" s="1"/>
  <c i="3" r="E9"/>
  <c i="3" r="K9"/>
  <c i="3" r="K5" s="1"/>
  <c i="3" r="J9"/>
  <c i="3" r="L9"/>
  <c i="3" r="L5" s="1"/>
  <c i="3" r="I9"/>
  <c i="3" r="I5" s="1"/>
  <c i="3" r="B9"/>
  <c i="3" r="D9"/>
  <c i="3" r="D10"/>
  <c i="2" r="E5"/>
  <c i="3" r="B10"/>
  <c i="3" r="F9"/>
  <c i="2" r="F5"/>
  <c i="3" r="F10"/>
  <c i="3" r="C9"/>
  <c i="3" r="C10"/>
  <c i="20" r="BF5"/>
  <c i="22" r="AB5"/>
  <c i="20" r="BL5"/>
  <c i="20" r="BE5"/>
  <c i="20" r="BD5"/>
  <c i="20" r="AU5"/>
  <c i="20" r="AT5"/>
  <c i="20" r="AV5"/>
  <c i="20" r="BJ5"/>
  <c i="20" r="BI5"/>
  <c i="20" r="BH5"/>
  <c i="18" r="U14"/>
  <c i="18" r="O14"/>
  <c i="18" r="T14"/>
  <c i="20" r="BK15"/>
  <c i="22" r="AC5"/>
  <c i="22" r="AD5"/>
  <c i="22" r="AA5"/>
  <c i="22" r="AE5"/>
  <c i="22" r="AF5"/>
  <c i="20" r="BK5"/>
  <c i="20" r="AK5"/>
  <c i="20" r="AS5"/>
  <c i="20" r="AL5"/>
  <c i="20" r="AM5"/>
  <c i="20" r="AN5"/>
  <c i="20" r="AO5"/>
  <c i="20" r="BM5"/>
  <c i="20" r="AP5"/>
  <c i="20" r="AQ5"/>
  <c i="20" r="BN5"/>
  <c i="20" r="AR5"/>
  <c i="20" r="BC5"/>
  <c i="20" r="AW5"/>
  <c i="20" r="AX5"/>
  <c i="20" r="AY5"/>
  <c i="20" r="AZ5"/>
  <c i="20" r="BO5"/>
  <c i="20" r="BP5"/>
  <c i="20" r="BA5"/>
  <c i="20" r="BQ5"/>
  <c i="20" r="BB5"/>
  <c i="20" r="BG5"/>
  <c i="16" r="B5"/>
  <c i="3" l="1" r="J5"/>
  <c i="3" r="E5"/>
  <c i="3" r="D5"/>
  <c i="3" r="F5"/>
  <c i="3" r="B5"/>
  <c i="3" r="C5"/>
  <c i="1" r="J5"/>
  <c i="1" r="K5"/>
  <c i="1" r="L5"/>
  <c i="1" r="M5"/>
  <c i="1" r="N5"/>
  <c i="1" r="B5"/>
  <c i="2" r="I5"/>
  <c i="21" r="AP5"/>
  <c i="15" r="P5"/>
  <c i="15" r="Q5"/>
  <c i="18" r="Q16"/>
  <c i="18" r="R16" s="1"/>
  <c i="18" r="Q14"/>
  <c i="17" r="N14"/>
  <c i="18" r="J5"/>
  <c i="18" r="K5"/>
  <c i="18" r="L5"/>
  <c i="18" r="M5"/>
  <c i="18" r="N5"/>
  <c i="18" r="S5"/>
  <c i="18" r="T5"/>
  <c i="18" r="O5"/>
  <c i="18" r="U5"/>
  <c i="18" r="T30"/>
  <c i="18" r="O30"/>
  <c i="18" r="U30"/>
  <c i="18" r="J30"/>
  <c i="18" r="K30"/>
  <c i="18" r="L30"/>
  <c i="18" r="M30"/>
  <c i="18" r="N30"/>
  <c i="18" r="S30"/>
  <c i="18" r="Q30"/>
  <c i="18" r="R30"/>
  <c i="18" r="P30"/>
  <c i="2" r="M5"/>
  <c i="15" r="S5"/>
  <c i="15" r="R5"/>
  <c i="16" r="D5"/>
  <c i="16" r="C5"/>
  <c i="17" r="Y14"/>
  <c i="17" r="Y5"/>
  <c i="17" r="X5"/>
  <c i="17" r="W5"/>
  <c i="17" r="V5"/>
  <c i="17" r="U5"/>
  <c i="17" r="T5"/>
  <c i="17" r="S5"/>
  <c i="17" r="L5"/>
  <c i="17" r="R5"/>
  <c i="17" r="Q5"/>
  <c i="17" r="P5"/>
  <c i="17" r="K5"/>
  <c i="17" r="J5"/>
  <c i="18" r="Q5"/>
  <c i="18" r="R5"/>
  <c i="18" r="P5"/>
  <c i="17" r="N5"/>
  <c i="17" r="O5"/>
  <c i="17" r="M5"/>
  <c i="14" l="1" r="H5"/>
  <c i="12" r="S5"/>
  <c i="13" r="F18"/>
  <c i="15" r="P15"/>
  <c i="14" r="M5"/>
  <c i="14" r="L5"/>
  <c i="14" r="K5"/>
  <c i="14" r="J5"/>
  <c i="14" r="I5"/>
  <c i="13" r="I21"/>
  <c i="13" r="I22" s="1"/>
  <c i="13" r="H21"/>
  <c i="13" r="H22" s="1"/>
  <c i="13" r="G21"/>
  <c i="13" r="G22" s="1"/>
  <c i="13" r="F21"/>
  <c i="13" r="I18"/>
  <c i="13" r="I5" s="1"/>
  <c i="13" r="H18"/>
  <c i="13" r="H5" s="1"/>
  <c i="13" r="G18"/>
  <c i="13" r="G5" s="1"/>
  <c i="12" r="R5"/>
  <c i="12" r="Q5"/>
  <c i="12" r="P5"/>
  <c i="12" r="O5"/>
  <c i="12" r="N5"/>
  <c i="12" r="M5"/>
  <c i="12" r="L5"/>
  <c i="12" r="K5"/>
  <c i="12" r="J5"/>
  <c i="12" r="I5"/>
  <c i="12" r="H5"/>
  <c i="12" r="G5"/>
  <c i="12" r="F5"/>
  <c i="12" r="E5"/>
  <c i="12" r="D5"/>
  <c i="12" r="C5"/>
  <c i="12" r="B5"/>
  <c i="11" r="W5"/>
  <c i="11" r="V5"/>
  <c i="11" r="U5"/>
  <c i="11" r="T5"/>
  <c i="11" r="S5"/>
  <c i="11" r="R5"/>
  <c i="11" r="Q5"/>
  <c i="11" r="P5"/>
  <c i="11" r="O5"/>
  <c i="11" r="N5"/>
  <c i="11" r="M5"/>
  <c i="11" r="L5"/>
  <c i="11" r="K5"/>
  <c i="11" r="J5"/>
  <c i="10" r="Z5"/>
  <c i="10" r="Y5"/>
  <c i="10" r="X5"/>
  <c i="10" r="W5"/>
  <c i="10" r="V5"/>
  <c i="10" r="U5"/>
  <c i="10" r="T5"/>
  <c i="10" r="S5"/>
  <c i="10" r="R5"/>
  <c i="10" r="Q5"/>
  <c i="10" r="P5"/>
  <c i="10" r="O5"/>
  <c i="10" r="N5"/>
  <c i="10" r="M5"/>
  <c i="9" r="AD5"/>
  <c i="9" r="AC5"/>
  <c i="9" r="AB5"/>
  <c i="9" r="AA5"/>
  <c i="9" r="Z5"/>
  <c i="9" r="Y5"/>
  <c i="9" r="X5"/>
  <c i="9" r="W5"/>
  <c i="9" r="V5"/>
  <c i="9" r="U5"/>
  <c i="9" r="T5"/>
  <c i="9" r="S5"/>
  <c i="9" r="R5"/>
  <c i="9" r="Q5"/>
  <c i="9" r="P5"/>
  <c i="9" r="O5"/>
  <c i="9" r="N5"/>
  <c i="8" r="AC5"/>
  <c i="8" r="AB5"/>
  <c i="8" r="AA5"/>
  <c i="8" r="Z5"/>
  <c i="8" r="Y5"/>
  <c i="8" r="X5"/>
  <c i="8" r="W5"/>
  <c i="8" r="V5"/>
  <c i="8" r="U5"/>
  <c i="8" r="T5"/>
  <c i="8" r="S5"/>
  <c i="8" r="R5"/>
  <c i="8" r="Q5"/>
  <c i="8" r="P5"/>
  <c i="8" r="O5"/>
  <c i="8" r="N5"/>
  <c i="7" r="AC5"/>
  <c i="7" r="AB5"/>
  <c i="7" r="AA5"/>
  <c i="7" r="Z5"/>
  <c i="7" r="Y5"/>
  <c i="7" r="X5"/>
  <c i="7" r="W5"/>
  <c i="7" r="V5"/>
  <c i="7" r="U5"/>
  <c i="7" r="T5"/>
  <c i="7" r="S5"/>
  <c i="7" r="R5"/>
  <c i="7" r="Q5"/>
  <c i="7" r="P5"/>
  <c i="7" r="O5"/>
  <c i="7" r="N5"/>
  <c i="7" r="M5"/>
  <c i="7" r="L5"/>
  <c i="6" r="AG5"/>
  <c i="6" r="AF5"/>
  <c i="6" r="AE5"/>
  <c i="6" r="AD5"/>
  <c i="6" r="AC5"/>
  <c i="6" r="AB5"/>
  <c i="6" r="AA5"/>
  <c i="6" r="Z5"/>
  <c i="6" r="Y5"/>
  <c i="6" r="X5"/>
  <c i="6" r="W5"/>
  <c i="6" r="V5"/>
  <c i="6" r="U5"/>
  <c i="6" r="T5"/>
  <c i="6" r="S5"/>
  <c i="6" r="R5"/>
  <c i="6" r="Q5"/>
  <c i="6" r="P5"/>
  <c i="6" r="O5"/>
  <c i="5" r="AE5"/>
  <c i="5" r="AD5"/>
  <c i="5" r="AC5"/>
  <c i="5" r="AB5"/>
  <c i="5" r="AA5"/>
  <c i="5" r="Z5"/>
  <c i="5" r="Y5"/>
  <c i="5" r="X5"/>
  <c i="5" r="W5"/>
  <c i="5" r="V5"/>
  <c i="5" r="U5"/>
  <c i="5" r="T5"/>
  <c i="5" r="S5"/>
  <c i="3" r="T5"/>
  <c i="3" r="S5"/>
  <c i="3" r="R5"/>
  <c i="3" r="Q5"/>
  <c i="3" r="P5"/>
  <c i="3" r="O5"/>
  <c i="3" r="N5"/>
  <c i="3" r="M5"/>
  <c i="13" l="1" r="F5"/>
</calcChain>
</file>

<file path=xl/sharedStrings.xml><?xml version="1.0" encoding="utf-8"?>
<sst xmlns="http://schemas.openxmlformats.org/spreadsheetml/2006/main" count="8187" uniqueCount="1647">
  <si>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</si>
  <si>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</si>
  <si>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</si>
  <si>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</si>
  <si>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</si>
  <si>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</si>
  <si>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</si>
  <si>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</si>
  <si>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</si>
  <si>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</si>
  <si>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</si>
  <si>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</si>
  <si>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</si>
  <si>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</si>
  <si>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</si>
  <si>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</si>
  <si>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</si>
  <si>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</si>
  <si>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</si>
  <si>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</si>
  <si>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</si>
  <si>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</si>
  <si>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</si>
  <si>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</si>
  <si>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</si>
  <si>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</si>
  <si>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</si>
  <si>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</si>
  <si>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</si>
  <si>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</si>
  <si>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</si>
  <si>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</si>
  <si>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</si>
  <si>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</si>
  <si>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</si>
  <si>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</si>
  <si>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</si>
  <si>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</si>
  <si>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</si>
  <si>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</si>
  <si>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</si>
  <si>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</si>
  <si>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</si>
  <si>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</si>
  <si>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</si>
  <si>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</si>
  <si>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</si>
  <si>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</si>
  <si>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</si>
  <si>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</si>
  <si>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</si>
  <si>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</si>
  <si>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</si>
  <si>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</si>
  <si>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</si>
  <si>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</si>
  <si>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</si>
  <si>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</si>
  <si>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</si>
  <si>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</si>
  <si>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</si>
  <si>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</si>
  <si>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</si>
  <si>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</si>
  <si>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</si>
  <si>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</si>
  <si>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</si>
  <si>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</si>
  <si>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</si>
  <si>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</si>
  <si>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</si>
  <si>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</si>
  <si>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</si>
  <si>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</si>
  <si>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</si>
  <si>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</si>
  <si>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</si>
  <si>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</si>
  <si>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</si>
  <si>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</si>
  <si>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</si>
  <si>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</si>
  <si>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</si>
  <si>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</si>
  <si>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</si>
  <si>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</si>
  <si>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</si>
  <si>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</si>
  <si>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</si>
  <si>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</si>
  <si>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</si>
  <si>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</si>
  <si>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</si>
  <si>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</si>
  <si>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</si>
  <si>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</si>
  <si>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</si>
  <si>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</si>
  <si>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</si>
  <si>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</si>
  <si>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</si>
  <si>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</si>
  <si>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</si>
  <si>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</si>
  <si>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</si>
  <si>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</si>
  <si>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</si>
  <si>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</si>
  <si>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</si>
  <si>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</si>
  <si>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</si>
  <si>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</si>
  <si>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</si>
  <si>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</si>
  <si>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</si>
  <si>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</si>
  <si>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</si>
  <si>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</si>
  <si>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</si>
  <si>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</si>
  <si>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</si>
  <si>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</si>
  <si>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</si>
  <si>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</si>
  <si>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</si>
  <si>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</si>
  <si>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</si>
  <si>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</si>
  <si>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</si>
  <si>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</si>
  <si>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</si>
  <si>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</si>
  <si>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</si>
  <si>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</si>
  <si>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</si>
  <si>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</si>
  <si>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</si>
  <si>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</si>
  <si>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</si>
  <si>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</si>
  <si>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</si>
  <si>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</si>
  <si>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</si>
  <si>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</si>
  <si>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</si>
  <si>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</si>
  <si>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</si>
  <si>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</si>
  <si>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</si>
  <si>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</si>
  <si>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</si>
  <si>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</si>
  <si>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</si>
  <si>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</si>
  <si>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</si>
  <si>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</si>
  <si>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</si>
  <si>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</si>
  <si>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</si>
  <si>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</si>
  <si>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</si>
  <si>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</si>
  <si>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</si>
  <si>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</si>
  <si>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</si>
  <si>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</si>
  <si>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</si>
  <si>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</si>
  <si>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</si>
  <si>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</si>
  <si>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</si>
  <si>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</si>
  <si>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</si>
  <si>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</si>
  <si>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</si>
  <si>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</si>
  <si>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</si>
  <si>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</si>
  <si>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</si>
  <si>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</si>
  <si>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</si>
  <si>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</si>
  <si>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</si>
  <si>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</si>
  <si>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</si>
  <si>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</si>
  <si>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</si>
  <si>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</si>
  <si>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</si>
  <si>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</si>
  <si>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</si>
  <si>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</si>
  <si>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</si>
  <si>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</si>
  <si>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</si>
  <si>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</si>
  <si>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</si>
  <si>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</si>
  <si>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</si>
  <si>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</si>
  <si>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</si>
  <si>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</si>
  <si>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</si>
  <si>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</si>
  <si>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</si>
  <si>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</si>
  <si>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</si>
  <si>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</si>
  <si>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</si>
  <si>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</si>
  <si>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</si>
  <si>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</si>
  <si>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</si>
  <si>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</si>
  <si>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</si>
  <si>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</si>
  <si>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</si>
  <si>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</si>
  <si>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</si>
  <si>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</si>
  <si>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</si>
  <si>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</si>
  <si>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</si>
  <si>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</si>
  <si>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</si>
  <si>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</si>
  <si>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</si>
  <si>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</si>
  <si>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</si>
  <si>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</si>
  <si>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</si>
  <si>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</si>
  <si>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</si>
  <si>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</si>
  <si>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</si>
  <si>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</si>
  <si>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</si>
  <si>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</si>
  <si>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</si>
  <si>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</si>
  <si>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</si>
  <si>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</si>
  <si>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</si>
  <si>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</si>
  <si>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</si>
  <si>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</si>
  <si>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</si>
  <si>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</si>
  <si>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</si>
  <si>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</si>
  <si>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</si>
  <si>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</si>
  <si>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</si>
  <si>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</si>
  <si>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</si>
  <si>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</si>
  <si>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</si>
  <si>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</si>
  <si>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</si>
  <si>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</si>
  <si>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</si>
  <si>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</si>
  <si>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</si>
  <si>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</si>
  <si>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</si>
  <si>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</si>
  <si>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</si>
  <si>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</si>
  <si>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</si>
  <si>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</si>
  <si>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</si>
  <si>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</si>
  <si>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</si>
  <si>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</si>
  <si>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</si>
  <si>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</si>
  <si>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</si>
  <si>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</si>
  <si>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</si>
  <si>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</si>
  <si>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</si>
  <si>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</si>
  <si>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</si>
  <si>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</si>
  <si>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</si>
  <si>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</si>
  <si>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</si>
  <si>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</si>
  <si>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</si>
  <si>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</si>
  <si>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</si>
  <si>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</si>
  <si>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</si>
  <si>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</si>
  <si>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</si>
  <si>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</si>
  <si>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</si>
  <si>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</si>
  <si>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</si>
  <si>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</si>
  <si>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</si>
  <si>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</si>
  <si>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</si>
  <si>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</si>
  <si>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</si>
  <si>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</si>
  <si>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</si>
  <si>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</si>
  <si>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</si>
  <si>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</si>
  <si>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</si>
  <si>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</si>
  <si>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</si>
  <si>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</si>
  <si>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</si>
  <si>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</si>
  <si>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</si>
  <si>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</si>
  <si>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</si>
  <si>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</si>
  <si>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</si>
  <si>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</si>
  <si>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</si>
  <si>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</si>
  <si>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</si>
  <si>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</si>
  <si>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</si>
  <si>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</si>
  <si>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</si>
  <si>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</si>
  <si>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</si>
  <si>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</si>
  <si>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</si>
  <si>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</si>
  <si>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</si>
  <si>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</si>
  <si>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</si>
  <si>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</si>
  <si>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</si>
  <si>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</si>
  <si>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</si>
  <si>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</si>
  <si>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</si>
  <si>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</si>
  <si>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</si>
  <si>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</si>
  <si>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</si>
  <si>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</si>
  <si>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</si>
  <si>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</si>
  <si>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</si>
  <si>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</si>
  <si>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</si>
  <si>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</si>
  <si>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</si>
  <si>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</si>
  <si>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</si>
  <si>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</si>
  <si>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</si>
  <si>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</si>
  <si>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</si>
  <si>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</si>
  <si>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</si>
  <si>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</si>
  <si>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</si>
  <si>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</si>
  <si>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</si>
  <si>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</si>
  <si>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</si>
  <si>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</si>
  <si>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</si>
  <si>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</si>
  <si>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</si>
  <si>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</si>
  <si>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</si>
  <si>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</si>
  <si>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</si>
  <si>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</si>
  <si>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</si>
  <si>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</si>
  <si>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</si>
  <si>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</si>
  <si>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</si>
  <si>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</si>
  <si>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</si>
  <si>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</si>
  <si>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</si>
  <si>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</si>
  <si>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</si>
  <si>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</si>
  <si>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</si>
  <si>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</si>
  <si>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</si>
  <si>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</si>
  <si>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</si>
  <si>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</si>
  <si>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</si>
  <si>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</si>
  <si>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</si>
  <si>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</si>
  <si>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</si>
  <si>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</si>
  <si>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</si>
  <si>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</si>
  <si>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</si>
  <si>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</si>
  <si>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</si>
  <si>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</si>
  <si>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</si>
  <si>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</si>
  <si>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</si>
  <si>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</si>
  <si>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</si>
  <si>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</si>
  <si>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</si>
  <si>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</si>
  <si>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</si>
  <si>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</si>
  <si>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</si>
  <si>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</si>
  <si>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</si>
  <si>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</si>
  <si>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</si>
  <si>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</si>
  <si>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</si>
  <si>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</si>
  <si>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</si>
  <si>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</si>
  <si>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</si>
  <si>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</si>
  <si>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</si>
  <si>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</si>
  <si>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</si>
  <si>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</si>
  <si>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</si>
  <si>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</si>
  <si>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</si>
  <si>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</si>
  <si>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</si>
  <si>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</si>
  <si>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</si>
  <si>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</si>
  <si>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</si>
  <si>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</si>
  <si>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</si>
  <si>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</si>
  <si>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</si>
  <si>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</si>
  <si>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</si>
  <si>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</si>
  <si>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</si>
  <si>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</si>
  <si>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</si>
  <si>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</si>
  <si>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</si>
  <si>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</si>
  <si>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</si>
  <si>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</si>
  <si>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</si>
  <si>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</si>
  <si>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</si>
  <si>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</si>
  <si>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</si>
  <si>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</si>
  <si>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</si>
  <si>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</si>
  <si>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</si>
  <si>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</si>
  <si>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</si>
  <si>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</si>
  <si>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</si>
  <si>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</si>
  <si>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</si>
  <si>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</si>
  <si>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</si>
  <si>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</si>
  <si>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</si>
  <si>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</si>
  <si>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</si>
  <si>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</si>
  <si>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</si>
  <si>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</si>
  <si>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</si>
  <si>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</si>
  <si>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</si>
  <si>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</si>
  <si>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</si>
  <si>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</si>
  <si>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</si>
  <si>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</si>
  <si>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</si>
  <si>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</si>
  <si>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</si>
  <si>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</si>
  <si>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</si>
  <si>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</si>
  <si>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</si>
  <si>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</si>
  <si>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</si>
  <si>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</si>
  <si>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</si>
  <si>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</si>
  <si>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</si>
  <si>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</si>
  <si>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</si>
  <si>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</si>
  <si>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</si>
  <si>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</si>
  <si>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</si>
  <si>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</si>
  <si>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</si>
  <si>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</si>
  <si>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</si>
  <si>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</si>
  <si>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</si>
  <si>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</si>
  <si>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</si>
  <si>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</si>
  <si>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</si>
  <si>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</si>
  <si>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</si>
  <si>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</si>
  <si>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</si>
  <si>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</si>
  <si>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</si>
  <si>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</si>
  <si>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</si>
  <si>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</si>
  <si>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</si>
  <si>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</si>
  <si>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</si>
  <si>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</si>
  <si>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</si>
  <si>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</si>
  <si>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</si>
  <si>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</si>
  <si>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</si>
  <si>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</si>
  <si>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</si>
  <si>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</si>
  <si>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</si>
  <si>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</si>
  <si>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</si>
  <si>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</si>
  <si>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</si>
  <si>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</si>
  <si>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</si>
  <si>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</si>
  <si>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</si>
  <si>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</si>
  <si>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</si>
  <si>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</si>
  <si>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</si>
  <si>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</si>
  <si>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</si>
  <si>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</si>
  <si>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</si>
  <si>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</si>
  <si>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</si>
  <si>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</si>
  <si>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</si>
  <si>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</si>
  <si>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</si>
  <si>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</si>
  <si>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</si>
  <si>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</si>
  <si>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</si>
  <si>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</si>
  <si>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</si>
  <si>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</si>
  <si>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LIST_SERVICE_PRICE</t>
  </si>
  <si>
    <t>API Documentation</t>
  </si>
  <si>
    <t>Balance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</si>
  <si>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</si>
  <si>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</si>
  <si>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</si>
  <si>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</si>
  <si>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</si>
  <si>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</si>
  <si>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</si>
  <si>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</si>
  <si>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</si>
  <si>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</si>
  <si>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</si>
  <si>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</si>
  <si>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</si>
  <si>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</si>
  <si>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</si>
  <si>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</si>
  <si>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</si>
  <si>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</si>
  <si>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</si>
  <si>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</si>
  <si>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</si>
  <si>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</si>
  <si>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</si>
  <si>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</si>
  <si>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</si>
  <si>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</si>
  <si>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</si>
  <si>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</si>
  <si>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</si>
  <si>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</si>
  <si>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</si>
  <si>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</si>
  <si>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</si>
  <si>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</si>
  <si>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</si>
  <si>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</si>
  <si>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</si>
  <si>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</si>
  <si>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</si>
  <si>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</si>
  <si>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</si>
  <si>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</si>
  <si>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</si>
  <si>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</si>
  <si>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</si>
  <si>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</si>
  <si>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</si>
  <si>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</si>
  <si>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</si>
  <si>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</si>
  <si>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</si>
  <si>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</si>
  <si>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</si>
  <si>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</si>
  <si>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</si>
  <si>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</si>
  <si>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</si>
  <si>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</si>
  <si>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</si>
  <si>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</si>
  <si>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</si>
  <si>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</si>
  <si>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</si>
  <si>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</si>
  <si>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</si>
  <si>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</si>
  <si>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</si>
  <si>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</si>
  <si>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</si>
  <si>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</si>
  <si>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</si>
  <si>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</si>
  <si>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</si>
  <si>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</si>
  <si>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</si>
  <si>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</si>
  <si>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</si>
  <si>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</si>
  <si>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</si>
  <si>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</si>
  <si>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</si>
  <si>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</si>
  <si>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</si>
  <si>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</si>
  <si>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</si>
  <si>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</si>
  <si>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</si>
  <si>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</si>
  <si>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</si>
  <si>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</si>
  <si>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</si>
  <si>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</si>
  <si>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</si>
  <si>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</si>
  <si>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</si>
  <si>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</si>
  <si>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</si>
  <si>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</si>
  <si>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</si>
  <si>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</si>
  <si>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</si>
  <si>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</si>
  <si>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</si>
  <si>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</si>
  <si>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</si>
  <si>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</si>
  <si>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</si>
  <si>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</si>
  <si>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</si>
  <si>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</si>
  <si>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</si>
  <si>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</si>
  <si>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</si>
  <si>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</si>
  <si>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</si>
  <si>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</si>
  <si>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</si>
  <si>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</si>
  <si>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</si>
  <si>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</si>
  <si>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</si>
  <si>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</si>
  <si>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</si>
  <si>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</si>
  <si>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</si>
  <si>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</si>
  <si>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</si>
  <si>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</si>
  <si>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</si>
  <si>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</si>
  <si>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</si>
  <si>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</si>
  <si>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</si>
  <si>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</si>
  <si>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</si>
  <si>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</si>
  <si>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</si>
  <si>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</si>
  <si>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</si>
  <si>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</si>
  <si>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</si>
  <si>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</si>
  <si>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</si>
  <si>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</si>
  <si>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</si>
  <si>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</si>
  <si>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</si>
  <si>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</si>
  <si>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</si>
  <si>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</si>
  <si>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</si>
  <si>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</si>
  <si>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</si>
  <si>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</si>
  <si>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</si>
  <si>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</si>
  <si>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</si>
  <si>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</si>
  <si>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</si>
  <si>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</si>
  <si>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</si>
  <si>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</si>
  <si>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</si>
  <si>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</si>
  <si>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</si>
  <si>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</si>
  <si>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</si>
  <si>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</si>
  <si>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</si>
  <si>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</si>
  <si>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</si>
  <si>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</si>
  <si>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</si>
  <si>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</si>
  <si>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</si>
  <si>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</si>
  <si>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</si>
  <si>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</si>
  <si>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</si>
  <si>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</si>
  <si>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</si>
  <si>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</si>
  <si>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</si>
  <si>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</si>
  <si>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</si>
  <si>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</si>
  <si>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</si>
  <si>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</si>
  <si>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</si>
  <si>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</si>
  <si>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</si>
  <si>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</si>
  <si>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</si>
  <si>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</si>
  <si>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</si>
  <si>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</si>
  <si>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</si>
  <si>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</si>
  <si>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</si>
  <si>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</si>
  <si>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</si>
  <si>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</si>
  <si>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</si>
  <si>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</si>
  <si>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</si>
  <si>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</si>
  <si>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</si>
  <si>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</si>
  <si>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</si>
  <si>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</si>
  <si>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</si>
  <si>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</si>
  <si>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</si>
  <si>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</si>
  <si>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</si>
  <si>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</si>
  <si>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</si>
  <si>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</si>
  <si>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</si>
  <si>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</si>
  <si>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</si>
  <si>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</si>
  <si>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</si>
  <si>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</si>
  <si>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</si>
  <si>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</si>
  <si>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</si>
  <si>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</si>
  <si>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</si>
  <si>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</si>
  <si>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</si>
  <si>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</si>
  <si>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</si>
  <si>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</si>
  <si>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</si>
  <si>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</si>
  <si>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</si>
  <si>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</si>
  <si>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</si>
  <si>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</si>
  <si>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</si>
  <si>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</si>
  <si>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</si>
  <si>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</si>
  <si>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</si>
  <si>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</si>
  <si>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</si>
  <si>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</si>
  <si>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</si>
  <si>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</si>
  <si>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</si>
  <si>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</si>
  <si>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</si>
  <si>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</si>
  <si>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</si>
  <si>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</si>
  <si>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</si>
  <si>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</si>
  <si>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</si>
  <si>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</si>
  <si>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</si>
  <si>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</si>
  <si>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</si>
  <si>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</si>
  <si>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</si>
  <si>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</si>
  <si>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</si>
  <si>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</si>
  <si>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</si>
  <si>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</si>
  <si>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</si>
  <si>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</si>
  <si>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</si>
  <si>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</si>
  <si>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</si>
  <si>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</si>
  <si>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</si>
  <si>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</si>
  <si>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</si>
  <si>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</si>
  <si>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</si>
  <si>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</si>
  <si>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</si>
  <si>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</si>
  <si>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</si>
  <si>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</si>
  <si>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</si>
  <si>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</si>
  <si>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</si>
  <si>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</si>
  <si>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</si>
  <si>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</si>
  <si>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</si>
  <si>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</si>
  <si>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</si>
  <si>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</si>
  <si>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</si>
  <si>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</si>
  <si>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</si>
  <si>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</si>
  <si>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</si>
  <si>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</si>
  <si>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</si>
  <si>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</si>
  <si>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</si>
  <si>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</si>
  <si>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</si>
  <si>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</si>
  <si>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</si>
  <si>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</si>
  <si>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</si>
  <si>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</si>
  <si>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</si>
  <si>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</si>
  <si>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</si>
  <si>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</si>
  <si>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</si>
  <si>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</si>
  <si>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</si>
  <si>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</si>
  <si>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</si>
  <si>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</si>
  <si>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</si>
  <si>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</si>
  <si>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</si>
  <si>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</si>
  <si>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</si>
  <si>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</si>
  <si>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</si>
  <si>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</si>
  <si>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</si>
  <si>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</si>
  <si>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</si>
  <si>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</si>
  <si>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</si>
  <si>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</si>
  <si>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$PassConfirm</t>
  </si>
  <si>
    <t>ASTRA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</si>
  <si>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</si>
  <si>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</si>
  <si>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</si>
  <si>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</si>
  <si>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</si>
  <si>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</si>
  <si>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</si>
  <si>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</si>
  <si>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</si>
  <si>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</si>
  <si>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</si>
  <si>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</si>
  <si>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</si>
  <si>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</si>
  <si>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</si>
  <si>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</si>
  <si>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</si>
  <si>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</si>
  <si>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</si>
  <si>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</si>
  <si>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</si>
  <si>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</si>
  <si>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</si>
  <si>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</si>
  <si>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</si>
  <si>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</si>
  <si>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</si>
  <si>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</si>
  <si>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</si>
  <si>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</si>
  <si>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</si>
  <si>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</si>
  <si>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</si>
  <si>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</si>
  <si>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</si>
  <si>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</si>
  <si>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</si>
  <si>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</si>
  <si>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</si>
  <si>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</si>
  <si>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</si>
  <si>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</si>
  <si>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</si>
  <si>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</si>
  <si>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</si>
  <si>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</si>
  <si>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</si>
  <si>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</si>
  <si>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</si>
  <si>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</si>
  <si>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</si>
  <si>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</si>
  <si>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</si>
  <si>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</si>
  <si>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</si>
  <si>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</si>
  <si>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</si>
  <si>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</si>
  <si>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</si>
  <si>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</si>
  <si>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</si>
  <si>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</si>
  <si>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</si>
  <si>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</si>
  <si>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</si>
  <si>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</si>
  <si>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</si>
  <si>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</si>
  <si>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</si>
  <si>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</si>
  <si>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</si>
  <si>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</si>
  <si>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</si>
  <si>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</si>
  <si>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</si>
  <si>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</si>
  <si>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</si>
  <si>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</si>
  <si>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</si>
  <si>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</si>
  <si>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</si>
  <si>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</si>
  <si>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</si>
  <si>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</si>
  <si>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</si>
  <si>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</si>
  <si>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</si>
  <si>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</si>
  <si>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</si>
  <si>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</si>
  <si>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</si>
  <si>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</si>
  <si>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</si>
  <si>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</si>
  <si>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</si>
  <si>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</si>
  <si>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</si>
  <si>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</si>
  <si>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</si>
  <si>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</si>
  <si>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</si>
  <si>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</si>
  <si>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</si>
  <si>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</si>
  <si>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</si>
  <si>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</si>
  <si>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</si>
  <si>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</si>
  <si>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</si>
  <si>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</si>
  <si>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</si>
  <si>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</si>
  <si>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</si>
  <si>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</si>
  <si>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</si>
  <si>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</si>
  <si>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</si>
  <si>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</si>
  <si>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</si>
  <si>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</si>
  <si>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</si>
  <si>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</si>
  <si>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</si>
  <si>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</si>
  <si>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</si>
  <si>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</si>
  <si>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</si>
  <si>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</si>
  <si>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</si>
  <si>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</si>
  <si>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</si>
  <si>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</si>
  <si>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</si>
  <si>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</si>
  <si>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</si>
  <si>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</si>
  <si>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</si>
  <si>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</si>
  <si>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</si>
  <si>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</si>
  <si>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</si>
  <si>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</si>
  <si>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</si>
  <si>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</si>
  <si>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</si>
  <si>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</si>
  <si>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</si>
  <si>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</si>
  <si>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</si>
  <si>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</si>
  <si>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</si>
  <si>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</si>
  <si>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</si>
  <si>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</si>
  <si>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</si>
  <si>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</si>
  <si>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</si>
  <si>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</si>
  <si>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</si>
  <si>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</si>
  <si>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</si>
  <si>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</si>
  <si>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</si>
  <si>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</si>
  <si>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</si>
  <si>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</si>
  <si>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</si>
  <si>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</si>
  <si>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</si>
  <si>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</si>
  <si>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</si>
  <si>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</si>
  <si>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</si>
  <si>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</si>
  <si>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</si>
  <si>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</si>
  <si>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</si>
  <si>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</si>
  <si>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</si>
  <si>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</si>
  <si>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</si>
  <si>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</si>
  <si>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</si>
  <si>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</si>
  <si>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</si>
  <si>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</si>
  <si>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</si>
  <si>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</si>
  <si>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</si>
  <si>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</si>
  <si>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</si>
  <si>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</si>
  <si>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</si>
  <si>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</si>
  <si>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</si>
  <si>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</si>
  <si>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</si>
  <si>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</si>
  <si>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</si>
  <si>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</si>
  <si>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</si>
  <si>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</si>
  <si>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</si>
  <si>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</si>
  <si>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</si>
  <si>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</si>
  <si>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</si>
  <si>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</si>
  <si>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</si>
  <si>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</si>
  <si>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</si>
  <si>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</si>
  <si>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</si>
  <si>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</si>
  <si>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</si>
  <si>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</si>
  <si>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</si>
  <si>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</si>
  <si>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</si>
  <si>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</si>
  <si>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</si>
  <si>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</si>
  <si>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</si>
  <si>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</si>
  <si>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</si>
  <si>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</si>
  <si>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</si>
  <si>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</si>
  <si>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</si>
  <si>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</si>
  <si>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</si>
  <si>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</si>
  <si>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</si>
  <si>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Topup dengan field mandatory tidak lengkap</t>
  </si>
  <si>
    <t>Top up dengan list service hanya IDR dan tanpa kupon</t>
  </si>
  <si>
    <t>5;5</t>
  </si>
  <si>
    <t>15;5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</si>
  <si>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</si>
  <si>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</si>
  <si>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</si>
  <si>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</si>
  <si>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</si>
  <si>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</si>
  <si>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</si>
  <si>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</si>
  <si>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</si>
  <si>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</si>
  <si>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</si>
  <si>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</si>
  <si>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</si>
  <si>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</si>
  <si>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</si>
  <si>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</si>
  <si>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</si>
  <si>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</si>
  <si>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</si>
  <si>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</si>
  <si>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</si>
  <si>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</si>
  <si>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</si>
  <si>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</si>
  <si>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</si>
  <si>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</si>
  <si>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</si>
  <si>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</si>
  <si>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</si>
  <si>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</si>
  <si>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</si>
  <si>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</si>
  <si>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</si>
  <si>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</si>
  <si>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</si>
  <si>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</si>
  <si>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2023-06-12</t>
  </si>
  <si>
    <t>QAFINANCEEENDIGO@ESIGNHUB.MY.ID</t>
  </si>
  <si>
    <t>AKUNTESTING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</si>
  <si>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</si>
  <si>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</si>
  <si>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</si>
  <si>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</si>
  <si>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</si>
  <si>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</si>
  <si>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Add dengan role Admin Eendigo</t>
  </si>
  <si>
    <t>Admin Eendigo</t>
  </si>
  <si>
    <t>$Download File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</si>
  <si>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</si>
  <si>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</si>
  <si>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</si>
  <si>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</si>
  <si>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</si>
  <si>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</si>
  <si>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</si>
  <si>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</si>
  <si>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</si>
  <si>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</si>
  <si>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</si>
  <si>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</si>
  <si>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</si>
  <si>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;Kode Kupon sudah terpakai</t>
  </si>
  <si>
    <t>;Banyak Kupon tidak bisa kurang dari 0</t>
  </si>
  <si>
    <t>;Value Percentage tidak boleh diatas 100</t>
  </si>
  <si>
    <t>;Batas Penebusan tidak bisa kurang dari 0</t>
  </si>
  <si>
    <t>;Tangal Akhir Berlaku tidak bisa kurang dari tanggal sekarang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</si>
  <si>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</si>
  <si>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</si>
  <si>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</si>
  <si>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</si>
  <si>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</si>
  <si>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</si>
  <si>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</si>
  <si>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</si>
  <si>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</si>
  <si>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Pengecekan paging dan semua kondisi view aktif (admin eendigo)</t>
  </si>
  <si>
    <t>Untuk layanan yang bisa diaktifkan di tiap level Admin adalah :</t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</si>
  <si>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</si>
  <si>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</si>
  <si>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</si>
  <si>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</si>
  <si>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</si>
  <si>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</si>
  <si>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</si>
  <si>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</si>
  <si>
    <t>OCR_REKKORAN_BCA</t>
  </si>
  <si>
    <t>OCR_REKKORAN_MANDIRI</t>
  </si>
  <si>
    <t>View NPWP admin client (tenant sendiri)</t>
  </si>
  <si>
    <t>View NPWP admin eendigo (tenant sendiri)</t>
  </si>
  <si>
    <t>View NPWP admin eendigo (tenant milik orang lain)</t>
  </si>
  <si>
    <t>View NPWP admin finance (tenant sendiri)</t>
  </si>
  <si>
    <t>View NPWP admin finance(tenant milik orang lain)</t>
  </si>
  <si>
    <t>View Detail admin client (tenant sendiri)</t>
  </si>
  <si>
    <t>View Detail admin eendigo (tenant sendiri)</t>
  </si>
  <si>
    <t>View Detail admin eendigo (tenant miliki orang lain)</t>
  </si>
  <si>
    <t>View Detail admin finance (tenant sendiri)</t>
  </si>
  <si>
    <t>View Detail admin finance (tenant miliki orang lain)</t>
  </si>
  <si>
    <t xml:space="preserve">Admin Client = </t>
  </si>
  <si>
    <t>ViewDetail, ViewNPWP, ViewBuktiPembayaran, Upload Pembayaran</t>
  </si>
  <si>
    <t>Admin Eendigo =</t>
  </si>
  <si>
    <t>ViewDetail, ViewNPWP</t>
  </si>
  <si>
    <t xml:space="preserve">Admin Finance Eendigo = </t>
  </si>
  <si>
    <t>Semua kecuali Upload Pembayaran</t>
  </si>
  <si>
    <t>View Bukti Pembayaran admin client (tenant sendiri)</t>
  </si>
  <si>
    <t>View Bukti Pembayaran admin eendigo (tenant sendiri)</t>
  </si>
  <si>
    <t>View Bukti pembayaran admin eendigo (tenant miliki orang lain)</t>
  </si>
  <si>
    <t>View Bukti pembayaran admin finance (tenant sendiri)</t>
  </si>
  <si>
    <t>View Bukti Pembayaran admin finance (tenant miliki orang lain)</t>
  </si>
  <si>
    <t>Upload pembayaran tanpa menyertakan file yang harus diupload</t>
  </si>
  <si>
    <t xml:space="preserve"> (Register tanpa input semua mandatory)</t>
  </si>
  <si>
    <t xml:space="preserve"> (Register dengan format email tidak sesuai struktur)</t>
  </si>
  <si>
    <t>(Register dengan password yang hanya mengandung unique character)</t>
  </si>
  <si>
    <t>(Register dengan password tidak punya special character)</t>
  </si>
  <si>
    <t>(Register dengan konfirmasi password tidak sesuai)</t>
  </si>
  <si>
    <t>(Register normal tapi tanpa centang recaptcha)</t>
  </si>
  <si>
    <t xml:space="preserve"> (Register normal tapi tanpa centang Terms &amp; Condition)</t>
  </si>
  <si>
    <t>(Register normal, lalu menginput OTP dengan tidak sesuai, yang expired, dan yang sesuai)</t>
  </si>
  <si>
    <t>Open Hyperlink?</t>
  </si>
  <si>
    <t>TESTING TESTERQE</t>
  </si>
  <si>
    <t>23.00603-01</t>
  </si>
  <si>
    <t>??!</t>
  </si>
  <si>
    <t>AT-UMU-003 (Resend dan verifikasi, login yang baru didaftarkan)</t>
  </si>
  <si>
    <t>P@ssw0rd12345</t>
  </si>
  <si>
    <t>AT-CPS-006 (Change password tanpa input semua mandatory)</t>
  </si>
  <si>
    <t>AT-CPS-007 (Change password dimana password lama salah)</t>
  </si>
  <si>
    <t>AT-CPS-008 (Change password dengan confirm password yang berbeda)</t>
  </si>
  <si>
    <t>AT-CPS-009 (Change password dengan password baru tidak sesuai kriteria)</t>
  </si>
  <si>
    <t>AT-CPS-010 (Change password sesuai kriteria pada semua field)</t>
  </si>
  <si>
    <t>AT-CPS-011 (Change password tanpa input semua mandatory)</t>
  </si>
  <si>
    <t>AT-CPS-012 (Change password dimana password lama salah)</t>
  </si>
  <si>
    <t>AT-CPS-013 (Change password dengan confirm password yang berbeda)</t>
  </si>
  <si>
    <t>P@ssw0rd134</t>
  </si>
  <si>
    <t>AT-CPS-014 (Change password dengan password baru tidak sesuai kriteria)</t>
  </si>
  <si>
    <t>AT-CPS-015 (Change password sesuai kriteria pada semua field)</t>
  </si>
  <si>
    <t>AT-UMR-001 (Add role tanpa input field mandatory)</t>
  </si>
  <si>
    <t>AT-UMR-002 (Add role dengan field mandatory, klik batal, lalu input kembali dan sukses)</t>
  </si>
  <si>
    <t>AT-UMR-003 (Pengaturan menu role, centang semua menu, batal, lalu simpan ubahan pengaturan)</t>
  </si>
  <si>
    <t>AT-UMR-004 (Pengaturan menu role, uncheck harga layanan)</t>
  </si>
  <si>
    <t>AT-APK-010 (Add Key sukses)</t>
  </si>
  <si>
    <t>AT-APK-011 (Edit key menjadi nonaktif)</t>
  </si>
  <si>
    <t>AT-APK-012 (Edit key nama API)</t>
  </si>
  <si>
    <t>TESTERLAST</t>
  </si>
  <si>
    <t>AT-DOA-001 (Download tanpa input field mandatory)</t>
  </si>
  <si>
    <t>AT-DOA-002 (Download dokumentasi facecompare)</t>
  </si>
  <si>
    <t>AT-DOA-003 (Download dokumentasi facecompare + liveness)</t>
  </si>
  <si>
    <t>AT-DOA-004 (Download dokumentasi OCR BPKB)</t>
  </si>
  <si>
    <t>AT-DOA-005 (Download dokumentasi OCR KK)</t>
  </si>
  <si>
    <t>AT-DOA-006 (Download dokumentasi OCR KTP)</t>
  </si>
  <si>
    <t>AT-DOA-007 (Download dokumentasi OCR NPWP)</t>
  </si>
  <si>
    <t>AT-DOA-008 (Download dokumentasi OCR Rek. Koran BCA)</t>
  </si>
  <si>
    <t>AT-DOA-009 (Download dokumentasi OCR Rek. Koran mandiri)</t>
  </si>
  <si>
    <t>AT-DOA-011 (Pilih dokumentasi OCR STNK, lalu klik tombol bersihkan ddl, lalu klik download)</t>
  </si>
  <si>
    <t>AT-DOA-010 (Download dokumentasi OCR STNK)</t>
  </si>
  <si>
    <t>AT-KUP-001 (Tambah kupon tanpa input field mandatory)</t>
  </si>
  <si>
    <t>CHSBCKNM001</t>
  </si>
  <si>
    <t>AT-KUP-002 (Tambah kupon cashback nominal, dimana tanggal mulai dan akhir berlaku kurang dari business date)</t>
  </si>
  <si>
    <t>AT-KUP-003 (Tambah kupon cashback nominal, dimana tanggal mulai dan akhir berlaku sama dengan business date)</t>
  </si>
  <si>
    <t>2023-07-06</t>
  </si>
  <si>
    <t>AT-KUP-004 (Tambah kupon cashback nominal, dimana tanggal mulai kurang dari business date dan tanggal akhir berlaku sama dengan business date)</t>
  </si>
  <si>
    <t>2023-07-04</t>
  </si>
  <si>
    <t>CHSBCKNM002</t>
  </si>
  <si>
    <t>AT-KUP-005 (Tambah kupon cashback nominal, dimana tanggal mulai berlaku melebihi dari business date dan tanggal akhir berlaku sama dengan business date)</t>
  </si>
  <si>
    <t>2023-07-20</t>
  </si>
  <si>
    <t>2023-07-01</t>
  </si>
  <si>
    <t>2023-07-31</t>
  </si>
  <si>
    <t>CHSBCKNM003</t>
  </si>
  <si>
    <t>CHSBCKNM004</t>
  </si>
  <si>
    <t>CHSBCKNM005</t>
  </si>
  <si>
    <t>CHSBC123123</t>
  </si>
  <si>
    <t>AT-KUP-006 (Tambah kupon cashback nominal, dimana tanggal mulai berlaku tanggal 1 dan berakhir di tanggal 31 di bulan yang sama)</t>
  </si>
  <si>
    <t>AT-KUP-007 (Tambah kupon cashback nominal, dimana tanggal mulai berlaku tanggal 1 dan berakhir di tanggal 31 di bulan yang akan datang)</t>
  </si>
  <si>
    <t>CHSBCKNM006</t>
  </si>
  <si>
    <t>2023-08-01</t>
  </si>
  <si>
    <t>2023-08-31</t>
  </si>
  <si>
    <t>AT-KUP-008 (Tambah kupon cashback nominal, dimana tanggal mulai berlaku business date dan berakhir di bulan depan)</t>
  </si>
  <si>
    <t>CHSBCKNM007</t>
  </si>
  <si>
    <t>DSCNM001</t>
  </si>
  <si>
    <t>DSCNM002</t>
  </si>
  <si>
    <t>DSCNM003</t>
  </si>
  <si>
    <t>DSCNM004</t>
  </si>
  <si>
    <t>DSCNM005</t>
  </si>
  <si>
    <t>DSCNM006</t>
  </si>
  <si>
    <t>DSCNM007</t>
  </si>
  <si>
    <t>DSCNM008</t>
  </si>
  <si>
    <t>AT-KUP-016 (Tambah kupon discount nominal, dimana tanggal mulai berlaku business date dan berakhir di bulan depan)</t>
  </si>
  <si>
    <t>AT-KUP-009 (Tambah kupon discount nominal, dimana tanggal mulai dan akhir berlaku kurang dari business date)</t>
  </si>
  <si>
    <t>AT-KUP-010 (Tambah kupon discount nominal, dimana tanggal mulai dan akhir berlaku sama dengan business date)</t>
  </si>
  <si>
    <t>AT-KUP-011 (Tambah kupon discount nominal, dimana tanggal mulai kurang dari business date dan tanggal akhir berlaku sama dengan business date)</t>
  </si>
  <si>
    <t>AT-KUP-012 (Tambah kupon discount nominal, dimana tanggal mulai berlaku melebihi dari business date dan tanggal akhir berlaku sama dengan business date)</t>
  </si>
  <si>
    <t>AT-KUP-013 (Tambah kupon discount nominal, dimana tanggal mulai berlaku tanggal 1 dan berakhir di tanggal 31 di bulan yang sama)</t>
  </si>
  <si>
    <t>AT-KUP-014 (Tambah kupon discount nominal, dimana tanggal mulai berlaku tanggal 1 dan berakhir di tanggal 31 di bulan yang akan datang)</t>
  </si>
  <si>
    <t>AT-KUP-015 (Tambah kupon discount nominal, dimana tanggal mulai berlaku business date dan berakhir di bulan depan)</t>
  </si>
  <si>
    <t>CHSBCKEDIT01</t>
  </si>
  <si>
    <t>AT-KUP-017 (Edit kupon cashback jadi discount, pada bagian nama kupon ,tipe nominal, tenant, jumlah kupon)</t>
  </si>
  <si>
    <t>DSCEDIT01</t>
  </si>
  <si>
    <t>AT-KUP-018 (Edit kupon discount jadi cashback, pada bagian nama kupon ,tipe nominal, tenant, jumlah kupon)</t>
  </si>
  <si>
    <t>TESTER FEATURE</t>
  </si>
  <si>
    <t>AT-ISA-001 (Tidak isi field mandatory topup)</t>
  </si>
  <si>
    <t>AT-ISA-002 (Lakukan topup hingga klik tombol next tapi muncul warning)</t>
  </si>
  <si>
    <t>AT-ISA-003 (Lakukan topup sesuai prosedur tapi klik batal)</t>
  </si>
  <si>
    <t>1;1</t>
  </si>
  <si>
    <t>AT-ISA-005 (Lakukan topup dengan minimum pembayaran kupon tidak terpenuhi)</t>
  </si>
  <si>
    <t>AT-ISA-006 (Lakukan topup dengan kupon yang mulai berlaku di bulan depan)</t>
  </si>
  <si>
    <t>5;10</t>
  </si>
  <si>
    <t>AT-ISA-007 (Lakukan topup dengan kupon yang dikhususkan untuk tenant lain)</t>
  </si>
  <si>
    <t>AT-ISA-009 (Lakukan topup dengan kupon sama yang baru dipakai sebelumnya)</t>
  </si>
  <si>
    <t>AT-ISA-010 (Lakukan topup dengan kupon sama yang dipakai sebelumnya)</t>
  </si>
  <si>
    <t>AT-ISA-011 (Lakukan topup dengan kupon sama seperti AT-ISA-008)</t>
  </si>
  <si>
    <t>AT-ISA-008 (Lakukan topup dengan kupon cashback yang berlaku di All tenant dengan max redeem 3 kali)</t>
  </si>
  <si>
    <t>AT-ISA-012 (Lakukan topup dengan kupon discount yang berlaku di All tenant dengan max redeem 3 kali)</t>
  </si>
  <si>
    <t>AT-REN-001 (Login sebagai admin Finance Eendigo)</t>
  </si>
  <si>
    <t>AT-REN-002 (Login dengan Finance Eendigo)</t>
  </si>
  <si>
    <t>AT-SLD-001( Cek saldo tanpa input field mandatory)</t>
  </si>
  <si>
    <t>AT-KTP-001 (Hit menggunakan KTP dengan tingkat blur tinggi)</t>
  </si>
  <si>
    <t>AT-KTP-002 (Hit menggunakan KTP dengan ukuran file lebih besar dari setting)</t>
  </si>
  <si>
    <t>AT-KTP-003 (Hit menggunakan KTP dengan ukuran file lebih kecil dari setting)</t>
  </si>
  <si>
    <t>AT-KTP-004 (Hit menggunakan foto KTP dalam pencahayaan minim)</t>
  </si>
  <si>
    <t>AT-KTP-005 (Hit menggunakan foto KTP sedikit blur)</t>
  </si>
  <si>
    <t>AT-KTP-006 (Hit menggunakan file txt yang mengandung base64 dari foto asli)</t>
  </si>
  <si>
    <t>AT-KTP-007 (Hit menggunakan file kertas putih bersih)</t>
  </si>
  <si>
    <t>AT-KTP-008 (Hit menggunakan foto KTP yang overexposure)</t>
  </si>
  <si>
    <t>AT-KTP-009 (Hit menggunakan foto bukan KTP)</t>
  </si>
  <si>
    <t>AT-KTP-010 (Hit menggunakan KTP yang memiliki tulisan lain di background nya)</t>
  </si>
  <si>
    <t>AT-KTP-011 (Hit menggunakan KTP yang background nya ramai)</t>
  </si>
  <si>
    <t>AT-KTP-012 (Hit menggunakan KTP yang background nya ramai)</t>
  </si>
  <si>
    <t>AT-KTP-013 (Hit menggunakan KTP yang sesuai syarat dan ketentuan)</t>
  </si>
  <si>
    <t>AT-ISA-025 (Lakukan topup OCR KTP tanpa kupon)</t>
  </si>
  <si>
    <t>AT-SLD-005( Cek saldo OCR KTP)</t>
  </si>
  <si>
    <t>AT-KTP-013 (Hit menggunakan saldo KTP yang sudah habis)</t>
  </si>
  <si>
    <t>AT-KTP-014 (Hit OCR KTP menggunakan saldo IDR)</t>
  </si>
  <si>
    <t>AT-NPW-001 (Hit menggunakan foto NPWP dengan tingkat blur tinggi)</t>
  </si>
  <si>
    <t>AT-NPW-002 (Hit menggunakan foto NPWP dengan ukuran lebih kecil dari setting)</t>
  </si>
  <si>
    <t>AT-NPW-003 (Hit menggunakan foto NPWP dengan ukuran lebih besar dari setting)</t>
  </si>
  <si>
    <t>AT-NPW-004 (Hit menggunakan foto NPWP dengan kondisi minim cahaya)</t>
  </si>
  <si>
    <t>AT-NPW-005 (Hit menggunakan foto NPWP dengan tingkat blur yang masih bisa dibaca)</t>
  </si>
  <si>
    <t>AT-NPW-006 (Hit menggunakan text dan berisi base64 NPWP)</t>
  </si>
  <si>
    <t>AT-NPW-007 (Hit menggunakan gambar kertas putih bersih)</t>
  </si>
  <si>
    <t>AT-NPW-008 (Hit menggunakan foto NPWP yang overexposure)</t>
  </si>
  <si>
    <t>AT-NPW-009 (Hit menggunakan foto NPWP dengan tanggal terpotong)</t>
  </si>
  <si>
    <t>AT-NPW-010 (Hit menggunakan foto selain NPWP)</t>
  </si>
  <si>
    <t>AT-ISA-026 (Lakukan topup OCR NPWP tanpa kupon)</t>
  </si>
  <si>
    <t>AT-NPW-011 (Hit menggunakan foto NPWP dengan resolusi sesuai)</t>
  </si>
  <si>
    <t>AT-NPW-012 (Hit menggunakan foto NPWP dengan size yang masuk dalam batas)</t>
  </si>
  <si>
    <t>AT-BPK-001 (Hit menggunakan foto BPKB yang blur)</t>
  </si>
  <si>
    <t>AT-BPK-002 (Hit menggunakan foto BPKB dengan file size yang lebih kecil dari setting)</t>
  </si>
  <si>
    <t>AT-BPK-003 (Hit menggunakan foto BPKB dengan file size yang lebih besar dari setting)</t>
  </si>
  <si>
    <t>AT-BPK-004 (Hit menggunakan foto BPKB dengan kondisi minim cahaya)</t>
  </si>
  <si>
    <t>AT-BPK-005 (Hit menggunakan foto BPKB dengan kondisi sedikit blur)</t>
  </si>
  <si>
    <t>AT-BPK-006 (Hit menggunakan file extension .txt dan mengandung base64 dari gambar)</t>
  </si>
  <si>
    <t>AT-BPK-007 (Hit menggunakan gambar kertas putih bersih)</t>
  </si>
  <si>
    <t>AT-BPK-008 (Hit menggunakan gambar dengan kondisi overexposure)</t>
  </si>
  <si>
    <t>AT-BPK-009 (Hit menggunakan gambar dengan resolution yang berada dalam jangkauan OCR)</t>
  </si>
  <si>
    <t>AT-BPK-010 (Hit menggunakan gambar selain BPKB)</t>
  </si>
  <si>
    <t>AT-ISA-027 (Lakukan topup IDR tanpa kupon)</t>
  </si>
  <si>
    <t>AT-SLD-012( Cek saldo IDR)</t>
  </si>
  <si>
    <t>AT-BPK-011 (Hit menggunakan gambar BPKB sesuai syarat, dan menggunakan saldo IDR)</t>
  </si>
  <si>
    <t>AT-STN-001 (Hit dengan foto STNK dengan tingkat blur tinggi)</t>
  </si>
  <si>
    <t>AT-STN-002 (Hit dengan foto STNK dengan file size lebih besar dari size setting)</t>
  </si>
  <si>
    <t>AT-STN-003 (Hit dengan foto yang  bukan STNK)</t>
  </si>
  <si>
    <t>AT-STN-004 (Hit dengan foto STNK dalam kondisi minim pencahayaan)</t>
  </si>
  <si>
    <t>AT-STN-005 (Hit dengan foto STNK dengan kondisi sedikit blur)</t>
  </si>
  <si>
    <t>AT-STN-006 (Hit dengan file text yang mengandung base64 dari gambar STNK)</t>
  </si>
  <si>
    <t>AT-STN-007 (Hit dengan file gambar putih bersih)</t>
  </si>
  <si>
    <t>AT-STN-008 (Hit dengan foto STNK yang overexposure)</t>
  </si>
  <si>
    <t>AT-STN-009 (Hit dengan foto STNK dengan file size lebih kecil daripada setting)</t>
  </si>
  <si>
    <t>AT-ISA-028 (Lakukan topup OCR STNK tanpa kupon)</t>
  </si>
  <si>
    <t>AT-SLD-015(Cek saldo IDR)</t>
  </si>
  <si>
    <t>AT-STN-010 (Hit dengan foto STNK yang memenuhi syarat)</t>
  </si>
  <si>
    <t>AT-RKM-001 (Hit dengan file pdf yang memiliki konten dengan tingkat blur tinggi)</t>
  </si>
  <si>
    <t>AT-RKM-002 (Hit dengan file pdf yang memiliki size lebih besar dari setting)</t>
  </si>
  <si>
    <t>AT-RKM-003 (Hit dengan file .jpg dari rekening koran mandiri)</t>
  </si>
  <si>
    <t>AT-RKM-004 (Hit dengan file .txt yang mengandung base64 dari file pdf rekening koran asli)</t>
  </si>
  <si>
    <t>AT-RKM-005 (Hit dengan file pdf yang berisi rekening koran selain mandiri)</t>
  </si>
  <si>
    <t>AT-RKM-006 (Hit dengan file pdf yang berisi rekening koran BCA)</t>
  </si>
  <si>
    <t>AT-RKM-007 (Hit dengan file pdf Rekening koran mandiri yang tulisannya terpotong/terhapus)</t>
  </si>
  <si>
    <t>AT-RKM-008 (Hit dengan file pdf Rekening koran mandiri tapi menggunakan key dan tenant code yang salah)</t>
  </si>
  <si>
    <t>AT-RKM-009 (Hit dengan file pdf Rekening koran mandiri sesuai syarat hingga saldo IDR habis)</t>
  </si>
  <si>
    <t>AT-RKM-010 (Hit dengan file pdf Rekening koran mandiri sesuai syarat dan kondisi saldo IDR habis)</t>
  </si>
  <si>
    <t>AT-ISA-029 (Lakukan topup OCR RK Mandiri tanpa kupon)</t>
  </si>
  <si>
    <t>AT-SLD-016 (Cek saldo OCR RK Mandiri)</t>
  </si>
  <si>
    <t>AT-RKM-011 (Hit dengan file pdf Rekening koran mandiri sesuai syarat dan menggunakan saldo OCR RK Mandiri)</t>
  </si>
  <si>
    <t>AT-RKB-001 (Hit dengan file pdf rekening koran BCA dengan intensitas blur tinggi)</t>
  </si>
  <si>
    <t>AT-RKB-002 (Hit dengan file pdf rekening dan file size lebih besar dari setting file)</t>
  </si>
  <si>
    <t>AT-RKB-003 (Hit dengan file txt yang mengandung base64 dari file PDF Rekening Koran BCA)</t>
  </si>
  <si>
    <t>AT-RKB-004 (Hit dengan file pdf dengan konten yang bukan rekening koran BCA)</t>
  </si>
  <si>
    <t>AT-RKB-005 (Hit dengan file pdf rekening koran Mandiri)</t>
  </si>
  <si>
    <t>AT-RKB-006 (Hit dengan file pdf rekening koran BCA yang tulisannya terpotong/terhapus)</t>
  </si>
  <si>
    <t>AT-RKB-007 (Hit dengan file pdf rekening koran BCA hingga saldo kosong)</t>
  </si>
  <si>
    <t>AT-RKB-008 (Hit dengan file pdf rekening koran BCA dan kondisi saldo OCR habis)</t>
  </si>
  <si>
    <t>AT-BLS-001 (Tidak input field mandatory)</t>
  </si>
  <si>
    <t>AT-BLS-002 (Isi field normal, tapi tanggal pembelian lebih kecil dari business date)</t>
  </si>
  <si>
    <t>2023-07-18</t>
  </si>
  <si>
    <t>AT-BLS-003 (Isi field normal, tapi tanggal pembelian lebih besar dari business date)</t>
  </si>
  <si>
    <t>AT-BLS-004 (Isi field normal, tapi tanggal pembelian sama dengan business date)</t>
  </si>
  <si>
    <t>AT-ISA-030 (Lakukan topup OCR RK BCA tanpa kupon)</t>
  </si>
  <si>
    <t>AT-SLD-017 (Cek saldo OCR RK BCA)</t>
  </si>
  <si>
    <t>AT-RKB-009 (Hit dengan file pdf rekening koran BCA yang memenuhi syarat)</t>
  </si>
  <si>
    <t>AT-SLD-018 (Cek saldo Liveness)</t>
  </si>
  <si>
    <t>AT-ISA-031 (Lakukan topup Liveness dengan charge type price tanpa kupon)</t>
  </si>
  <si>
    <t>AT-SLD-020 (Cek saldo Face Compare)</t>
  </si>
  <si>
    <t>AT-SLD-021 (Cek saldo IDR untuk Face Compare)</t>
  </si>
  <si>
    <t>AT-ISA-032 (Lakukan topup Face Compare dengan charge type price tanpa kupon)</t>
  </si>
  <si>
    <t>AT-ISA-033 (Lakukan topup Liveness + Face Compare dengan charge type price tanpa kupon)</t>
  </si>
  <si>
    <t>AT-SLD-019 (Cek saldo IDR untuk liveness)</t>
  </si>
  <si>
    <t>AT-SLD-034 (Cek saldo OCR untuk Liveness + Face Compare)</t>
  </si>
  <si>
    <t>AT-SLD-035 (Cek saldo IDR untuk Liveness + Face Compare)</t>
  </si>
  <si>
    <t>AT-OKK-001 (Hit dengan foto KK yang memiliki intensitas blur sangat tinggi)</t>
  </si>
  <si>
    <t>AT-OKK-002 (Hit dengan foto KK yang memiliki file size melebihi setting)</t>
  </si>
  <si>
    <t>AT-OKK-003 (Hit dengan foto selain kartu keluarga)</t>
  </si>
  <si>
    <t>AT-OKK-004 (Hit dengan foto KK dalam kondisi minim cahaya)</t>
  </si>
  <si>
    <t>AT-OKK-005 (Hit dengan foto KK dalam kondisi intensitas blur yang tidak terlalu tinggi)</t>
  </si>
  <si>
    <t>AT-OKK-006 (Hit dengan file text yang mengandung base64 dari gambar KK asli)</t>
  </si>
  <si>
    <t>AT-OKK-007 (Hit dengan file gambar kertas putih bersih)</t>
  </si>
  <si>
    <t>AT-OKK-008 (Hit dengan gambar KK yang overexposure)</t>
  </si>
  <si>
    <t>AT-OKK-009 (Hit dengan gambar KK yang monokrom)</t>
  </si>
  <si>
    <t>AT-OKK-011 (Hit dengan gambar KK yang dibalik 180 derajat)</t>
  </si>
  <si>
    <t>AT-OKK-010 (Hit dengan gambar KK yang monokrom dan dibalik 180 derajat)</t>
  </si>
  <si>
    <t>AT-OKK-012 (Hit dengan gambar KK yang di mirror secara horizontal)</t>
  </si>
  <si>
    <t>AT-OKK-013 (Hit dengan gambar KK yang memenuhi syarat)</t>
  </si>
  <si>
    <t>AT-ISA-034 (Lakukan topup OCR KK dengan charge type price tanpa kupon)</t>
  </si>
  <si>
    <t>AT-SLD-036 (Cek saldo IDR untuk OCR KK)</t>
  </si>
  <si>
    <t>***</t>
  </si>
  <si>
    <t>AKUNTESTING2</t>
  </si>
  <si>
    <t>AT-UMU-005 (Memilih role lain yang tersedia untuk user)</t>
  </si>
  <si>
    <t>SITEENDIGO2@MAILSAC.COM</t>
  </si>
  <si>
    <t>***!</t>
  </si>
  <si>
    <t>!!!</t>
  </si>
  <si>
    <t>XX</t>
  </si>
  <si>
    <t>Mandatory is incomplete</t>
  </si>
  <si>
    <t>AT-EDP-006 (Edit profile dengan semua field mandatory terisi dan sesuai kriteria)</t>
  </si>
  <si>
    <t>AKUNTESTING3</t>
  </si>
  <si>
    <t>AT-UMR-006 (Pengaturan menu role, centang semua menu, batal, lalu simpan ubahan pengaturan)</t>
  </si>
  <si>
    <t>AT-UMR-005 (Add role dengan field mandatory diisi, klik batal, lalu input kembali dan sukses)</t>
  </si>
  <si>
    <t>AT-UMR-007 (Pengaturan menu role, uncheck harga layanan)</t>
  </si>
  <si>
    <t>AT-UMR-008 (Add role baru dengan field mandatory terisi dan sukses)</t>
  </si>
  <si>
    <t>AT-UMU-006 (Add user tanpa input field mandatory)</t>
  </si>
  <si>
    <t>AT-UMU-007 (Add user sukses, klik batal, lalu input kembali)</t>
  </si>
  <si>
    <t>AT-UMU-004 (Nonaktifkan user yang baru dibuat, buat user sesudah ini)</t>
  </si>
  <si>
    <t>SIT2EENDIGO@MAILSAC.COM</t>
  </si>
  <si>
    <t>SIT2</t>
  </si>
  <si>
    <t>EENDIGOW</t>
  </si>
  <si>
    <t>AT-UMU-008 (Resend dan verifikasi, login yang baru didaftarkan)</t>
  </si>
  <si>
    <t>AT-CPS-016 (Change password tanpa input semua mandatory)</t>
  </si>
  <si>
    <t>AT-CPS-017 (Change password dimana password lama salah)</t>
  </si>
  <si>
    <t>AT-CPS-018 (Change password dengan confirm password yang berbeda)</t>
  </si>
  <si>
    <t>AT-CPS-019 (Change password dengan password baru tidak sesuai kriteria)</t>
  </si>
  <si>
    <t>AT-CPS-020 (Change password sesuai kriteria pada semua field)</t>
  </si>
  <si>
    <t>AT-CPS-021 (Change password tanpa input semua mandatory)</t>
  </si>
  <si>
    <t>AT-CPS-022 (Change password dimana password lama salah)</t>
  </si>
  <si>
    <t>AT-CPS-023 (Change password dengan confirm password yang berbeda)</t>
  </si>
  <si>
    <t>AT-CPS-024 (Change password dengan password baru tidak sesuai kriteria)</t>
  </si>
  <si>
    <t>AT-CPS-025 (Change password sesuai kriteria pada semua field)</t>
  </si>
  <si>
    <t>AT-KUP-019 (Tambah kupon cashback percentage, dimana tanggal mulai dan akhir berlaku kurang dari business date)</t>
  </si>
  <si>
    <t>AT-KUP-020 (Tambah kupon cashback percentage, dimana tanggal mulai dan akhir berlaku sama dengan business date)</t>
  </si>
  <si>
    <t>AT-KUP-021 (Tambah kupon cashback percentage, dimana tanggal mulai kurang dari business date dan tanggal akhir berlaku sama dengan business date)</t>
  </si>
  <si>
    <t>AT-KUP-022 (Tambah kupon cashback percentage, dimana tanggal mulai berlaku melebihi dari business date dan tanggal akhir berlaku sama dengan business date)</t>
  </si>
  <si>
    <t>AT-KUP-023 (Tambah kupon cashback percentage, dimana tanggal mulai berlaku tanggal 1 dan berakhir di tanggal 31 di bulan yang sama)</t>
  </si>
  <si>
    <t>AT-KUP-024 (Tambah kupon cashback percentage, dimana tanggal mulai berlaku tanggal 1 dan berakhir di tanggal 31 di bulan yang akan datang)</t>
  </si>
  <si>
    <t>AT-KUP-025 (Tambah kupon cashback percentage, dimana tanggal mulai berlaku business date dan berakhir di bulan depan)</t>
  </si>
  <si>
    <t>AT-KUP-026 (Tambah kupon discount percentage, dimana tanggal mulai dan akhir berlaku kurang dari business date)</t>
  </si>
  <si>
    <t>AT-KUP-027 (Tambah kupon discount percentage, dimana tanggal mulai dan akhir berlaku sama dengan business date)</t>
  </si>
  <si>
    <t>AT-KUP-028 (Tambah kupon discount percentage, dimana tanggal mulai kurang dari business date dan tanggal akhir berlaku sama dengan business date)</t>
  </si>
  <si>
    <t>AT-KUP-029 (Tambah kupon discount percentage, dimana tanggal mulai berlaku melebihi dari business date dan tanggal akhir berlaku sama dengan business date)</t>
  </si>
  <si>
    <t>AT-KUP-030 (Tambah kupon discount percentage, dimana tanggal mulai berlaku tanggal 1 dan berakhir di tanggal 31 di bulan yang sama)</t>
  </si>
  <si>
    <t>AT-KUP-031 (Tambah kupon discount percentage, dimana tanggal mulai berlaku tanggal 1 dan berakhir di tanggal 31 di bulan yang akan datang)</t>
  </si>
  <si>
    <t>AT-KUP-032 (Tambah kupon discount percentage, dimana tanggal mulai berlaku business date dan berakhir di bulan depan)</t>
  </si>
  <si>
    <t>AT-KUP-033 (Tambah kupon discount percentage, dimana tanggal mulai berlaku business date dan berakhir di bulan depan)</t>
  </si>
  <si>
    <t>AT-KUP-034 (Edit kupon cashback jadi discount, pada bagian nama kupon ,tipe nominal, tenant, jumlah kupon)</t>
  </si>
  <si>
    <t>AT-KUP-035 (Edit kupon discount jadi cashback, pada bagian nama kupon ,tipe nominal, tenant, jumlah kupon)</t>
  </si>
  <si>
    <t>CHSBCKNM051</t>
  </si>
  <si>
    <t>CHSBCKNM052</t>
  </si>
  <si>
    <t>CHSBCKNM053</t>
  </si>
  <si>
    <t>CHSBCKNM054</t>
  </si>
  <si>
    <t>CHSBCKNM055</t>
  </si>
  <si>
    <t>CHSBCKNM056</t>
  </si>
  <si>
    <t>CHSBCKNM057</t>
  </si>
  <si>
    <t>DSCNM051</t>
  </si>
  <si>
    <t>DSCNM052</t>
  </si>
  <si>
    <t>DSCNM053</t>
  </si>
  <si>
    <t>DSCNM054</t>
  </si>
  <si>
    <t>DSCNM055</t>
  </si>
  <si>
    <t>DSCNM056</t>
  </si>
  <si>
    <t>DSCNM057</t>
  </si>
  <si>
    <t>DSCNM058</t>
  </si>
  <si>
    <t>DSCEDIT02</t>
  </si>
  <si>
    <t>CHSBCKEDIT02</t>
  </si>
  <si>
    <t>AT-ISA-044 (Lakukan topup hingga klik tombol next tapi muncul warning)</t>
  </si>
  <si>
    <t>AT-ISA-035 (Lakukan topup sesuai prosedur tapi klik batal)</t>
  </si>
  <si>
    <t>AT-ISA-036 (Lakukan topup dengan minimum pembayaran kupon tidak terpenuhi)</t>
  </si>
  <si>
    <t>AT-ISA-037 (Lakukan topup dengan kupon yang mulai berlaku di bulan depan)</t>
  </si>
  <si>
    <t>AT-ISA-038 (Lakukan topup dengan kupon yang dikhususkan untuk tenant lain)</t>
  </si>
  <si>
    <t>AT-ISA-039 (Lakukan topup dengan kupon cashback yang berlaku di All tenant dengan max redeem 3 kali)</t>
  </si>
  <si>
    <t>AT-ISA-040 (Lakukan topup dengan kupon sama yang baru dipakai sebelumnya)</t>
  </si>
  <si>
    <t>AT-ISA-041 (Lakukan topup dengan kupon sama yang dipakai sebelumnya)</t>
  </si>
  <si>
    <t>AT-ISA-042 (Lakukan topup dengan kupon sama seperti AT-ISA-041)</t>
  </si>
  <si>
    <t>AT-ISA-043 (Lakukan topup dengan kupon cashback)</t>
  </si>
  <si>
    <t>AT-RWT-001 (Upload bukti pembayaran berhasil)</t>
  </si>
  <si>
    <t>Gagal download file karena kesalahan sistem</t>
  </si>
  <si>
    <t>Gagal download file karena kesalahan sistem Bypass</t>
  </si>
  <si>
    <t>TESTTRACKER3@GMAIL.COM</t>
  </si>
  <si>
    <t>TRACK</t>
  </si>
  <si>
    <t>XXX</t>
  </si>
  <si>
    <t>TESTERFF1</t>
  </si>
  <si>
    <t>Done Well</t>
  </si>
  <si>
    <t>BILLING2</t>
  </si>
  <si>
    <t>ROLEEDIT TESTKEDUA</t>
  </si>
  <si>
    <t>NEWROLEX21</t>
  </si>
  <si>
    <t>;Data sudah pernah diinput</t>
  </si>
  <si>
    <t>SHISHI</t>
  </si>
  <si>
    <t>Roles</t>
  </si>
  <si>
    <t>Transaction History</t>
  </si>
  <si>
    <t>User</t>
  </si>
  <si>
    <t>ROLES</t>
  </si>
  <si>
    <t>TRANSACTION_HISTORY</t>
  </si>
  <si>
    <t>API_DOCUMENTATION;BALANCE;LIST_SERVICE_PRICE;ROLES;USER</t>
  </si>
  <si>
    <t>CFDISC15</t>
  </si>
  <si>
    <t>CFDISC6K</t>
  </si>
  <si>
    <t>CFDISC2K</t>
  </si>
  <si>
    <t>CFDISCAJA1</t>
  </si>
  <si>
    <t>OCR BPKB;OCR NPWP</t>
  </si>
  <si>
    <t>7;12</t>
  </si>
  <si>
    <t>OCR KTP;OCR NPWP</t>
  </si>
  <si>
    <t>5;13</t>
  </si>
  <si>
    <t>2023-07-05</t>
  </si>
  <si>
    <t>;Fungsi pencarian gagal, no result</t>
  </si>
  <si>
    <t>;Pilih File terlebih dahulu.</t>
  </si>
  <si>
    <t>;Failed Verify Data Match &amp; EqualNPWP Number</t>
  </si>
  <si>
    <t>Tidak input field mandatory untuk input email</t>
  </si>
  <si>
    <t>$EmailForPassChange</t>
  </si>
  <si>
    <t>Testing Controller</t>
  </si>
  <si>
    <t>WrongResetCode?</t>
  </si>
  <si>
    <t>FalseCode</t>
  </si>
  <si>
    <t>Resend Reset Code?</t>
  </si>
  <si>
    <t>Count Resend</t>
  </si>
  <si>
    <t>Check123124!</t>
  </si>
  <si>
    <t>Check124124!</t>
  </si>
  <si>
    <t>Reset code salah dan tidak di resend yang baru</t>
  </si>
  <si>
    <t>Pass kurang dari 8 karakter</t>
  </si>
  <si>
    <t>Ch12!</t>
  </si>
  <si>
    <t>Pass tidak mengandung huruf besar</t>
  </si>
  <si>
    <t>check124124!</t>
  </si>
  <si>
    <t>Pass tidak mengandung huruf kecil</t>
  </si>
  <si>
    <t>CHECK124124!</t>
  </si>
  <si>
    <t>Pass tidak mengandung angka</t>
  </si>
  <si>
    <t>CheckInDisini!</t>
  </si>
  <si>
    <t>Pass tidak mengandung special character</t>
  </si>
  <si>
    <t>Check124124</t>
  </si>
  <si>
    <t>Pass new dan confirm pass tidak sesuai</t>
  </si>
  <si>
    <t>CheckJOJO</t>
  </si>
  <si>
    <t>Reset password dengan semua kendali aktif</t>
  </si>
  <si>
    <t>;Data tidak valid Reset Code</t>
  </si>
  <si>
    <t>TESTTRACKER4</t>
  </si>
  <si>
    <t>TESTTRACKER4@GMAIL.COM</t>
  </si>
  <si>
    <t>TRACKING TRACKER</t>
  </si>
  <si>
    <t>TRAN QUILL</t>
  </si>
  <si>
    <t>21.8313233-01</t>
  </si>
  <si>
    <t>21.8313233-02</t>
  </si>
  <si>
    <t>D:\KIP'\Katalon Test\EENDIGOProject\ImageFolder\NPWP\NPWP1.png</t>
  </si>
  <si>
    <t>;Resend OTP Gagal</t>
  </si>
  <si>
    <t>;Failed Verify Data Match &amp; Equal;Failed Verify Data Match &amp; Equal;Failed Verify Data Match &amp; Equal;Failed Verify Data Match &amp; Equal;Failed Verify Data Match &amp; Equal;Username Pojok Kanan Atas Tidak Sesuai Data Edit;Saldo trial tidak muncul;Tenant name/code tidak sesuai;Mandatory is incomplete</t>
  </si>
  <si>
    <t>Warning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</si>
  <si>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muncul;Tenant name/code tidak sesuai;Berhasil Save tapi ada error yang tidak mengganggu flow testing</t>
  </si>
  <si>
    <t>;Failed Verify Data Match &amp; Equal;Failed Verify Data Match &amp; Equal;Failed Verify Data Match &amp; Equal;Failed Verify Data Match &amp; Equal;Failed Verify Data Match &amp; Equal;Muncul error pada laman web secara acak;Username Pojok Kanan Atas Tidak Sesuai Data Edit;Saldo trial tidak muncul;Berhasil Save tapi ada error yang tidak mengganggu flow testing</t>
  </si>
  <si>
    <t>;Muncul error pada laman web secara acak;Berhasil Save tapi ada error yang tidak mengganggu flow testing</t>
  </si>
  <si>
    <t>Input email dengan format yang tidak valid</t>
  </si>
  <si>
    <t>CHECKFINANCEGMCOM</t>
  </si>
  <si>
    <t>Object Repository/User Management-User/Page_Add User</t>
  </si>
  <si>
    <t>a_Cancel</t>
  </si>
  <si>
    <t>button_OK</t>
  </si>
  <si>
    <t>button_Save</t>
  </si>
  <si>
    <t>button_Ya</t>
  </si>
  <si>
    <t>eyeicon_2</t>
  </si>
  <si>
    <t>inputstatusaktivasi</t>
  </si>
  <si>
    <t>Coupon</t>
  </si>
  <si>
    <t>input</t>
  </si>
  <si>
    <t>Object Repository/Coupon/Page_Add Coupon</t>
  </si>
  <si>
    <t>CheckTenant</t>
  </si>
  <si>
    <t>Object Repository/Coupon/Page_Edit Coupon</t>
  </si>
  <si>
    <t>Topup</t>
  </si>
  <si>
    <t>inputStatusTrx</t>
  </si>
  <si>
    <t>Object Repository/Top Up/Page_List Transaction History</t>
  </si>
  <si>
    <t>notifNoServices</t>
  </si>
  <si>
    <t>Object Repository/Top Up/Page_Topup Balance</t>
  </si>
  <si>
    <t>Object Repository/TransactionHistory/Page_List Transaction History</t>
  </si>
  <si>
    <t>detail_Qty</t>
  </si>
  <si>
    <t>detail_Service</t>
  </si>
  <si>
    <t>detail_Subtotal</t>
  </si>
  <si>
    <t>detail_UnitPrice</t>
  </si>
  <si>
    <t>Object Repository/TransactionHistory/Page_Login - eendigo Platform</t>
  </si>
  <si>
    <t>spanAdminClient</t>
  </si>
  <si>
    <t>spanAdminFinance</t>
  </si>
  <si>
    <t>trxNumviewBukti</t>
  </si>
  <si>
    <t>Object Repository/TransactionHistory</t>
  </si>
  <si>
    <t>Change Password</t>
  </si>
  <si>
    <t>notifGagal</t>
  </si>
  <si>
    <t>Object Repository/Change Password/Page_Change Password</t>
  </si>
  <si>
    <t>Forgot Password</t>
  </si>
  <si>
    <t>;CHECKFINANCEGMCOM tidak ditemukan</t>
  </si>
  <si>
    <t>;Input kata sandi berbeda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</si>
</sst>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9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borderId="0" fillId="0" fontId="0" numFmtId="0"/>
    <xf applyAlignment="0" applyBorder="0" applyFill="0" applyNumberFormat="0" applyProtection="0" borderId="0" fillId="0" fontId="80" numFmtId="0">
      <alignment vertical="center"/>
    </xf>
    <xf borderId="0" fillId="0" fontId="39" numFmtId="0"/>
    <xf borderId="0" fillId="0" fontId="90" numFmtId="0"/>
  </cellStyleXfs>
  <cellXfs count="181">
    <xf borderId="0" fillId="0" fontId="0" numFmtId="0" xfId="0"/>
    <xf applyFill="1" borderId="0" fillId="2" fontId="0" numFmtId="0" xfId="0"/>
    <xf applyFill="1" applyFont="1" borderId="0" fillId="2" fontId="77" numFmtId="0" xfId="0"/>
    <xf applyAlignme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77" numFmtId="0" xfId="0"/>
    <xf applyBorder="1" applyFill="1" applyFont="1" borderId="1" fillId="2" fontId="78" numFmtId="0" xfId="0"/>
    <xf applyAlignment="1" applyBorder="1" borderId="1" fillId="0" fontId="0" numFmtId="0" xfId="0">
      <alignment wrapText="1"/>
    </xf>
    <xf applyAlignment="1" applyBorder="1" applyFont="1" borderId="1" fillId="0" fontId="79" numFmtId="0" xfId="1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78" numFmtId="0" xfId="0"/>
    <xf applyAlignment="1" applyNumberFormat="1" borderId="0" fillId="0" fontId="0" numFmtId="49" xfId="0">
      <alignment wrapText="1"/>
    </xf>
    <xf applyNumberFormat="1" borderId="0" fillId="0" fontId="0" numFmtId="164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borderId="1" fillId="0" fontId="0" numFmtId="0" quotePrefix="1" xfId="0"/>
    <xf applyAlignment="1" applyFont="1" borderId="0" fillId="0" fontId="76" numFmtId="0" xfId="0">
      <alignment wrapText="1"/>
    </xf>
    <xf applyBorder="1" applyFont="1" borderId="1" fillId="0" fontId="75" numFmtId="0" xfId="0"/>
    <xf applyFont="1" borderId="0" fillId="0" fontId="75" numFmtId="0" xfId="0"/>
    <xf applyFill="1" applyFont="1" borderId="0" fillId="2" fontId="83" numFmtId="0" xfId="0"/>
    <xf applyBorder="1" applyFont="1" borderId="1" fillId="0" fontId="82" numFmtId="0" xfId="0"/>
    <xf applyAlignment="1" applyFont="1" borderId="0" fillId="0" fontId="75" numFmtId="0" xfId="0">
      <alignment wrapText="1"/>
    </xf>
    <xf applyFont="1" borderId="0" fillId="0" fontId="74" numFmtId="0" xfId="0"/>
    <xf applyFont="1" borderId="0" fillId="0" fontId="73" numFmtId="0" xfId="0"/>
    <xf applyFont="1" borderId="0" fillId="0" fontId="72" numFmtId="0" xfId="0"/>
    <xf applyAlignment="1" applyBorder="1" borderId="1" fillId="0" fontId="0" numFmtId="0" xfId="0">
      <alignment horizontal="center"/>
    </xf>
    <xf applyAlignment="1" applyBorder="1" applyFont="1" borderId="1" fillId="0" fontId="82" numFmtId="0" xfId="0">
      <alignment horizontal="center" vertical="center"/>
    </xf>
    <xf applyFont="1" borderId="0" fillId="0" fontId="71" numFmtId="0" xfId="0"/>
    <xf applyAlignment="1" borderId="0" fillId="0" fontId="0" numFmtId="0" xfId="0">
      <alignment horizontal="center"/>
    </xf>
    <xf applyBorder="1" applyFont="1" borderId="1" fillId="0" fontId="71" numFmtId="0" xfId="0"/>
    <xf applyAlignment="1" applyBorder="1" applyFont="1" borderId="1" fillId="0" fontId="71" numFmtId="0" xfId="0">
      <alignment horizontal="center"/>
    </xf>
    <xf applyBorder="1" applyFill="1" borderId="1" fillId="3" fontId="0" numFmtId="0" xfId="0"/>
    <xf applyAlignment="1" applyBorder="1" applyFill="1" borderId="1" fillId="3" fontId="0" numFmtId="0" xfId="0">
      <alignment horizontal="center"/>
    </xf>
    <xf applyFill="1" borderId="0" fillId="3" fontId="0" numFmtId="0" xfId="0"/>
    <xf applyAlignment="1" applyBorder="1" applyFill="1" applyFont="1" borderId="1" fillId="3" fontId="82" numFmtId="0" xfId="0">
      <alignment horizontal="center" vertical="center"/>
    </xf>
    <xf applyAlignment="1" applyBorder="1" applyFill="1" applyFont="1" borderId="1" fillId="3" fontId="85" numFmtId="0" xfId="0">
      <alignment horizontal="center" vertical="center"/>
    </xf>
    <xf applyBorder="1" applyFill="1" applyFont="1" borderId="1" fillId="3" fontId="83" numFmtId="0" xfId="0"/>
    <xf applyFill="1" borderId="0" fillId="4" fontId="0" numFmtId="0" xfId="0"/>
    <xf applyFont="1" borderId="0" fillId="0" fontId="70" numFmtId="0" xfId="0"/>
    <xf applyAlignment="1" applyFont="1" borderId="0" fillId="0" fontId="70" numFmtId="0" xfId="0">
      <alignment wrapText="1"/>
    </xf>
    <xf applyFont="1" borderId="0" fillId="0" fontId="69" numFmtId="0" xfId="0"/>
    <xf applyFill="1" applyFont="1" borderId="0" fillId="5" fontId="86" numFmtId="0" xfId="0"/>
    <xf applyFont="1" borderId="0" fillId="0" fontId="68" numFmtId="0" xfId="0"/>
    <xf applyFill="1" borderId="0" fillId="5" fontId="0" numFmtId="0" xfId="0"/>
    <xf applyFont="1" borderId="0" fillId="0" fontId="67" numFmtId="0" xfId="0"/>
    <xf applyAlignment="1" applyFont="1" borderId="0" fillId="0" fontId="67" numFmtId="0" xfId="0">
      <alignment wrapText="1"/>
    </xf>
    <xf applyAlignment="1" applyFont="1" borderId="0" fillId="0" fontId="66" numFmtId="0" xfId="0">
      <alignment wrapText="1"/>
    </xf>
    <xf applyFont="1" borderId="0" fillId="0" fontId="66" numFmtId="0" xfId="0"/>
    <xf applyAlignment="1" applyFont="1" borderId="0" fillId="0" fontId="66" numFmtId="0" xfId="0">
      <alignment vertical="top"/>
    </xf>
    <xf applyFont="1" borderId="0" fillId="0" fontId="65" numFmtId="0" xfId="0"/>
    <xf applyFont="1" borderId="0" fillId="0" fontId="64" numFmtId="0" xfId="0"/>
    <xf applyAlignment="1" applyFont="1" borderId="0" fillId="0" fontId="72" numFmtId="0" xfId="0">
      <alignment vertical="top" wrapText="1"/>
    </xf>
    <xf applyFont="1" borderId="0" fillId="0" fontId="63" numFmtId="0" xfId="0"/>
    <xf applyAlignment="1" applyFont="1" borderId="0" fillId="0" fontId="63" numFmtId="0" xfId="0">
      <alignment wrapText="1"/>
    </xf>
    <xf applyFont="1" borderId="0" fillId="0" fontId="62" numFmtId="0" xfId="0"/>
    <xf applyFont="1" borderId="0" fillId="0" fontId="61" numFmtId="0" xfId="0"/>
    <xf applyFont="1" borderId="0" fillId="0" fontId="60" numFmtId="0" xfId="0"/>
    <xf applyAlignment="1" applyFont="1" borderId="0" fillId="0" fontId="59" numFmtId="0" xfId="0">
      <alignment vertical="top"/>
    </xf>
    <xf applyFont="1" borderId="0" fillId="0" fontId="59" numFmtId="0" xfId="0"/>
    <xf applyAlignment="1" applyFont="1" applyNumberFormat="1" borderId="0" fillId="0" fontId="59" numFmtId="49" xfId="0">
      <alignment horizontal="left"/>
    </xf>
    <xf applyAlignment="1" applyFont="1" applyNumberFormat="1" borderId="0" fillId="0" fontId="58" numFmtId="49" xfId="0">
      <alignment horizontal="left"/>
    </xf>
    <xf applyAlignment="1" applyFont="1" applyNumberFormat="1" borderId="0" fillId="0" fontId="57" numFmtId="49" xfId="0">
      <alignment horizontal="left"/>
    </xf>
    <xf applyAlignment="1" applyFont="1" borderId="0" fillId="0" fontId="56" numFmtId="0" xfId="0">
      <alignment vertical="top"/>
    </xf>
    <xf applyFont="1" borderId="0" fillId="0" fontId="56" numFmtId="0" xfId="0"/>
    <xf applyAlignment="1" applyFont="1" applyNumberFormat="1" borderId="0" fillId="0" fontId="56" numFmtId="49" xfId="0">
      <alignment horizontal="left"/>
    </xf>
    <xf applyFont="1" borderId="0" fillId="0" fontId="55" numFmtId="0" xfId="0"/>
    <xf applyFont="1" borderId="0" fillId="0" fontId="54" numFmtId="0" xfId="0"/>
    <xf applyAlignment="1" applyFont="1" borderId="0" fillId="0" fontId="53" numFmtId="0" xfId="0">
      <alignment wrapText="1"/>
    </xf>
    <xf applyAlignment="1" applyFont="1" borderId="0" fillId="0" fontId="53" numFmtId="0" xfId="0">
      <alignment vertical="top" wrapText="1"/>
    </xf>
    <xf applyFont="1" borderId="0" fillId="0" fontId="52" numFmtId="0" xfId="0"/>
    <xf applyFont="1" borderId="0" fillId="0" fontId="51" numFmtId="0" xfId="0"/>
    <xf applyFont="1" borderId="0" fillId="0" fontId="50" numFmtId="0" xfId="0"/>
    <xf applyFont="1" borderId="0" fillId="0" fontId="49" numFmtId="0" xfId="0"/>
    <xf applyAlignment="1" applyFont="1" borderId="0" fillId="0" fontId="49" numFmtId="0" xfId="0">
      <alignment vertical="top"/>
    </xf>
    <xf applyFont="1" borderId="0" fillId="0" fontId="48" numFmtId="0" xfId="0"/>
    <xf applyFont="1" borderId="0" fillId="0" fontId="47" numFmtId="0" xfId="0"/>
    <xf applyFont="1" borderId="0" fillId="0" fontId="46" numFmtId="0" xfId="0"/>
    <xf applyFont="1" borderId="0" fillId="0" fontId="45" numFmtId="0" xfId="0"/>
    <xf applyAlignment="1" applyFont="1" applyNumberFormat="1" borderId="0" fillId="0" fontId="45" numFmtId="49" xfId="0">
      <alignment horizontal="left"/>
    </xf>
    <xf applyFont="1" borderId="0" fillId="0" fontId="44" numFmtId="0" xfId="0"/>
    <xf applyFont="1" borderId="0" fillId="0" fontId="43" numFmtId="0" xfId="0"/>
    <xf applyAlignment="1" applyFont="1" borderId="0" fillId="0" fontId="42" numFmtId="0" xfId="0">
      <alignment vertical="top" wrapText="1"/>
    </xf>
    <xf applyAlignment="1" applyFont="1" borderId="0" fillId="0" fontId="42" numFmtId="0" xfId="0">
      <alignment wrapText="1"/>
    </xf>
    <xf applyAlignment="1" applyFont="1" borderId="0" fillId="0" fontId="42" numFmtId="0" xfId="0">
      <alignment vertical="top"/>
    </xf>
    <xf applyFont="1" borderId="0" fillId="0" fontId="42" numFmtId="0" xfId="0"/>
    <xf applyAlignment="1" applyFont="1" applyNumberFormat="1" borderId="0" fillId="0" fontId="42" numFmtId="49" xfId="0">
      <alignment horizontal="left"/>
    </xf>
    <xf applyAlignment="1" applyFont="1" applyNumberFormat="1" borderId="0" fillId="0" fontId="41" numFmtId="49" xfId="0">
      <alignment horizontal="left"/>
    </xf>
    <xf applyAlignment="1" applyFont="1" borderId="0" fillId="0" fontId="41" numFmtId="0" xfId="0">
      <alignment vertical="top"/>
    </xf>
    <xf applyAlignment="1" applyFont="1" borderId="0" fillId="0" fontId="40" numFmtId="0" xfId="0">
      <alignment wrapText="1"/>
    </xf>
    <xf applyAlignment="1" applyFont="1" borderId="0" fillId="0" fontId="39" numFmtId="0" xfId="0">
      <alignment vertical="top"/>
    </xf>
    <xf applyAlignment="1" applyFont="1" borderId="0" fillId="0" fontId="39" numFmtId="0" xfId="0">
      <alignment wrapText="1"/>
    </xf>
    <xf applyAlignment="1" borderId="0" fillId="0" fontId="80" numFmtId="0" xfId="1"/>
    <xf applyAlignment="1" applyFill="1" borderId="0" fillId="0" fontId="80" numFmtId="0" xfId="1"/>
    <xf applyFont="1" borderId="0" fillId="0" fontId="39" numFmtId="0" xfId="0"/>
    <xf applyAlignment="1" applyFont="1" borderId="0" fillId="0" fontId="39" numFmtId="0" quotePrefix="1" xfId="0">
      <alignment horizontal="left"/>
    </xf>
    <xf applyBorder="1" applyFont="1" borderId="1" fillId="0" fontId="87" numFmtId="0" xfId="0"/>
    <xf applyBorder="1" applyFont="1" borderId="1" fillId="0" fontId="88" numFmtId="0" xfId="0"/>
    <xf applyBorder="1" applyFill="1" applyFont="1" borderId="1" fillId="6" fontId="89" numFmtId="0" xfId="0"/>
    <xf applyBorder="1" applyFill="1" applyFont="1" borderId="1" fillId="6" fontId="87" numFmtId="0" xfId="0"/>
    <xf applyAlignment="1" applyBorder="1" applyFont="1" borderId="1" fillId="0" fontId="87" numFmtId="0" xfId="0">
      <alignment horizontal="left" vertical="center" wrapText="1"/>
    </xf>
    <xf applyAlignment="1" borderId="0" fillId="0" fontId="0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borderId="0" fillId="0" fontId="0" numFmtId="0" quotePrefix="1" xfId="0"/>
    <xf applyFont="1" borderId="0" fillId="0" fontId="82" numFmtId="0" xfId="0"/>
    <xf applyAlignment="1" applyFill="1" borderId="0" fillId="5" fontId="0" numFmtId="0" xfId="0">
      <alignment wrapText="1"/>
    </xf>
    <xf applyFont="1" borderId="0" fillId="0" fontId="38" numFmtId="0" xfId="0"/>
    <xf applyAlignment="1" applyFont="1" borderId="0" fillId="0" fontId="38" numFmtId="0" xfId="0">
      <alignment wrapText="1"/>
    </xf>
    <xf applyAlignment="1" applyFont="1" borderId="0" fillId="0" fontId="38" numFmtId="0" xfId="0">
      <alignment vertical="top" wrapText="1"/>
    </xf>
    <xf applyFont="1" borderId="0" fillId="0" fontId="37" numFmtId="0" xfId="0"/>
    <xf applyAlignment="1" applyFont="1" borderId="0" fillId="0" fontId="37" numFmtId="0" xfId="0">
      <alignment wrapText="1"/>
    </xf>
    <xf applyFont="1" borderId="0" fillId="0" fontId="36" numFmtId="0" xfId="0"/>
    <xf applyBorder="1" applyFont="1" borderId="1" fillId="0" fontId="36" numFmtId="0" xfId="0"/>
    <xf applyAlignment="1" applyFont="1" borderId="0" fillId="0" fontId="35" numFmtId="0" xfId="0">
      <alignment wrapText="1"/>
    </xf>
    <xf applyFont="1" borderId="0" fillId="0" fontId="35" numFmtId="0" xfId="0"/>
    <xf applyAlignment="1" applyBorder="1" applyFont="1" borderId="0" fillId="0" fontId="79" numFmtId="0" xfId="1"/>
    <xf applyFont="1" borderId="0" fillId="0" fontId="34" numFmtId="0" xfId="0"/>
    <xf applyAlignment="1" applyFont="1" borderId="0" fillId="0" fontId="33" numFmtId="0" xfId="0">
      <alignment wrapText="1"/>
    </xf>
    <xf applyFont="1" borderId="0" fillId="0" fontId="33" numFmtId="0" xfId="0"/>
    <xf applyAlignment="1" applyFont="1" borderId="0" fillId="0" fontId="32" numFmtId="0" xfId="0">
      <alignment wrapText="1"/>
    </xf>
    <xf applyFont="1" borderId="0" fillId="0" fontId="31" numFmtId="0" xfId="0"/>
    <xf applyFont="1" borderId="0" fillId="0" fontId="30" numFmtId="0" xfId="0"/>
    <xf applyAlignment="1" applyNumberFormat="1" borderId="0" fillId="0" fontId="0" numFmtId="49" xfId="0">
      <alignment horizontal="left" wrapText="1"/>
    </xf>
    <xf applyFont="1" borderId="0" fillId="0" fontId="29" numFmtId="0" xfId="0"/>
    <xf applyFont="1" borderId="0" fillId="0" fontId="28" numFmtId="0" xfId="0"/>
    <xf applyAlignment="1" applyFont="1" borderId="0" fillId="0" fontId="27" numFmtId="0" xfId="0">
      <alignment wrapText="1"/>
    </xf>
    <xf applyBorder="1" applyFont="1" borderId="1" fillId="0" fontId="26" numFmtId="0" xfId="0"/>
    <xf applyBorder="1" borderId="7" fillId="0" fontId="0" numFmtId="0" xfId="0"/>
    <xf applyFont="1" borderId="0" fillId="0" fontId="25" numFmtId="0" xfId="0"/>
    <xf applyAlignment="1" applyFont="1" borderId="0" fillId="0" fontId="25" numFmtId="0" xfId="0">
      <alignment wrapText="1"/>
    </xf>
    <xf applyAlignment="1" applyFont="1" applyNumberFormat="1" borderId="0" fillId="0" fontId="25" numFmtId="49" xfId="0">
      <alignment horizontal="left"/>
    </xf>
    <xf applyFont="1" borderId="0" fillId="0" fontId="24" numFmtId="0" xfId="0"/>
    <xf applyAlignment="1" applyFont="1" borderId="0" fillId="0" fontId="24" numFmtId="0" xfId="0">
      <alignment wrapText="1"/>
    </xf>
    <xf applyAlignment="1" applyFont="1" borderId="0" fillId="0" fontId="24" numFmtId="0" xfId="0">
      <alignment vertical="top"/>
    </xf>
    <xf applyAlignment="1" applyFont="1" applyNumberFormat="1" borderId="0" fillId="0" fontId="24" numFmtId="49" xfId="0">
      <alignment horizontal="left"/>
    </xf>
    <xf applyAlignment="1" applyFont="1" borderId="0" fillId="0" fontId="23" numFmtId="0" xfId="0">
      <alignment wrapText="1"/>
    </xf>
    <xf applyFont="1" borderId="0" fillId="0" fontId="23" numFmtId="0" xfId="0"/>
    <xf applyAlignment="1" applyFont="1" borderId="0" fillId="0" fontId="22" numFmtId="0" xfId="0">
      <alignment wrapText="1"/>
    </xf>
    <xf applyFont="1" borderId="0" fillId="0" fontId="22" numFmtId="0" xfId="0"/>
    <xf applyAlignment="1" applyFont="1" borderId="0" fillId="0" fontId="21" numFmtId="0" xfId="0">
      <alignment wrapText="1"/>
    </xf>
    <xf applyFont="1" borderId="0" fillId="0" fontId="21" numFmtId="0" xfId="0"/>
    <xf applyFont="1" borderId="0" fillId="0" fontId="20" numFmtId="0" xfId="0"/>
    <xf applyAlignment="1" applyFont="1" borderId="0" fillId="0" fontId="20" numFmtId="0" xfId="0">
      <alignment wrapText="1"/>
    </xf>
    <xf applyFont="1" borderId="0" fillId="0" fontId="19" numFmtId="0" xfId="0"/>
    <xf applyAlignment="1" applyFont="1" borderId="0" fillId="0" fontId="19" numFmtId="0" xfId="0">
      <alignment wrapText="1"/>
    </xf>
    <xf applyFont="1" borderId="0" fillId="0" fontId="18" numFmtId="0" xfId="0"/>
    <xf applyFont="1" borderId="0" fillId="0" fontId="17" numFmtId="0" xfId="0"/>
    <xf applyFont="1" borderId="0" fillId="0" fontId="16" numFmtId="0" xfId="0"/>
    <xf applyFont="1" borderId="0" fillId="0" fontId="15" numFmtId="0" xfId="0"/>
    <xf applyBorder="1" applyFont="1" borderId="7" fillId="0" fontId="14" numFmtId="0" xfId="0"/>
    <xf applyFont="1" borderId="0" fillId="0" fontId="14" numFmtId="0" xfId="0"/>
    <xf applyAlignment="1" applyFont="1" borderId="0" fillId="0" fontId="13" numFmtId="0" xfId="0">
      <alignment wrapText="1"/>
    </xf>
    <xf applyFont="1" borderId="0" fillId="0" fontId="12" numFmtId="0" xfId="0"/>
    <xf applyAlignment="1" applyFont="1" borderId="0" fillId="0" fontId="12" numFmtId="0" xfId="0">
      <alignment wrapText="1"/>
    </xf>
    <xf applyFont="1" borderId="0" fillId="0" fontId="11" numFmtId="0" xfId="0"/>
    <xf applyFont="1" borderId="0" fillId="0" fontId="10" numFmtId="0" xfId="0"/>
    <xf applyFont="1" borderId="0" fillId="0" fontId="9" numFmtId="0" xfId="0"/>
    <xf applyFont="1" borderId="0" fillId="0" fontId="8" numFmtId="0" xfId="0"/>
    <xf applyAlignment="1" applyFont="1" applyNumberFormat="1" borderId="0" fillId="0" fontId="7" numFmtId="49" xfId="0">
      <alignment horizontal="left"/>
    </xf>
    <xf applyFont="1" borderId="0" fillId="0" fontId="6" numFmtId="0" xfId="0"/>
    <xf applyFont="1" borderId="0" fillId="0" fontId="5" numFmtId="0" xfId="0"/>
    <xf applyFont="1" borderId="0" fillId="0" fontId="4" numFmtId="0" xfId="0"/>
    <xf applyFont="1" borderId="0" fillId="0" fontId="3" numFmtId="0" xfId="0"/>
    <xf applyAlignment="1" applyFont="1" borderId="0" fillId="0" fontId="3" numFmtId="0" xfId="0">
      <alignment wrapText="1"/>
    </xf>
    <xf applyBorder="1" applyFont="1" borderId="1" fillId="0" fontId="2" numFmtId="0" xfId="0"/>
    <xf applyBorder="1" applyFont="1" borderId="1" fillId="0" fontId="1" numFmtId="0" xfId="0"/>
    <xf applyBorder="1" applyFill="1" applyFont="1" borderId="1" fillId="3" fontId="1" numFmtId="0" xfId="0"/>
    <xf applyBorder="1" applyFill="1" applyFont="1" borderId="1" fillId="3" fontId="2" numFmtId="0" xfId="0"/>
    <xf applyBorder="1" applyFill="1" applyFont="1" borderId="1" fillId="3" fontId="77" numFmtId="0" xfId="0"/>
    <xf applyAlignment="1" applyBorder="1" applyFill="1" applyFont="1" borderId="6" fillId="2" fontId="77" numFmtId="0" xfId="0">
      <alignment horizontal="center"/>
    </xf>
    <xf applyAlignment="1" applyBorder="1" applyFill="1" applyFont="1" borderId="4" fillId="2" fontId="77" numFmtId="0" xfId="0">
      <alignment horizontal="center"/>
    </xf>
    <xf applyAlignment="1" applyBorder="1" applyFill="1" applyFont="1" borderId="5" fillId="2" fontId="77" numFmtId="0" xfId="0">
      <alignment horizontal="center"/>
    </xf>
  </cellXfs>
  <cellStyles count="4">
    <cellStyle builtinId="8" name="Hyperlink" xfId="1"/>
    <cellStyle builtinId="0" name="Normal" xfId="0"/>
    <cellStyle name="Normal 2" xfId="2" xr:uid="{00000000-0005-0000-0000-000002000000}"/>
    <cellStyle name="Normal 3" xfId="3" xr:uid="{00000000-0005-0000-0000-000003000000}"/>
  </cellStyles>
  <dxfs count="115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PivotStyle="PivotStyleLight16" defaultTableStyle="TableStyleMedium2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theme/theme1.xml" Type="http://schemas.openxmlformats.org/officeDocument/2006/relationships/theme"/><Relationship Id="rId27" Target="styles.xml" Type="http://schemas.openxmlformats.org/officeDocument/2006/relationships/styles"/><Relationship Id="rId28" Target="sharedStrings.xml" Type="http://schemas.openxmlformats.org/officeDocument/2006/relationships/sharedStrings"/><Relationship Id="rId29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P@ssw0rd123" TargetMode="External" Type="http://schemas.openxmlformats.org/officeDocument/2006/relationships/hyperlink"/><Relationship Id="rId2" Target="mailto:P@ssw0rd123" TargetMode="External" Type="http://schemas.openxmlformats.org/officeDocument/2006/relationships/hyperlink"/><Relationship Id="rId3" Target="mailto:P@ssw0rd123" TargetMode="External" Type="http://schemas.openxmlformats.org/officeDocument/2006/relationships/hyperlink"/><Relationship Id="rId4" Target="mailto:P@ssw0rd123" TargetMode="External" Type="http://schemas.openxmlformats.org/officeDocument/2006/relationships/hyperlink"/><Relationship Id="rId5" Target="mailto:P@ssw0rd123" TargetMode="External" Type="http://schemas.openxmlformats.org/officeDocument/2006/relationships/hyperlink"/><Relationship Id="rId6" Target="mailto:P@ssw0rd123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10" Target="https://www.google.com/" TargetMode="External" Type="http://schemas.openxmlformats.org/officeDocument/2006/relationships/hyperlink"/><Relationship Id="rId11" Target="https://www.google.com/" TargetMode="External" Type="http://schemas.openxmlformats.org/officeDocument/2006/relationships/hyperlink"/><Relationship Id="rId12" Target="https://www.google.com/" TargetMode="External" Type="http://schemas.openxmlformats.org/officeDocument/2006/relationships/hyperlink"/><Relationship Id="rId13" Target="../printerSettings/printerSettings1.bin" Type="http://schemas.openxmlformats.org/officeDocument/2006/relationships/printerSettings"/><Relationship Id="rId2" Target="https://www.google.com/" TargetMode="External" Type="http://schemas.openxmlformats.org/officeDocument/2006/relationships/hyperlink"/><Relationship Id="rId3" Target="https://www.google.com/" TargetMode="External" Type="http://schemas.openxmlformats.org/officeDocument/2006/relationships/hyperlink"/><Relationship Id="rId4" Target="https://www.google.com/" TargetMode="External" Type="http://schemas.openxmlformats.org/officeDocument/2006/relationships/hyperlink"/><Relationship Id="rId5" Target="https://www.google.com/" TargetMode="External" Type="http://schemas.openxmlformats.org/officeDocument/2006/relationships/hyperlink"/><Relationship Id="rId6" Target="https://www.google.com/" TargetMode="External" Type="http://schemas.openxmlformats.org/officeDocument/2006/relationships/hyperlink"/><Relationship Id="rId7" Target="https://www.google.com/" TargetMode="External" Type="http://schemas.openxmlformats.org/officeDocument/2006/relationships/hyperlink"/><Relationship Id="rId8" Target="https://www.google.com/" TargetMode="External" Type="http://schemas.openxmlformats.org/officeDocument/2006/relationships/hyperlink"/><Relationship Id="rId9" Target="https://www.google.com/" TargetMode="External" Type="http://schemas.openxmlformats.org/officeDocument/2006/relationships/hyperlink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opLeftCell="P4" workbookViewId="0">
      <selection activeCell="V2" sqref="V2"/>
    </sheetView>
  </sheetViews>
  <sheetFormatPr defaultColWidth="21.81640625" defaultRowHeight="14.5"/>
  <cols>
    <col min="1" max="2" width="21.81640625" collapsed="true"/>
    <col min="4" max="5" width="21.81640625" collapsed="true"/>
  </cols>
  <sheetData>
    <row r="1" spans="1:22">
      <c r="A1" t="s">
        <v>0</v>
      </c>
      <c r="B1" t="s">
        <v>1474</v>
      </c>
      <c r="C1" t="s">
        <v>1474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2</v>
      </c>
      <c r="K1" t="s">
        <v>2</v>
      </c>
      <c r="L1" t="s">
        <v>1</v>
      </c>
      <c r="M1" t="s">
        <v>1</v>
      </c>
      <c r="N1" t="s">
        <v>1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1</v>
      </c>
    </row>
    <row r="2" spans="1:22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</v>
      </c>
      <c r="K2" t="s">
        <v>4</v>
      </c>
      <c r="L2" s="3" t="s">
        <v>422</v>
      </c>
      <c r="M2" s="3" t="s">
        <v>422</v>
      </c>
      <c r="O2" t="s">
        <v>1476</v>
      </c>
      <c r="P2" t="s">
        <v>4</v>
      </c>
      <c r="Q2" t="s">
        <v>4</v>
      </c>
      <c r="R2" t="s">
        <v>4</v>
      </c>
      <c r="S2" t="s">
        <v>4</v>
      </c>
      <c r="T2" t="s">
        <v>4</v>
      </c>
      <c r="V2" t="s">
        <v>1606</v>
      </c>
    </row>
    <row ht="72.5" r="3" spans="1:22">
      <c r="A3" t="s">
        <v>5</v>
      </c>
      <c r="B3" s="3" t="s">
        <v>1053</v>
      </c>
      <c r="C3" s="3" t="s">
        <v>1054</v>
      </c>
      <c r="D3" s="3" t="s">
        <v>1059</v>
      </c>
      <c r="E3" s="3" t="s">
        <v>1058</v>
      </c>
      <c r="F3" s="3" t="s">
        <v>1061</v>
      </c>
      <c r="G3" s="3" t="s">
        <v>1063</v>
      </c>
      <c r="H3" s="3" t="s">
        <v>1066</v>
      </c>
      <c r="I3" s="3" t="s">
        <v>1067</v>
      </c>
      <c r="J3" s="3" t="s">
        <v>8</v>
      </c>
      <c r="K3" s="3" t="s">
        <v>10</v>
      </c>
      <c r="L3" s="3" t="s">
        <v>6</v>
      </c>
      <c r="M3" s="3" t="s">
        <v>7</v>
      </c>
      <c r="N3" s="3" t="s">
        <v>9</v>
      </c>
      <c r="O3" s="3" t="s">
        <v>1257</v>
      </c>
      <c r="P3" s="3" t="s">
        <v>1258</v>
      </c>
      <c r="Q3" s="3" t="s">
        <v>1259</v>
      </c>
      <c r="R3" s="3" t="s">
        <v>1260</v>
      </c>
      <c r="S3" s="3" t="s">
        <v>1261</v>
      </c>
      <c r="T3" s="3" t="s">
        <v>1262</v>
      </c>
      <c r="U3" s="3" t="s">
        <v>1263</v>
      </c>
      <c r="V3" s="3" t="s">
        <v>1264</v>
      </c>
    </row>
    <row r="4" spans="1:22">
      <c r="A4" s="54" t="s">
        <v>873</v>
      </c>
      <c r="B4" s="55" t="s">
        <v>2</v>
      </c>
      <c r="C4" s="100" t="s">
        <v>2</v>
      </c>
      <c r="D4" s="100" t="s">
        <v>2</v>
      </c>
      <c r="E4" s="100" t="s">
        <v>2</v>
      </c>
      <c r="F4" s="100" t="s">
        <v>2</v>
      </c>
      <c r="G4" s="100" t="s">
        <v>2</v>
      </c>
      <c r="H4" s="100" t="s">
        <v>2</v>
      </c>
      <c r="I4" s="100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  <c r="O4" s="55" t="s">
        <v>2</v>
      </c>
      <c r="P4" s="100" t="s">
        <v>2</v>
      </c>
      <c r="Q4" s="100" t="s">
        <v>2</v>
      </c>
      <c r="R4" s="100" t="s">
        <v>2</v>
      </c>
      <c r="S4" s="100" t="s">
        <v>2</v>
      </c>
      <c r="T4" s="100" t="s">
        <v>2</v>
      </c>
      <c r="U4" s="100" t="s">
        <v>2</v>
      </c>
      <c r="V4" s="100" t="s">
        <v>1</v>
      </c>
    </row>
    <row r="5" spans="1:22">
      <c r="A5" t="s">
        <v>11</v>
      </c>
      <c r="B5">
        <f ref="B5:I5" si="0" t="shared">COUNTIFS($A$9:$A$12,"*$*",B9:B12,"")</f>
        <v>4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ref="J5:V5" si="1" t="shared">COUNTIFS($A$9:$A$12,"*$*",J9:J12,"")</f>
        <v>0</v>
      </c>
      <c r="K5">
        <f si="1" t="shared"/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4</v>
      </c>
      <c r="P5">
        <f si="1" t="shared"/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 si="1" t="shared"/>
        <v>0</v>
      </c>
      <c r="U5">
        <f si="1" t="shared"/>
        <v>0</v>
      </c>
      <c r="V5">
        <f si="1" t="shared"/>
        <v>0</v>
      </c>
    </row>
    <row customFormat="1" r="8" s="1" spans="1:22">
      <c r="A8" s="2" t="s">
        <v>12</v>
      </c>
    </row>
    <row ht="29" r="9" spans="1:22">
      <c r="A9" t="s">
        <v>13</v>
      </c>
      <c r="C9" t="s">
        <v>1055</v>
      </c>
      <c r="D9" t="s">
        <v>1056</v>
      </c>
      <c r="E9" t="s">
        <v>1056</v>
      </c>
      <c r="F9" t="s">
        <v>1056</v>
      </c>
      <c r="G9" t="s">
        <v>1056</v>
      </c>
      <c r="H9" t="s">
        <v>1056</v>
      </c>
      <c r="I9" t="s">
        <v>1056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  <c r="P9" t="s">
        <v>1599</v>
      </c>
      <c r="Q9" s="3" t="s">
        <v>1600</v>
      </c>
      <c r="R9" s="3" t="s">
        <v>1600</v>
      </c>
      <c r="S9" s="3" t="s">
        <v>1600</v>
      </c>
      <c r="T9" s="3" t="s">
        <v>1600</v>
      </c>
      <c r="U9" s="3" t="s">
        <v>1600</v>
      </c>
      <c r="V9" s="3" t="s">
        <v>1600</v>
      </c>
    </row>
    <row r="10" spans="1:22">
      <c r="A10" t="s">
        <v>18</v>
      </c>
      <c r="C10" t="s">
        <v>1266</v>
      </c>
      <c r="D10" t="s">
        <v>1266</v>
      </c>
      <c r="E10" t="s">
        <v>1266</v>
      </c>
      <c r="F10" t="s">
        <v>1266</v>
      </c>
      <c r="G10" t="s">
        <v>1266</v>
      </c>
      <c r="H10" t="s">
        <v>1266</v>
      </c>
      <c r="I10" t="s">
        <v>1266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  <c r="P10" t="s">
        <v>1601</v>
      </c>
      <c r="Q10" t="s">
        <v>1601</v>
      </c>
      <c r="R10" t="s">
        <v>1601</v>
      </c>
      <c r="S10" t="s">
        <v>1601</v>
      </c>
      <c r="T10" t="s">
        <v>1601</v>
      </c>
      <c r="U10" t="s">
        <v>1601</v>
      </c>
      <c r="V10" t="s">
        <v>1601</v>
      </c>
    </row>
    <row r="11" spans="1:22">
      <c r="A11" t="s">
        <v>23</v>
      </c>
      <c r="C11" t="s">
        <v>556</v>
      </c>
      <c r="D11" t="s">
        <v>1057</v>
      </c>
      <c r="E11" t="s">
        <v>1060</v>
      </c>
      <c r="F11" t="s">
        <v>1060</v>
      </c>
      <c r="G11" s="102" t="s">
        <v>556</v>
      </c>
      <c r="H11" s="102" t="s">
        <v>556</v>
      </c>
      <c r="I11" s="102" t="s">
        <v>556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  <c r="P11" t="s">
        <v>556</v>
      </c>
      <c r="Q11" t="s">
        <v>1057</v>
      </c>
      <c r="R11" t="s">
        <v>1060</v>
      </c>
      <c r="S11" t="s">
        <v>1060</v>
      </c>
      <c r="T11" t="s">
        <v>556</v>
      </c>
      <c r="U11" t="s">
        <v>556</v>
      </c>
      <c r="V11" t="s">
        <v>556</v>
      </c>
    </row>
    <row r="12" spans="1:22">
      <c r="A12" t="s">
        <v>28</v>
      </c>
      <c r="C12" t="s">
        <v>556</v>
      </c>
      <c r="D12" t="s">
        <v>1057</v>
      </c>
      <c r="E12" t="s">
        <v>1060</v>
      </c>
      <c r="F12" t="s">
        <v>1062</v>
      </c>
      <c r="G12" s="102" t="s">
        <v>556</v>
      </c>
      <c r="H12" s="102" t="s">
        <v>556</v>
      </c>
      <c r="I12" s="102" t="s">
        <v>556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  <c r="P12" t="s">
        <v>556</v>
      </c>
      <c r="Q12" t="s">
        <v>1057</v>
      </c>
      <c r="R12" t="s">
        <v>1060</v>
      </c>
      <c r="S12" t="s">
        <v>1062</v>
      </c>
      <c r="T12" t="s">
        <v>556</v>
      </c>
      <c r="U12" t="s">
        <v>556</v>
      </c>
      <c r="V12" t="s">
        <v>556</v>
      </c>
    </row>
    <row customFormat="1" r="13" s="1" spans="1:22">
      <c r="A13" s="2" t="s">
        <v>29</v>
      </c>
    </row>
    <row r="14" spans="1:22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  <c r="O14" s="5" t="s">
        <v>31</v>
      </c>
      <c r="P14" s="5" t="s">
        <v>31</v>
      </c>
      <c r="Q14" s="5" t="s">
        <v>31</v>
      </c>
      <c r="R14" s="5" t="s">
        <v>31</v>
      </c>
      <c r="S14" s="5" t="s">
        <v>31</v>
      </c>
      <c r="T14" s="5" t="s">
        <v>31</v>
      </c>
      <c r="U14" s="5" t="s">
        <v>31</v>
      </c>
      <c r="V14" s="5" t="s">
        <v>32</v>
      </c>
    </row>
    <row r="15" spans="1:22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  <c r="O15" s="23" t="s">
        <v>34</v>
      </c>
      <c r="P15" s="23" t="s">
        <v>34</v>
      </c>
      <c r="Q15" s="23" t="s">
        <v>34</v>
      </c>
      <c r="R15" s="23" t="s">
        <v>34</v>
      </c>
      <c r="S15" s="23" t="s">
        <v>34</v>
      </c>
      <c r="T15" s="23" t="s">
        <v>34</v>
      </c>
      <c r="U15" s="23" t="s">
        <v>34</v>
      </c>
      <c r="V15" s="23" t="s">
        <v>34</v>
      </c>
    </row>
    <row r="16" spans="1:22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  <c r="O16" s="5" t="s">
        <v>32</v>
      </c>
      <c r="P16" s="5" t="s">
        <v>32</v>
      </c>
      <c r="Q16" s="5" t="s">
        <v>32</v>
      </c>
      <c r="R16" s="5" t="s">
        <v>32</v>
      </c>
      <c r="S16" s="5" t="s">
        <v>32</v>
      </c>
      <c r="T16" s="5" t="s">
        <v>32</v>
      </c>
      <c r="U16" s="5" t="s">
        <v>32</v>
      </c>
      <c r="V16" s="5" t="s">
        <v>31</v>
      </c>
    </row>
    <row r="17" spans="1:22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</row>
    <row customFormat="1" r="18" s="1" spans="1:22">
      <c r="A18" s="2" t="s">
        <v>1064</v>
      </c>
    </row>
    <row r="19" spans="1:22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s="5" t="s">
        <v>32</v>
      </c>
      <c r="L19" s="5" t="s">
        <v>31</v>
      </c>
      <c r="M19" s="5" t="s">
        <v>31</v>
      </c>
      <c r="N19" s="5" t="s">
        <v>31</v>
      </c>
      <c r="O19" s="5" t="s">
        <v>31</v>
      </c>
      <c r="P19" s="5" t="s">
        <v>31</v>
      </c>
      <c r="Q19" s="5" t="s">
        <v>31</v>
      </c>
      <c r="R19" s="5" t="s">
        <v>31</v>
      </c>
      <c r="S19" s="5" t="s">
        <v>31</v>
      </c>
      <c r="T19" s="5" t="s">
        <v>31</v>
      </c>
      <c r="U19" s="5" t="s">
        <v>32</v>
      </c>
      <c r="V19" s="5" t="s">
        <v>31</v>
      </c>
    </row>
    <row r="20" spans="1:22">
      <c r="A20" s="5" t="s">
        <v>1265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31</v>
      </c>
      <c r="H20" s="5" t="s">
        <v>31</v>
      </c>
      <c r="I20" s="5" t="s">
        <v>31</v>
      </c>
      <c r="J20" s="5"/>
      <c r="K20" s="5"/>
      <c r="L20" s="5"/>
      <c r="M20" s="5"/>
      <c r="N20" s="5"/>
      <c r="O20" s="5" t="s">
        <v>32</v>
      </c>
      <c r="P20" s="5" t="s">
        <v>32</v>
      </c>
      <c r="Q20" s="5" t="s">
        <v>32</v>
      </c>
      <c r="R20" s="5" t="s">
        <v>32</v>
      </c>
      <c r="S20" s="5" t="s">
        <v>32</v>
      </c>
      <c r="T20" s="5" t="s">
        <v>32</v>
      </c>
      <c r="U20" s="5" t="s">
        <v>32</v>
      </c>
      <c r="V20" s="5" t="s">
        <v>32</v>
      </c>
    </row>
    <row r="21" spans="1:22">
      <c r="A21" s="5" t="s">
        <v>1065</v>
      </c>
      <c r="B21" s="5" t="s">
        <v>31</v>
      </c>
      <c r="C21" s="5" t="s">
        <v>31</v>
      </c>
      <c r="D21" s="5" t="s">
        <v>31</v>
      </c>
      <c r="E21" s="5" t="s">
        <v>31</v>
      </c>
      <c r="F21" s="5" t="s">
        <v>31</v>
      </c>
      <c r="G21" s="5" t="s">
        <v>32</v>
      </c>
      <c r="H21" s="5" t="s">
        <v>31</v>
      </c>
      <c r="I21" s="5" t="s">
        <v>31</v>
      </c>
      <c r="J21" s="5" t="s">
        <v>31</v>
      </c>
      <c r="K21" s="5" t="s">
        <v>32</v>
      </c>
      <c r="L21" s="5" t="s">
        <v>31</v>
      </c>
      <c r="M21" s="5" t="s">
        <v>31</v>
      </c>
      <c r="N21" s="5" t="s">
        <v>31</v>
      </c>
      <c r="O21" s="5" t="s">
        <v>31</v>
      </c>
      <c r="P21" s="5" t="s">
        <v>31</v>
      </c>
      <c r="Q21" s="5" t="s">
        <v>31</v>
      </c>
      <c r="R21" s="5" t="s">
        <v>31</v>
      </c>
      <c r="S21" s="5" t="s">
        <v>31</v>
      </c>
      <c r="T21" s="5" t="s">
        <v>32</v>
      </c>
      <c r="U21" s="5" t="s">
        <v>31</v>
      </c>
      <c r="V21" s="5" t="s">
        <v>31</v>
      </c>
    </row>
    <row r="22" spans="1:22">
      <c r="A22" t="s">
        <v>38</v>
      </c>
    </row>
    <row r="23" spans="1:22">
      <c r="A23" t="s">
        <v>39</v>
      </c>
      <c r="B23" s="17"/>
      <c r="C23" s="17"/>
      <c r="D23" s="17"/>
    </row>
  </sheetData>
  <conditionalFormatting sqref="A1:XFD1">
    <cfRule dxfId="114" priority="1" type="expression">
      <formula>OR(A$1="",A$1="Unexecuted")</formula>
    </cfRule>
    <cfRule dxfId="113" priority="2" type="expression">
      <formula>A1="Warning"</formula>
    </cfRule>
    <cfRule dxfId="112" priority="3" type="expression">
      <formula>A1=A4</formula>
    </cfRule>
  </conditionalFormatting>
  <conditionalFormatting sqref="B1:XFD1">
    <cfRule dxfId="111" priority="4" type="expression">
      <formula>B1&lt;&gt;B4</formula>
    </cfRule>
  </conditionalFormatting>
  <hyperlinks>
    <hyperlink r:id="rId1" ref="G11" xr:uid="{00000000-0004-0000-0000-000000000000}"/>
    <hyperlink r:id="rId2" ref="G12" xr:uid="{00000000-0004-0000-0000-000001000000}"/>
    <hyperlink r:id="rId3" ref="H11" xr:uid="{00000000-0004-0000-0000-000002000000}"/>
    <hyperlink r:id="rId4" ref="H12" xr:uid="{00000000-0004-0000-0000-000003000000}"/>
    <hyperlink r:id="rId5" ref="I11" xr:uid="{00000000-0004-0000-0000-000004000000}"/>
    <hyperlink r:id="rId6" ref="I12" xr:uid="{00000000-0004-0000-0000-000005000000}"/>
  </hyperlinks>
  <pageMargins bottom="0.75" footer="0.3" header="0.3" left="0.7" right="0.7" top="0.75"/>
  <pageSetup orientation="portrait"/>
  <ignoredErrors>
    <ignoredError numberStoredAsText="1" sqref="B15:C15 K15:N15 S15"/>
  </ignoredError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27"/>
  <sheetViews>
    <sheetView topLeftCell="K1" workbookViewId="0">
      <selection activeCell="M4" sqref="M4"/>
    </sheetView>
  </sheetViews>
  <sheetFormatPr defaultColWidth="8.7265625" defaultRowHeight="14.5"/>
  <cols>
    <col min="1" max="1" customWidth="true" width="21.453125" collapsed="true"/>
    <col min="2" max="2" bestFit="true" customWidth="true" width="35.7265625" collapsed="true"/>
    <col min="3" max="13" customWidth="true" width="35.7265625" collapsed="true"/>
    <col min="14" max="14" customWidth="true" width="47.81640625" collapsed="true"/>
    <col min="15" max="16" customWidth="true" width="38.0" collapsed="true"/>
    <col min="17" max="17" customWidth="true" width="34.26953125" collapsed="true"/>
    <col min="18" max="18" customWidth="true" width="34.453125" collapsed="true"/>
    <col min="19" max="19" customWidth="true" width="33.1796875" collapsed="true"/>
    <col min="20" max="20" customWidth="true" width="34.1796875" collapsed="true"/>
    <col min="21" max="21" customWidth="true" width="36.54296875" collapsed="true"/>
    <col min="22" max="22" customWidth="true" width="35.7265625" collapsed="true"/>
    <col min="23" max="24" customWidth="true" width="57.1796875" collapsed="true"/>
    <col min="25" max="25" customWidth="true" width="37.26953125" collapsed="true"/>
    <col min="26" max="26" customWidth="true" width="36.54296875" collapsed="true"/>
    <col min="27" max="27" customWidth="true" width="35.7265625" collapsed="true"/>
  </cols>
  <sheetData>
    <row r="1" spans="1:26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40</v>
      </c>
      <c r="Z1" t="s">
        <v>40</v>
      </c>
    </row>
    <row r="2" spans="1:26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226</v>
      </c>
      <c r="Q2" t="s">
        <v>226</v>
      </c>
      <c r="R2" t="s">
        <v>226</v>
      </c>
      <c r="S2" t="s">
        <v>226</v>
      </c>
      <c r="T2" t="s">
        <v>336</v>
      </c>
      <c r="U2" t="s">
        <v>226</v>
      </c>
      <c r="V2" t="s">
        <v>226</v>
      </c>
      <c r="W2" t="s">
        <v>188</v>
      </c>
      <c r="X2" t="s">
        <v>188</v>
      </c>
    </row>
    <row ht="58" r="3" spans="1:26">
      <c r="A3" t="s">
        <v>5</v>
      </c>
      <c r="B3" s="3" t="s">
        <v>1416</v>
      </c>
      <c r="C3" s="3" t="s">
        <v>1417</v>
      </c>
      <c r="D3" s="3" t="s">
        <v>1418</v>
      </c>
      <c r="E3" s="3" t="s">
        <v>1419</v>
      </c>
      <c r="F3" s="3" t="s">
        <v>1420</v>
      </c>
      <c r="G3" s="3" t="s">
        <v>1421</v>
      </c>
      <c r="H3" s="3" t="s">
        <v>1422</v>
      </c>
      <c r="I3" s="3" t="s">
        <v>1423</v>
      </c>
      <c r="J3" s="3" t="s">
        <v>1424</v>
      </c>
      <c r="K3" s="3" t="s">
        <v>1425</v>
      </c>
      <c r="L3" s="3" t="s">
        <v>1428</v>
      </c>
      <c r="M3" s="3" t="s">
        <v>337</v>
      </c>
      <c r="N3" s="3" t="s">
        <v>338</v>
      </c>
      <c r="O3" s="3" t="s">
        <v>339</v>
      </c>
      <c r="P3" s="3" t="s">
        <v>340</v>
      </c>
      <c r="Q3" s="3" t="s">
        <v>341</v>
      </c>
      <c r="R3" s="3" t="s">
        <v>342</v>
      </c>
      <c r="S3" s="3" t="s">
        <v>343</v>
      </c>
      <c r="T3" s="3" t="s">
        <v>344</v>
      </c>
      <c r="U3" s="3" t="s">
        <v>345</v>
      </c>
      <c r="V3" s="3" t="s">
        <v>346</v>
      </c>
      <c r="W3" s="3" t="s">
        <v>347</v>
      </c>
      <c r="X3" s="3" t="s">
        <v>204</v>
      </c>
      <c r="Y3" s="3" t="s">
        <v>348</v>
      </c>
      <c r="Z3" s="3" t="s">
        <v>132</v>
      </c>
    </row>
    <row r="4" spans="1:26">
      <c r="A4" t="s">
        <v>874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</row>
    <row r="5" spans="1:26">
      <c r="A5" t="s">
        <v>11</v>
      </c>
      <c r="B5">
        <f ref="B5:O5" si="0" t="shared">COUNTIFS($A$9:$A$22,"*$*",B9:B22,"")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ref="P5:V5" si="1" t="shared">COUNTIFS($A$9:$A$22,"*$*",P9:P22,"")</f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 si="1" t="shared"/>
        <v>0</v>
      </c>
      <c r="U5">
        <f si="1" t="shared"/>
        <v>0</v>
      </c>
      <c r="V5">
        <f si="1" t="shared"/>
        <v>0</v>
      </c>
      <c r="W5">
        <f>COUNTIFS($A$9:$A$22,"*$*",W9:W22,"")</f>
        <v>0</v>
      </c>
      <c r="X5">
        <f>COUNTIFS($A$9:$A$22,"*$*",X9:X22,"")</f>
        <v>0</v>
      </c>
      <c r="Y5">
        <f>COUNTIFS($A$9:$A$22,"*$*",Y9:Y22,"")</f>
        <v>0</v>
      </c>
      <c r="Z5">
        <f>COUNTIFS($A$9:$A$21,"*$*",Z9:Z21,"")</f>
        <v>0</v>
      </c>
    </row>
    <row customFormat="1" r="8" s="1" spans="1:26">
      <c r="A8" s="2" t="s">
        <v>134</v>
      </c>
    </row>
    <row ht="29" r="9" spans="1:26">
      <c r="A9" s="18" t="s">
        <v>135</v>
      </c>
      <c r="B9" s="3" t="s">
        <v>349</v>
      </c>
      <c r="C9" s="3" t="s">
        <v>349</v>
      </c>
      <c r="D9" s="3" t="s">
        <v>349</v>
      </c>
      <c r="E9" s="3" t="s">
        <v>349</v>
      </c>
      <c r="F9" s="3" t="s">
        <v>349</v>
      </c>
      <c r="G9" s="3" t="s">
        <v>349</v>
      </c>
      <c r="H9" s="3" t="s">
        <v>349</v>
      </c>
      <c r="I9" s="3" t="s">
        <v>349</v>
      </c>
      <c r="J9" s="3" t="s">
        <v>349</v>
      </c>
      <c r="K9" s="3" t="s">
        <v>349</v>
      </c>
      <c r="L9" s="3" t="s">
        <v>349</v>
      </c>
      <c r="M9" s="3" t="s">
        <v>349</v>
      </c>
      <c r="N9" s="3" t="s">
        <v>350</v>
      </c>
      <c r="O9" s="3" t="s">
        <v>351</v>
      </c>
      <c r="P9" s="3" t="s">
        <v>352</v>
      </c>
      <c r="Q9" s="3" t="s">
        <v>353</v>
      </c>
      <c r="R9" s="3" t="s">
        <v>354</v>
      </c>
      <c r="S9" s="3" t="s">
        <v>355</v>
      </c>
      <c r="T9" s="3" t="s">
        <v>356</v>
      </c>
      <c r="U9" s="3" t="s">
        <v>357</v>
      </c>
      <c r="V9" s="3" t="s">
        <v>358</v>
      </c>
      <c r="W9" s="3" t="s">
        <v>349</v>
      </c>
      <c r="X9" s="3" t="s">
        <v>349</v>
      </c>
      <c r="Y9" s="3" t="s">
        <v>145</v>
      </c>
      <c r="Z9" s="3" t="s">
        <v>146</v>
      </c>
    </row>
    <row r="10" spans="1:26">
      <c r="A10" t="s">
        <v>148</v>
      </c>
      <c r="B10" t="s">
        <v>359</v>
      </c>
      <c r="C10" t="s">
        <v>359</v>
      </c>
      <c r="D10" t="s">
        <v>359</v>
      </c>
      <c r="E10" t="s">
        <v>359</v>
      </c>
      <c r="F10" t="s">
        <v>359</v>
      </c>
      <c r="G10" t="s">
        <v>359</v>
      </c>
      <c r="H10" t="s">
        <v>359</v>
      </c>
      <c r="I10" t="s">
        <v>359</v>
      </c>
      <c r="J10" t="s">
        <v>259</v>
      </c>
      <c r="K10" t="s">
        <v>259</v>
      </c>
      <c r="L10" t="s">
        <v>259</v>
      </c>
      <c r="M10" t="s">
        <v>359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</row>
    <row r="11" spans="1:26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</row>
    <row customFormat="1" r="12" s="1" spans="1:26">
      <c r="A12" s="2" t="s">
        <v>151</v>
      </c>
    </row>
    <row r="13" spans="1:26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32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32</v>
      </c>
      <c r="Y13" t="s">
        <v>31</v>
      </c>
      <c r="Z13" t="s">
        <v>31</v>
      </c>
    </row>
    <row r="14" spans="1:26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</row>
    <row r="15" spans="1:26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32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32</v>
      </c>
      <c r="X15" t="s">
        <v>31</v>
      </c>
      <c r="Y15" t="s">
        <v>31</v>
      </c>
      <c r="Z15" t="s">
        <v>31</v>
      </c>
    </row>
    <row r="16" spans="1:26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158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165</v>
      </c>
      <c r="X16" t="s">
        <v>165</v>
      </c>
      <c r="Y16" t="s">
        <v>165</v>
      </c>
      <c r="Z16" t="s">
        <v>160</v>
      </c>
    </row>
    <row customFormat="1" r="17" s="1" spans="1:27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27">
      <c r="A18" t="s">
        <v>223</v>
      </c>
      <c r="M18">
        <v>1</v>
      </c>
    </row>
    <row r="19" spans="1:27">
      <c r="A19" t="s">
        <v>168</v>
      </c>
      <c r="M19" t="s">
        <v>169</v>
      </c>
    </row>
    <row r="20" spans="1:27">
      <c r="A20" t="s">
        <v>170</v>
      </c>
      <c r="M20" t="s">
        <v>334</v>
      </c>
    </row>
    <row r="21" spans="1:27">
      <c r="A21" t="s">
        <v>172</v>
      </c>
      <c r="M21" t="s">
        <v>173</v>
      </c>
    </row>
    <row r="22" spans="1:27">
      <c r="A22" t="s">
        <v>174</v>
      </c>
      <c r="M22" t="s">
        <v>175</v>
      </c>
    </row>
    <row r="23" spans="1:27">
      <c r="A23" t="s">
        <v>176</v>
      </c>
      <c r="M23" t="s">
        <v>335</v>
      </c>
    </row>
    <row r="24" spans="1:27">
      <c r="A24" t="s">
        <v>178</v>
      </c>
      <c r="M24" t="s">
        <v>179</v>
      </c>
    </row>
    <row r="25" spans="1:27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t="s">
        <v>181</v>
      </c>
      <c r="B26" t="str">
        <f>'OCR KTP'!$B$26</f>
        <v>TESTFF@GMAIL.COM</v>
      </c>
    </row>
    <row r="27" spans="1:27">
      <c r="A27" t="s">
        <v>182</v>
      </c>
      <c r="B27" t="str">
        <f>'OCR KTP'!$B$27</f>
        <v>P@ssw0rd123</v>
      </c>
    </row>
  </sheetData>
  <conditionalFormatting sqref="B1:Z1">
    <cfRule dxfId="78" priority="1" type="expression">
      <formula>OR(B$1="",B$1="Unexecuted")</formula>
    </cfRule>
    <cfRule dxfId="77" priority="2" type="expression">
      <formula>B1="Warning"</formula>
    </cfRule>
    <cfRule dxfId="76" priority="3" type="expression">
      <formula>B1=B4</formula>
    </cfRule>
    <cfRule dxfId="75" priority="4" type="expression">
      <formula>B1&lt;&gt;B4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7"/>
  <sheetViews>
    <sheetView topLeftCell="G1" workbookViewId="0">
      <selection activeCell="J6" sqref="J6"/>
    </sheetView>
  </sheetViews>
  <sheetFormatPr defaultColWidth="8.7265625" defaultRowHeight="14.5"/>
  <cols>
    <col min="1" max="1" customWidth="true" width="21.453125" collapsed="true"/>
    <col min="2" max="2" bestFit="true" customWidth="true" width="35.7265625" collapsed="true"/>
    <col min="3" max="10" customWidth="true" width="35.7265625" collapsed="true"/>
    <col min="11" max="11" customWidth="true" width="35.81640625" collapsed="true"/>
    <col min="12" max="12" customWidth="true" width="38.0" collapsed="true"/>
    <col min="13" max="14" customWidth="true" width="34.26953125" collapsed="true"/>
    <col min="15" max="15" customWidth="true" width="34.453125" collapsed="true"/>
    <col min="16" max="16" customWidth="true" width="33.1796875" collapsed="true"/>
    <col min="17" max="17" customWidth="true" width="34.1796875" collapsed="true"/>
    <col min="18" max="18" customWidth="true" width="36.54296875" collapsed="true"/>
    <col min="19" max="21" customWidth="true" width="35.7265625" collapsed="true"/>
    <col min="22" max="22" customWidth="true" width="35.453125" collapsed="true"/>
    <col min="23" max="23" customWidth="true" width="34.54296875" collapsed="true"/>
  </cols>
  <sheetData>
    <row r="1" spans="1:2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</row>
    <row r="2" spans="1:2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</row>
    <row ht="43.5" r="3" spans="1:23">
      <c r="A3" t="s">
        <v>5</v>
      </c>
      <c r="B3" s="3" t="s">
        <v>1429</v>
      </c>
      <c r="C3" s="3" t="s">
        <v>1430</v>
      </c>
      <c r="D3" s="3" t="s">
        <v>1431</v>
      </c>
      <c r="E3" s="3" t="s">
        <v>1432</v>
      </c>
      <c r="F3" s="3" t="s">
        <v>1433</v>
      </c>
      <c r="G3" s="3" t="s">
        <v>1434</v>
      </c>
      <c r="H3" s="3" t="s">
        <v>1435</v>
      </c>
      <c r="I3" s="3" t="s">
        <v>1436</v>
      </c>
      <c r="J3" s="3" t="s">
        <v>1444</v>
      </c>
      <c r="K3" s="3" t="s">
        <v>360</v>
      </c>
      <c r="L3" s="3" t="s">
        <v>361</v>
      </c>
      <c r="M3" s="3" t="s">
        <v>362</v>
      </c>
      <c r="N3" s="3" t="s">
        <v>363</v>
      </c>
      <c r="O3" s="3" t="s">
        <v>364</v>
      </c>
      <c r="P3" s="3" t="s">
        <v>365</v>
      </c>
      <c r="Q3" s="3" t="s">
        <v>365</v>
      </c>
      <c r="R3" s="3" t="s">
        <v>345</v>
      </c>
      <c r="S3" s="3" t="s">
        <v>346</v>
      </c>
      <c r="T3" s="3" t="s">
        <v>347</v>
      </c>
      <c r="U3" s="3" t="s">
        <v>204</v>
      </c>
      <c r="V3" s="3" t="s">
        <v>348</v>
      </c>
      <c r="W3" s="3" t="s">
        <v>132</v>
      </c>
    </row>
    <row r="4" spans="1:2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1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>
      <c r="A5" t="s">
        <v>11</v>
      </c>
      <c r="B5">
        <f ref="B5:M5" si="0" t="shared">COUNTIFS($A$9:$A$22,"*$*",B9:B22,"")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ref="N5:S5" si="1" t="shared">COUNTIFS($A$9:$A$22,"*$*",N9:N22,"")</f>
        <v>0</v>
      </c>
      <c r="O5">
        <f si="1" t="shared"/>
        <v>0</v>
      </c>
      <c r="P5">
        <f si="1" t="shared"/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>COUNTIFS($A$9:$A$22,"*$*",T9:T22,"")</f>
        <v>0</v>
      </c>
      <c r="U5">
        <f>COUNTIFS($A$9:$A$22,"*$*",U9:U22,"")</f>
        <v>0</v>
      </c>
      <c r="V5">
        <f>COUNTIFS($A$9:$A$22,"*$*",V9:V22,"")</f>
        <v>0</v>
      </c>
      <c r="W5">
        <f>COUNTIFS($A$9:$A$21,"*$*",W9:W21,"")</f>
        <v>0</v>
      </c>
    </row>
    <row customFormat="1" r="8" s="1" spans="1:23">
      <c r="A8" s="2" t="s">
        <v>134</v>
      </c>
    </row>
    <row r="9" spans="1:23">
      <c r="A9" s="18" t="s">
        <v>135</v>
      </c>
      <c r="B9" s="3" t="s">
        <v>366</v>
      </c>
      <c r="C9" s="3" t="s">
        <v>366</v>
      </c>
      <c r="D9" s="3" t="s">
        <v>366</v>
      </c>
      <c r="E9" s="3" t="s">
        <v>366</v>
      </c>
      <c r="F9" s="3" t="s">
        <v>366</v>
      </c>
      <c r="G9" s="3" t="s">
        <v>366</v>
      </c>
      <c r="H9" s="3" t="s">
        <v>366</v>
      </c>
      <c r="I9" s="3" t="s">
        <v>366</v>
      </c>
      <c r="J9" s="3" t="s">
        <v>366</v>
      </c>
      <c r="K9" s="3" t="s">
        <v>367</v>
      </c>
      <c r="L9" s="3" t="s">
        <v>368</v>
      </c>
      <c r="M9" s="3" t="s">
        <v>369</v>
      </c>
      <c r="N9" s="3" t="s">
        <v>370</v>
      </c>
      <c r="O9" s="3" t="s">
        <v>371</v>
      </c>
      <c r="P9" s="3" t="s">
        <v>372</v>
      </c>
      <c r="Q9" s="3" t="s">
        <v>373</v>
      </c>
      <c r="R9" s="3" t="s">
        <v>374</v>
      </c>
      <c r="S9" s="3" t="s">
        <v>375</v>
      </c>
      <c r="T9" s="3" t="s">
        <v>366</v>
      </c>
      <c r="U9" s="3" t="s">
        <v>366</v>
      </c>
      <c r="V9" s="3" t="s">
        <v>145</v>
      </c>
      <c r="W9" s="3" t="s">
        <v>146</v>
      </c>
    </row>
    <row r="10" spans="1:23">
      <c r="A10" t="s">
        <v>148</v>
      </c>
      <c r="B10" t="s">
        <v>376</v>
      </c>
      <c r="C10" t="s">
        <v>376</v>
      </c>
      <c r="D10" t="s">
        <v>376</v>
      </c>
      <c r="E10" t="s">
        <v>376</v>
      </c>
      <c r="F10" t="s">
        <v>376</v>
      </c>
      <c r="G10" t="s">
        <v>376</v>
      </c>
      <c r="H10" t="s">
        <v>376</v>
      </c>
      <c r="I10" t="s">
        <v>376</v>
      </c>
      <c r="J10" t="s">
        <v>376</v>
      </c>
      <c r="K10" t="s">
        <v>376</v>
      </c>
      <c r="L10" t="s">
        <v>376</v>
      </c>
      <c r="M10" t="s">
        <v>376</v>
      </c>
      <c r="N10" t="s">
        <v>376</v>
      </c>
      <c r="O10" t="s">
        <v>376</v>
      </c>
      <c r="P10" t="s">
        <v>376</v>
      </c>
      <c r="Q10" t="s">
        <v>376</v>
      </c>
      <c r="R10" t="s">
        <v>376</v>
      </c>
      <c r="S10" t="s">
        <v>376</v>
      </c>
      <c r="T10" t="s">
        <v>376</v>
      </c>
      <c r="U10" t="s">
        <v>376</v>
      </c>
      <c r="V10" t="s">
        <v>376</v>
      </c>
      <c r="W10" t="s">
        <v>376</v>
      </c>
    </row>
    <row r="11" spans="1:2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</row>
    <row customFormat="1" r="12" s="1" spans="1:23">
      <c r="A12" s="2" t="s">
        <v>151</v>
      </c>
    </row>
    <row r="13" spans="1:2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32</v>
      </c>
      <c r="V13" t="s">
        <v>31</v>
      </c>
      <c r="W13" t="s">
        <v>31</v>
      </c>
    </row>
    <row r="14" spans="1:2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</row>
    <row r="15" spans="1:2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32</v>
      </c>
      <c r="U15" t="s">
        <v>31</v>
      </c>
      <c r="V15" t="s">
        <v>31</v>
      </c>
      <c r="W15" t="s">
        <v>31</v>
      </c>
    </row>
    <row r="16" spans="1:2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158</v>
      </c>
      <c r="L16" t="s">
        <v>159</v>
      </c>
      <c r="M16" t="s">
        <v>159</v>
      </c>
      <c r="N16" t="s">
        <v>160</v>
      </c>
      <c r="O16" t="s">
        <v>161</v>
      </c>
      <c r="P16" t="s">
        <v>162</v>
      </c>
      <c r="Q16" t="s">
        <v>163</v>
      </c>
      <c r="R16" t="s">
        <v>164</v>
      </c>
      <c r="S16" t="s">
        <v>165</v>
      </c>
      <c r="T16" t="s">
        <v>165</v>
      </c>
      <c r="U16" t="s">
        <v>165</v>
      </c>
      <c r="V16" t="s">
        <v>165</v>
      </c>
      <c r="W16" t="s">
        <v>160</v>
      </c>
    </row>
    <row customFormat="1" r="17" s="1" spans="1:10">
      <c r="A17" s="2" t="s">
        <v>222</v>
      </c>
      <c r="B17" s="2"/>
      <c r="C17" s="2"/>
      <c r="D17" s="2"/>
      <c r="E17" s="2"/>
      <c r="F17" s="2"/>
      <c r="G17" s="2"/>
      <c r="H17" s="2"/>
      <c r="I17" s="2"/>
    </row>
    <row r="18" spans="1:10">
      <c r="A18" t="s">
        <v>223</v>
      </c>
      <c r="J18">
        <v>1</v>
      </c>
    </row>
    <row r="19" spans="1:10">
      <c r="A19" t="s">
        <v>168</v>
      </c>
      <c r="J19" t="s">
        <v>169</v>
      </c>
    </row>
    <row r="20" spans="1:10">
      <c r="A20" t="s">
        <v>170</v>
      </c>
      <c r="J20" t="s">
        <v>334</v>
      </c>
    </row>
    <row r="21" spans="1:10">
      <c r="A21" t="s">
        <v>172</v>
      </c>
      <c r="J21" t="s">
        <v>173</v>
      </c>
    </row>
    <row r="22" spans="1:10">
      <c r="A22" t="s">
        <v>174</v>
      </c>
      <c r="J22" t="s">
        <v>175</v>
      </c>
    </row>
    <row r="23" spans="1:10">
      <c r="A23" t="s">
        <v>176</v>
      </c>
      <c r="J23" t="s">
        <v>335</v>
      </c>
    </row>
    <row r="24" spans="1:10">
      <c r="A24" t="s">
        <v>178</v>
      </c>
      <c r="J24" t="s">
        <v>179</v>
      </c>
    </row>
    <row customFormat="1" r="25" s="1" spans="1:10">
      <c r="A25" s="2" t="s">
        <v>180</v>
      </c>
      <c r="B25" s="2"/>
      <c r="C25" s="2"/>
      <c r="D25" s="2"/>
      <c r="E25" s="2"/>
      <c r="F25" s="2"/>
      <c r="G25" s="2"/>
      <c r="H25" s="2"/>
      <c r="I25" s="2"/>
    </row>
    <row r="26" spans="1:10">
      <c r="A26" t="s">
        <v>181</v>
      </c>
      <c r="B26" t="str">
        <f>'OCR KTP'!$B$26</f>
        <v>TESTFF@GMAIL.COM</v>
      </c>
    </row>
    <row r="27" spans="1:10">
      <c r="A27" t="s">
        <v>182</v>
      </c>
      <c r="B27" t="str">
        <f>'OCR KTP'!$B$27</f>
        <v>P@ssw0rd123</v>
      </c>
    </row>
  </sheetData>
  <conditionalFormatting sqref="B1:W1">
    <cfRule dxfId="74" priority="1" type="expression">
      <formula>OR(B$1="",B$1="Unexecuted")</formula>
    </cfRule>
    <cfRule dxfId="73" priority="2" type="expression">
      <formula>B1="Warning"</formula>
    </cfRule>
    <cfRule dxfId="72" priority="3" type="expression">
      <formula>B1=B4</formula>
    </cfRule>
    <cfRule dxfId="71" priority="4" type="expression">
      <formula>B1&lt;&gt;B4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9"/>
  <sheetViews>
    <sheetView workbookViewId="0">
      <pane activePane="topRight" state="frozen" topLeftCell="B1" xSplit="1"/>
      <selection activeCell="B20" pane="topRight" sqref="B20"/>
    </sheetView>
  </sheetViews>
  <sheetFormatPr defaultColWidth="9" defaultRowHeight="14.5"/>
  <cols>
    <col min="1" max="1" customWidth="true" width="21.453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5" customWidth="true" width="34.26953125" collapsed="true"/>
    <col min="6" max="6" customWidth="true" width="34.453125" collapsed="true"/>
    <col min="7" max="7" customWidth="true" width="33.1796875" collapsed="true"/>
    <col min="8" max="8" customWidth="true" width="34.1796875" collapsed="true"/>
    <col min="9" max="9" customWidth="true" width="36.54296875" collapsed="true"/>
    <col min="10" max="10" customWidth="true" width="42.453125" collapsed="true"/>
    <col min="11" max="11" customWidth="true" width="35.7265625" collapsed="true"/>
    <col min="12" max="12" customWidth="true" width="45.1796875" collapsed="true"/>
    <col min="13" max="16" customWidth="true" width="35.7265625" collapsed="true"/>
    <col min="17" max="17" customWidth="true" width="35.1796875" collapsed="true"/>
    <col min="18" max="18" customWidth="true" width="36.1796875" collapsed="true"/>
    <col min="19" max="19" customWidth="true" width="35.54296875" collapsed="true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544</v>
      </c>
      <c r="F2" t="s">
        <v>544</v>
      </c>
      <c r="G2" t="s">
        <v>545</v>
      </c>
      <c r="H2" t="s">
        <v>73</v>
      </c>
      <c r="I2" t="s">
        <v>546</v>
      </c>
      <c r="J2" t="s">
        <v>546</v>
      </c>
      <c r="K2" t="s">
        <v>188</v>
      </c>
      <c r="L2" t="s">
        <v>188</v>
      </c>
      <c r="M2" t="s">
        <v>188</v>
      </c>
      <c r="N2" t="s">
        <v>547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customHeight="1" ht="33.65" r="3" spans="1:19">
      <c r="A3" t="s">
        <v>121</v>
      </c>
      <c r="B3" s="3" t="s">
        <v>377</v>
      </c>
      <c r="C3" s="3" t="s">
        <v>378</v>
      </c>
      <c r="D3" s="3" t="s">
        <v>379</v>
      </c>
      <c r="E3" s="3" t="s">
        <v>380</v>
      </c>
      <c r="F3" s="3" t="s">
        <v>381</v>
      </c>
      <c r="G3" s="3" t="s">
        <v>382</v>
      </c>
      <c r="H3" s="3" t="s">
        <v>383</v>
      </c>
      <c r="I3" s="3" t="s">
        <v>384</v>
      </c>
      <c r="J3" s="3" t="s">
        <v>385</v>
      </c>
      <c r="K3" s="3" t="s">
        <v>386</v>
      </c>
      <c r="L3" s="3" t="s">
        <v>387</v>
      </c>
      <c r="M3" s="3" t="s">
        <v>388</v>
      </c>
      <c r="N3" s="3" t="s">
        <v>549</v>
      </c>
      <c r="O3" s="3" t="s">
        <v>550</v>
      </c>
      <c r="P3" s="3" t="s">
        <v>314</v>
      </c>
      <c r="Q3" s="3" t="s">
        <v>551</v>
      </c>
      <c r="R3" s="3" t="s">
        <v>552</v>
      </c>
      <c r="S3" s="26" t="s">
        <v>554</v>
      </c>
    </row>
    <row customHeight="1" ht="33.65" r="4" spans="1:19">
      <c r="A4" t="s">
        <v>873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ref="D5:N5" si="0" t="shared">COUNTIFS($A$9:$A$39,"*$*",D9:D39,"")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customFormat="1" r="8" s="1" spans="1:19">
      <c r="A8" s="2" t="s">
        <v>134</v>
      </c>
    </row>
    <row ht="29" r="9" spans="1:19">
      <c r="A9" s="18" t="s">
        <v>389</v>
      </c>
      <c r="B9" s="3" t="s">
        <v>278</v>
      </c>
      <c r="C9" s="3" t="s">
        <v>279</v>
      </c>
      <c r="D9" s="3" t="s">
        <v>280</v>
      </c>
      <c r="E9" s="3" t="s">
        <v>281</v>
      </c>
      <c r="F9" s="3" t="s">
        <v>282</v>
      </c>
      <c r="G9" s="3" t="s">
        <v>283</v>
      </c>
      <c r="H9" s="3" t="s">
        <v>284</v>
      </c>
      <c r="I9" s="3" t="s">
        <v>285</v>
      </c>
      <c r="J9" s="3" t="s">
        <v>286</v>
      </c>
      <c r="K9" s="3" t="s">
        <v>287</v>
      </c>
      <c r="L9" s="3" t="s">
        <v>287</v>
      </c>
      <c r="M9" s="3" t="s">
        <v>288</v>
      </c>
      <c r="N9" s="3" t="s">
        <v>145</v>
      </c>
      <c r="O9" s="3" t="s">
        <v>279</v>
      </c>
      <c r="P9" s="3" t="s">
        <v>287</v>
      </c>
      <c r="Q9" s="3" t="s">
        <v>146</v>
      </c>
      <c r="R9" s="3" t="s">
        <v>286</v>
      </c>
      <c r="S9" s="3" t="s">
        <v>278</v>
      </c>
    </row>
    <row r="10" spans="1:19">
      <c r="A10" t="s">
        <v>390</v>
      </c>
      <c r="B10" s="19" t="s">
        <v>391</v>
      </c>
      <c r="C10" s="19" t="s">
        <v>391</v>
      </c>
      <c r="D10" s="19" t="s">
        <v>391</v>
      </c>
      <c r="E10" s="19" t="s">
        <v>391</v>
      </c>
      <c r="F10" s="19" t="s">
        <v>391</v>
      </c>
      <c r="G10" s="19" t="s">
        <v>392</v>
      </c>
      <c r="H10" s="19" t="s">
        <v>393</v>
      </c>
      <c r="I10" s="19" t="s">
        <v>391</v>
      </c>
      <c r="J10" s="19" t="s">
        <v>391</v>
      </c>
      <c r="K10" s="19" t="s">
        <v>391</v>
      </c>
      <c r="L10" s="19" t="s">
        <v>391</v>
      </c>
      <c r="M10" s="19" t="s">
        <v>391</v>
      </c>
      <c r="N10" s="19" t="s">
        <v>391</v>
      </c>
      <c r="O10" s="19" t="s">
        <v>391</v>
      </c>
      <c r="P10" s="19" t="s">
        <v>391</v>
      </c>
      <c r="Q10" s="19" t="s">
        <v>391</v>
      </c>
      <c r="R10" s="19" t="s">
        <v>391</v>
      </c>
      <c r="S10" s="19" t="s">
        <v>391</v>
      </c>
    </row>
    <row r="11" spans="1:19">
      <c r="A11" t="s">
        <v>394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395</v>
      </c>
      <c r="B12" t="s">
        <v>396</v>
      </c>
      <c r="C12" t="s">
        <v>396</v>
      </c>
      <c r="D12" t="s">
        <v>397</v>
      </c>
      <c r="E12" t="s">
        <v>396</v>
      </c>
      <c r="F12" t="s">
        <v>396</v>
      </c>
      <c r="G12" t="s">
        <v>396</v>
      </c>
      <c r="H12" t="s">
        <v>396</v>
      </c>
      <c r="I12" t="s">
        <v>396</v>
      </c>
      <c r="J12" t="s">
        <v>396</v>
      </c>
      <c r="K12" t="s">
        <v>396</v>
      </c>
      <c r="L12" t="s">
        <v>396</v>
      </c>
      <c r="M12" t="s">
        <v>396</v>
      </c>
      <c r="N12" t="s">
        <v>396</v>
      </c>
      <c r="O12" t="s">
        <v>396</v>
      </c>
      <c r="P12" t="s">
        <v>396</v>
      </c>
      <c r="Q12" t="s">
        <v>396</v>
      </c>
      <c r="R12" t="s">
        <v>396</v>
      </c>
      <c r="S12" t="s">
        <v>396</v>
      </c>
    </row>
    <row r="13" spans="1:19">
      <c r="A13" t="s">
        <v>398</v>
      </c>
      <c r="B13" s="22" t="s">
        <v>399</v>
      </c>
      <c r="C13" s="22" t="s">
        <v>399</v>
      </c>
      <c r="D13" s="22" t="s">
        <v>399</v>
      </c>
      <c r="E13" s="22" t="s">
        <v>399</v>
      </c>
      <c r="F13" s="22" t="s">
        <v>399</v>
      </c>
      <c r="G13" s="22" t="s">
        <v>399</v>
      </c>
      <c r="H13" s="22" t="s">
        <v>399</v>
      </c>
      <c r="I13" s="22" t="s">
        <v>400</v>
      </c>
      <c r="J13" s="22" t="s">
        <v>401</v>
      </c>
      <c r="K13" s="22" t="s">
        <v>402</v>
      </c>
      <c r="L13" s="22" t="s">
        <v>399</v>
      </c>
      <c r="M13" s="22" t="s">
        <v>399</v>
      </c>
      <c r="N13" s="22" t="s">
        <v>399</v>
      </c>
      <c r="O13" s="22" t="s">
        <v>399</v>
      </c>
      <c r="P13" s="22" t="s">
        <v>399</v>
      </c>
      <c r="Q13" s="22" t="s">
        <v>399</v>
      </c>
      <c r="R13" s="22" t="s">
        <v>399</v>
      </c>
      <c r="S13" s="22" t="s">
        <v>399</v>
      </c>
    </row>
    <row r="14" spans="1:19">
      <c r="A14" t="s">
        <v>148</v>
      </c>
      <c r="B14" t="s">
        <v>403</v>
      </c>
      <c r="C14" t="s">
        <v>403</v>
      </c>
      <c r="D14" t="s">
        <v>403</v>
      </c>
      <c r="E14" t="s">
        <v>403</v>
      </c>
      <c r="F14" t="s">
        <v>403</v>
      </c>
      <c r="G14" t="s">
        <v>403</v>
      </c>
      <c r="H14" t="s">
        <v>403</v>
      </c>
      <c r="I14" t="s">
        <v>403</v>
      </c>
      <c r="J14" t="s">
        <v>403</v>
      </c>
      <c r="K14" t="s">
        <v>403</v>
      </c>
      <c r="L14" t="s">
        <v>403</v>
      </c>
      <c r="M14" t="s">
        <v>403</v>
      </c>
      <c r="N14" t="s">
        <v>403</v>
      </c>
      <c r="O14" t="s">
        <v>403</v>
      </c>
      <c r="P14" t="s">
        <v>403</v>
      </c>
      <c r="Q14" t="s">
        <v>403</v>
      </c>
      <c r="R14" t="s">
        <v>403</v>
      </c>
      <c r="S14" t="s">
        <v>403</v>
      </c>
    </row>
    <row r="15" spans="1:19">
      <c r="A15" t="s">
        <v>149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553</v>
      </c>
    </row>
    <row customHeight="1" ht="13.5" r="16" spans="1:19"/>
    <row customFormat="1" r="17" s="1" spans="1:19">
      <c r="A17" s="2" t="s">
        <v>151</v>
      </c>
    </row>
    <row r="18" spans="1:19">
      <c r="A18" t="s">
        <v>152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153</v>
      </c>
      <c r="B19" t="s">
        <v>154</v>
      </c>
      <c r="C19" t="s">
        <v>154</v>
      </c>
      <c r="D19" t="s">
        <v>154</v>
      </c>
      <c r="E19" t="s">
        <v>154</v>
      </c>
      <c r="F19" t="s">
        <v>154</v>
      </c>
      <c r="G19" t="s">
        <v>154</v>
      </c>
      <c r="H19" t="s">
        <v>154</v>
      </c>
      <c r="I19" t="s">
        <v>154</v>
      </c>
      <c r="J19" t="s">
        <v>154</v>
      </c>
      <c r="K19" t="s">
        <v>154</v>
      </c>
      <c r="L19" t="s">
        <v>154</v>
      </c>
      <c r="M19" t="s">
        <v>154</v>
      </c>
      <c r="N19" t="s">
        <v>154</v>
      </c>
      <c r="O19" t="s">
        <v>154</v>
      </c>
      <c r="P19" t="s">
        <v>154</v>
      </c>
      <c r="Q19" t="s">
        <v>154</v>
      </c>
      <c r="R19" t="s">
        <v>154</v>
      </c>
      <c r="S19" t="s">
        <v>154</v>
      </c>
    </row>
    <row r="20" spans="1:19">
      <c r="A20" t="s">
        <v>155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156</v>
      </c>
      <c r="B21" t="s">
        <v>157</v>
      </c>
      <c r="C21" t="s">
        <v>158</v>
      </c>
      <c r="D21" t="s">
        <v>159</v>
      </c>
      <c r="E21" t="s">
        <v>160</v>
      </c>
      <c r="F21" t="s">
        <v>161</v>
      </c>
      <c r="G21" t="s">
        <v>162</v>
      </c>
      <c r="H21" t="s">
        <v>163</v>
      </c>
      <c r="I21" t="s">
        <v>164</v>
      </c>
      <c r="J21" t="s">
        <v>165</v>
      </c>
      <c r="K21" t="s">
        <v>165</v>
      </c>
      <c r="L21" t="s">
        <v>165</v>
      </c>
      <c r="M21" t="s">
        <v>165</v>
      </c>
      <c r="N21" t="s">
        <v>165</v>
      </c>
      <c r="O21" t="s">
        <v>158</v>
      </c>
      <c r="P21" t="s">
        <v>158</v>
      </c>
      <c r="Q21" t="s">
        <v>158</v>
      </c>
      <c r="R21" t="s">
        <v>158</v>
      </c>
      <c r="S21" t="s">
        <v>158</v>
      </c>
    </row>
    <row customFormat="1" r="22" s="1" spans="1:19">
      <c r="A22" s="2" t="s">
        <v>166</v>
      </c>
    </row>
    <row r="23" spans="1:19">
      <c r="A23" t="s">
        <v>301</v>
      </c>
      <c r="B23" t="s">
        <v>404</v>
      </c>
    </row>
    <row r="24" spans="1:19">
      <c r="A24" t="s">
        <v>302</v>
      </c>
      <c r="B24" t="s">
        <v>303</v>
      </c>
    </row>
    <row r="25" spans="1:19">
      <c r="A25" t="s">
        <v>297</v>
      </c>
      <c r="B25" t="s">
        <v>173</v>
      </c>
    </row>
    <row r="26" spans="1:19">
      <c r="A26" t="s">
        <v>298</v>
      </c>
      <c r="B26" t="s">
        <v>175</v>
      </c>
    </row>
    <row customFormat="1" r="27" s="1" spans="1:19">
      <c r="A27" s="2" t="s">
        <v>180</v>
      </c>
    </row>
    <row r="28" spans="1:19">
      <c r="A28" t="s">
        <v>305</v>
      </c>
      <c r="B28" t="s">
        <v>48</v>
      </c>
    </row>
    <row r="29" spans="1:19">
      <c r="A29" t="s">
        <v>306</v>
      </c>
      <c r="B29" t="s">
        <v>50</v>
      </c>
    </row>
  </sheetData>
  <conditionalFormatting sqref="B1:S1">
    <cfRule dxfId="70" priority="1" type="expression">
      <formula>OR(B$1="",B$1="Unexecuted")</formula>
    </cfRule>
    <cfRule dxfId="69" priority="2" type="expression">
      <formula>B1="Warning"</formula>
    </cfRule>
    <cfRule dxfId="68" priority="3" type="expression">
      <formula>B1=B4</formula>
    </cfRule>
    <cfRule dxfId="67" priority="4" type="expression">
      <formula>B1&lt;&gt;B4</formula>
    </cfRule>
  </conditionalFormatting>
  <pageMargins bottom="0.75" footer="0.3" header="0.3" left="0.7" right="0.7" top="0.75"/>
  <pageSetup horizontalDpi="200" orientation="portrait" r:id="rId1" verticalDpi="200"/>
  <ignoredErrors>
    <ignoredError numberStoredAsText="1" sqref="B10"/>
  </ignoredError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topLeftCell="A7" workbookViewId="0">
      <selection activeCell="D12" sqref="D12"/>
    </sheetView>
  </sheetViews>
  <sheetFormatPr defaultColWidth="25.81640625" defaultRowHeight="14.5"/>
  <cols>
    <col min="1" max="1" width="25.81640625" collapsed="true"/>
    <col min="6" max="9" width="25.81640625" collapsed="true"/>
  </cols>
  <sheetData>
    <row r="1" spans="1: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1</v>
      </c>
      <c r="G1" t="s">
        <v>1</v>
      </c>
      <c r="H1" t="s">
        <v>1</v>
      </c>
      <c r="I1" t="s">
        <v>2</v>
      </c>
    </row>
    <row r="2" spans="1:9">
      <c r="A2" t="s">
        <v>3</v>
      </c>
      <c r="F2" t="s">
        <v>867</v>
      </c>
      <c r="G2" t="s">
        <v>867</v>
      </c>
      <c r="H2" t="s">
        <v>831</v>
      </c>
      <c r="I2" t="s">
        <v>548</v>
      </c>
    </row>
    <row ht="43.5" r="3" spans="1:9">
      <c r="A3" t="s">
        <v>5</v>
      </c>
      <c r="B3" s="3" t="s">
        <v>1437</v>
      </c>
      <c r="C3" s="3" t="s">
        <v>1438</v>
      </c>
      <c r="D3" s="3" t="s">
        <v>1440</v>
      </c>
      <c r="E3" s="3" t="s">
        <v>1441</v>
      </c>
      <c r="F3" t="s">
        <v>405</v>
      </c>
      <c r="G3" t="s">
        <v>406</v>
      </c>
      <c r="H3" t="s">
        <v>407</v>
      </c>
      <c r="I3" s="3" t="s">
        <v>408</v>
      </c>
    </row>
    <row r="4" spans="1:9">
      <c r="A4" t="s">
        <v>873</v>
      </c>
      <c r="B4" t="s">
        <v>2</v>
      </c>
      <c r="C4" t="s">
        <v>2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s="3" t="s">
        <v>2</v>
      </c>
    </row>
    <row r="5" spans="1:9">
      <c r="A5" t="s">
        <v>11</v>
      </c>
      <c r="B5">
        <f>COUNTIFS($A$13:$A$23,"*$*",B13:B23,"")</f>
        <v>7</v>
      </c>
      <c r="C5">
        <f>COUNTIFS($A$13:$A$23,"*$*",C13:C23,"")</f>
        <v>0</v>
      </c>
      <c r="D5">
        <f>COUNTIFS($A$13:$A$23,"*$*",D13:D23,"")</f>
        <v>0</v>
      </c>
      <c r="E5">
        <f>COUNTIFS($A$13:$A$23,"*$*",E13:E23,"")</f>
        <v>0</v>
      </c>
      <c r="F5">
        <f>COUNTIFS($A$11:$A$23,"*$*",F11:F23,"")</f>
        <v>2</v>
      </c>
      <c r="G5">
        <f>COUNTIFS($A$13:$A$23,"*$*",G13:G23,"")</f>
        <v>0</v>
      </c>
      <c r="H5">
        <f ref="H5:I5" si="0" t="shared">COUNTIFS($A$13:$A$23,"*$*",H13:H23,"")</f>
        <v>0</v>
      </c>
      <c r="I5">
        <f si="0" t="shared"/>
        <v>1</v>
      </c>
    </row>
    <row r="7" spans="1:9">
      <c r="A7" t="s">
        <v>826</v>
      </c>
    </row>
    <row customFormat="1" r="8" s="1" spans="1:9">
      <c r="A8" s="2" t="s">
        <v>45</v>
      </c>
    </row>
    <row r="9" spans="1:9">
      <c r="A9" t="s">
        <v>409</v>
      </c>
      <c r="B9" t="s">
        <v>410</v>
      </c>
      <c r="C9" t="s">
        <v>410</v>
      </c>
      <c r="D9" t="s">
        <v>410</v>
      </c>
      <c r="E9" t="s">
        <v>410</v>
      </c>
      <c r="F9" s="51"/>
      <c r="G9" s="51"/>
      <c r="H9" s="51"/>
      <c r="I9" s="51"/>
    </row>
    <row r="10" spans="1:9">
      <c r="A10" t="s">
        <v>411</v>
      </c>
      <c r="B10" t="s">
        <v>412</v>
      </c>
      <c r="C10" t="s">
        <v>412</v>
      </c>
      <c r="D10" t="s">
        <v>412</v>
      </c>
      <c r="E10" t="s">
        <v>412</v>
      </c>
      <c r="F10" s="51"/>
      <c r="G10" s="51"/>
      <c r="H10" s="51"/>
      <c r="I10" s="51"/>
    </row>
    <row r="11" spans="1:9">
      <c r="A11" t="s">
        <v>46</v>
      </c>
      <c r="B11" t="str">
        <f>Register!$I$9</f>
        <v>TESTFF@GMAIL.COM</v>
      </c>
      <c r="C11" t="str">
        <f>Register!$I$9</f>
        <v>TESTFF@GMAIL.COM</v>
      </c>
      <c r="D11" t="str">
        <f>Register!$I$9</f>
        <v>TESTFF@GMAIL.COM</v>
      </c>
      <c r="E11" t="str">
        <f>Register!$I$9</f>
        <v>TESTFF@GMAIL.COM</v>
      </c>
      <c r="F11" s="51"/>
      <c r="G11" s="51"/>
      <c r="H11" s="51"/>
      <c r="I11" s="51"/>
    </row>
    <row r="12" spans="1:9">
      <c r="A12" t="s">
        <v>49</v>
      </c>
      <c r="B12" t="str">
        <f>Register!$I$11</f>
        <v>P@ssw0rd123</v>
      </c>
      <c r="C12" t="str">
        <f>Register!$I$11</f>
        <v>P@ssw0rd123</v>
      </c>
      <c r="D12" t="str">
        <f>Register!$I$11</f>
        <v>P@ssw0rd123</v>
      </c>
      <c r="E12" t="str">
        <f>Register!$I$11</f>
        <v>P@ssw0rd123</v>
      </c>
      <c r="F12" s="51"/>
      <c r="G12" s="51"/>
      <c r="H12" s="51"/>
      <c r="I12" s="51"/>
    </row>
    <row r="13" spans="1:9">
      <c r="A13" t="s">
        <v>413</v>
      </c>
      <c r="C13" t="str">
        <f>'Edit Profile'!$F$13</f>
        <v>TESTER FEATURE</v>
      </c>
      <c r="D13" t="str">
        <f>'Edit Profile'!$F$13</f>
        <v>TESTER FEATURE</v>
      </c>
      <c r="E13" t="str">
        <f>'Edit Profile'!$F$13</f>
        <v>TESTER FEATURE</v>
      </c>
      <c r="F13" t="s">
        <v>56</v>
      </c>
      <c r="G13" t="s">
        <v>56</v>
      </c>
      <c r="H13" t="s">
        <v>56</v>
      </c>
      <c r="I13" t="s">
        <v>56</v>
      </c>
    </row>
    <row r="14" spans="1:9">
      <c r="A14" t="s">
        <v>414</v>
      </c>
      <c r="C14" t="s">
        <v>57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</row>
    <row r="15" spans="1:9">
      <c r="A15" t="s">
        <v>415</v>
      </c>
      <c r="C15" t="s">
        <v>376</v>
      </c>
      <c r="D15" t="s">
        <v>376</v>
      </c>
      <c r="E15" t="s">
        <v>376</v>
      </c>
      <c r="F15" t="s">
        <v>259</v>
      </c>
      <c r="G15" t="s">
        <v>112</v>
      </c>
      <c r="H15" t="s">
        <v>117</v>
      </c>
    </row>
    <row r="16" spans="1:9">
      <c r="A16" t="s">
        <v>416</v>
      </c>
      <c r="C16">
        <v>3</v>
      </c>
      <c r="D16">
        <v>3</v>
      </c>
      <c r="E16">
        <v>3</v>
      </c>
      <c r="F16">
        <v>200</v>
      </c>
      <c r="G16">
        <v>20</v>
      </c>
      <c r="H16">
        <v>10</v>
      </c>
      <c r="I16">
        <v>10</v>
      </c>
    </row>
    <row r="17" spans="1:9">
      <c r="A17" t="s">
        <v>417</v>
      </c>
      <c r="B17" s="16"/>
      <c r="C17" s="16">
        <v>2611</v>
      </c>
      <c r="D17" s="16">
        <v>2612</v>
      </c>
      <c r="E17" s="16">
        <v>2613</v>
      </c>
      <c r="F17" s="16">
        <v>1711</v>
      </c>
      <c r="G17" s="16">
        <v>1712</v>
      </c>
      <c r="H17" s="16">
        <v>1713</v>
      </c>
      <c r="I17" s="16">
        <v>1714</v>
      </c>
    </row>
    <row r="18" spans="1:9">
      <c r="A18" t="s">
        <v>418</v>
      </c>
      <c r="C18" t="str">
        <f ref="C18:I18" si="1" t="shared">CONCATENATE("Isiulang ",C15)</f>
        <v>Isiulang OCR Rek. Koran BCA</v>
      </c>
      <c r="D18" t="str">
        <f si="1" t="shared"/>
        <v>Isiulang OCR Rek. Koran BCA</v>
      </c>
      <c r="E18" t="str">
        <f si="1" t="shared"/>
        <v>Isiulang OCR Rek. Koran BCA</v>
      </c>
      <c r="F18" t="str">
        <f si="1" t="shared"/>
        <v>Isiulang IDR</v>
      </c>
      <c r="G18" t="str">
        <f si="1" t="shared"/>
        <v>Isiulang OCR BPKB</v>
      </c>
      <c r="H18" t="str">
        <f si="1" t="shared"/>
        <v>Isiulang OCR STNK</v>
      </c>
      <c r="I18" t="str">
        <f si="1" t="shared"/>
        <v xml:space="preserve">Isiulang </v>
      </c>
    </row>
    <row ht="29" r="19" spans="1:9">
      <c r="A19" s="3" t="s">
        <v>419</v>
      </c>
      <c r="B19" s="4"/>
      <c r="C19" s="4" t="s">
        <v>1307</v>
      </c>
      <c r="D19" s="4" t="s">
        <v>1439</v>
      </c>
      <c r="E19" s="4" t="s">
        <v>1305</v>
      </c>
      <c r="F19" s="4" t="s">
        <v>866</v>
      </c>
      <c r="G19" s="4" t="s">
        <v>866</v>
      </c>
      <c r="H19" s="4" t="s">
        <v>866</v>
      </c>
      <c r="I19" s="4" t="s">
        <v>866</v>
      </c>
    </row>
    <row customFormat="1" r="20" s="1" spans="1:9">
      <c r="A20" s="2" t="s">
        <v>420</v>
      </c>
    </row>
    <row r="21" spans="1:9">
      <c r="A21" t="s">
        <v>148</v>
      </c>
      <c r="B21" s="17">
        <f ref="B21:I21" si="2" t="shared">B15</f>
        <v>0</v>
      </c>
      <c r="C21" s="17" t="str">
        <f si="2" t="shared"/>
        <v>OCR Rek. Koran BCA</v>
      </c>
      <c r="D21" s="17" t="str">
        <f si="2" t="shared"/>
        <v>OCR Rek. Koran BCA</v>
      </c>
      <c r="E21" s="17" t="str">
        <f si="2" t="shared"/>
        <v>OCR Rek. Koran BCA</v>
      </c>
      <c r="F21" s="17" t="str">
        <f si="2" t="shared"/>
        <v>IDR</v>
      </c>
      <c r="G21" s="17" t="str">
        <f si="2" t="shared"/>
        <v>OCR BPKB</v>
      </c>
      <c r="H21" s="17" t="str">
        <f si="2" t="shared"/>
        <v>OCR STNK</v>
      </c>
      <c r="I21" s="17">
        <f si="2" t="shared"/>
        <v>0</v>
      </c>
    </row>
    <row r="22" spans="1:9">
      <c r="A22" t="s">
        <v>149</v>
      </c>
      <c r="B22" t="str">
        <f>CONCATENATE("Topup ",B21)</f>
        <v>Topup 0</v>
      </c>
      <c r="C22" t="str">
        <f>CONCATENATE("Topup ",C21)</f>
        <v>Topup OCR Rek. Koran BCA</v>
      </c>
      <c r="D22" t="str">
        <f>CONCATENATE("Topup ",D21)</f>
        <v>Topup OCR Rek. Koran BCA</v>
      </c>
      <c r="E22" t="str">
        <f>CONCATENATE("Topup ",E21)</f>
        <v>Topup OCR Rek. Koran BCA</v>
      </c>
      <c r="F22" t="s">
        <v>150</v>
      </c>
      <c r="G22" t="str">
        <f>CONCATENATE("Topup ",G21)</f>
        <v>Topup OCR BPKB</v>
      </c>
      <c r="H22" t="str">
        <f>CONCATENATE("Topup ",H21)</f>
        <v>Topup OCR STNK</v>
      </c>
      <c r="I22" t="str">
        <f>CONCATENATE("Topup ",I21)</f>
        <v>Topup 0</v>
      </c>
    </row>
    <row customFormat="1" r="24" s="1" spans="1:9">
      <c r="A24" s="1" t="s">
        <v>825</v>
      </c>
    </row>
    <row r="25" spans="1:9">
      <c r="A25" t="s">
        <v>827</v>
      </c>
    </row>
    <row r="26" spans="1:9">
      <c r="A26" s="47">
        <v>1</v>
      </c>
      <c r="B26" s="47" t="s">
        <v>829</v>
      </c>
      <c r="C26" s="47"/>
      <c r="D26" s="47"/>
      <c r="E26" s="47"/>
    </row>
    <row r="27" spans="1:9">
      <c r="A27" s="47">
        <v>2</v>
      </c>
      <c r="B27" s="47" t="s">
        <v>828</v>
      </c>
      <c r="C27" s="47"/>
      <c r="D27" s="47"/>
      <c r="E27" s="47"/>
    </row>
    <row r="28" spans="1:9">
      <c r="A28" s="47">
        <v>3</v>
      </c>
      <c r="B28" s="47" t="s">
        <v>830</v>
      </c>
      <c r="C28" s="47"/>
      <c r="D28" s="47"/>
      <c r="E28" s="47"/>
    </row>
  </sheetData>
  <phoneticPr fontId="81" type="noConversion"/>
  <conditionalFormatting sqref="B1:I1">
    <cfRule dxfId="66" priority="1" type="expression">
      <formula>OR(B$1="",B$1="Unexecuted")</formula>
    </cfRule>
    <cfRule dxfId="65" priority="2" type="expression">
      <formula>B1="Warning"</formula>
    </cfRule>
    <cfRule dxfId="64" priority="3" type="expression">
      <formula>B1=B4</formula>
    </cfRule>
    <cfRule dxfId="63" priority="4" type="expression">
      <formula>B1&lt;&gt;B4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6"/>
  <sheetViews>
    <sheetView workbookViewId="0">
      <selection activeCell="E7" sqref="E7"/>
    </sheetView>
  </sheetViews>
  <sheetFormatPr defaultColWidth="8.7265625" defaultRowHeight="14.5"/>
  <cols>
    <col min="1" max="4" customWidth="true" width="30.1796875" collapsed="true"/>
    <col min="5" max="5" customWidth="true" width="42.453125" collapsed="true"/>
    <col min="6" max="6" customWidth="true" width="28.54296875" collapsed="true"/>
    <col min="7" max="8" customWidth="true" width="32.26953125" collapsed="true"/>
    <col min="9" max="9" customWidth="true" width="36.81640625" collapsed="true"/>
    <col min="10" max="10" customWidth="true" width="26.1796875" collapsed="true"/>
    <col min="11" max="11" bestFit="true" customWidth="true" width="20.453125" collapsed="true"/>
    <col min="12" max="12" bestFit="true" customWidth="true" width="30.26953125" collapsed="true"/>
    <col min="13" max="13" bestFit="true" customWidth="true" width="22.1796875" collapsed="true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421</v>
      </c>
      <c r="B2" s="5" t="s">
        <v>422</v>
      </c>
      <c r="C2" s="5" t="s">
        <v>422</v>
      </c>
      <c r="D2" s="5" t="s">
        <v>422</v>
      </c>
      <c r="E2" s="5" t="s">
        <v>422</v>
      </c>
      <c r="F2" s="5" t="s">
        <v>422</v>
      </c>
      <c r="G2" s="5" t="s">
        <v>422</v>
      </c>
      <c r="H2" s="5" t="s">
        <v>422</v>
      </c>
      <c r="I2" s="5" t="s">
        <v>422</v>
      </c>
      <c r="J2" s="5" t="s">
        <v>422</v>
      </c>
      <c r="K2" s="5" t="s">
        <v>543</v>
      </c>
      <c r="L2" s="5" t="s">
        <v>422</v>
      </c>
      <c r="M2" s="5" t="s">
        <v>422</v>
      </c>
    </row>
    <row ht="43.5" r="3" spans="1:13">
      <c r="A3" s="5" t="s">
        <v>5</v>
      </c>
      <c r="B3" s="8" t="s">
        <v>1174</v>
      </c>
      <c r="C3" s="8" t="s">
        <v>1175</v>
      </c>
      <c r="D3" s="8" t="s">
        <v>1179</v>
      </c>
      <c r="E3" s="8" t="s">
        <v>1180</v>
      </c>
      <c r="F3" s="8" t="s">
        <v>1181</v>
      </c>
      <c r="G3" s="8" t="s">
        <v>1183</v>
      </c>
      <c r="H3" s="5" t="s">
        <v>423</v>
      </c>
      <c r="I3" s="5" t="s">
        <v>424</v>
      </c>
      <c r="J3" s="8" t="s">
        <v>875</v>
      </c>
      <c r="K3" s="5" t="s">
        <v>425</v>
      </c>
      <c r="L3" s="5" t="s">
        <v>426</v>
      </c>
      <c r="M3" s="5" t="s">
        <v>427</v>
      </c>
    </row>
    <row r="4" spans="1:13">
      <c r="A4" s="5" t="s">
        <v>873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428</v>
      </c>
      <c r="B5" s="5">
        <f ref="B5:G5" si="0" t="shared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si="0" t="shared"/>
        <v>0</v>
      </c>
      <c r="D5" s="5">
        <f si="0" t="shared"/>
        <v>0</v>
      </c>
      <c r="E5" s="5">
        <f si="0" t="shared"/>
        <v>0</v>
      </c>
      <c r="F5" s="5">
        <f si="0" t="shared"/>
        <v>0</v>
      </c>
      <c r="G5" s="5">
        <f si="0" t="shared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429</v>
      </c>
      <c r="B8" s="5" t="s">
        <v>432</v>
      </c>
      <c r="C8" s="5" t="s">
        <v>432</v>
      </c>
      <c r="D8" s="5" t="s">
        <v>431</v>
      </c>
      <c r="E8" s="5" t="s">
        <v>431</v>
      </c>
      <c r="F8" s="5" t="s">
        <v>431</v>
      </c>
      <c r="G8" s="5" t="s">
        <v>431</v>
      </c>
      <c r="H8" s="5" t="s">
        <v>430</v>
      </c>
      <c r="I8" s="5" t="s">
        <v>430</v>
      </c>
      <c r="J8" s="5" t="s">
        <v>431</v>
      </c>
      <c r="K8" s="5" t="s">
        <v>431</v>
      </c>
      <c r="L8" s="5" t="s">
        <v>432</v>
      </c>
      <c r="M8" s="5" t="s">
        <v>433</v>
      </c>
    </row>
    <row customFormat="1" r="9" s="1" spans="1:13">
      <c r="A9" s="6" t="s">
        <v>434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435</v>
      </c>
      <c r="B10" s="5" t="str">
        <f>'Edit Profile'!$F$13</f>
        <v>TESTER FEATURE</v>
      </c>
      <c r="C10" s="5" t="str">
        <f>'Edit Profile'!$F$13</f>
        <v>TESTER FEATURE</v>
      </c>
      <c r="D10" s="5" t="str">
        <f>'Edit Profile'!$F$13</f>
        <v>TESTER FEATURE</v>
      </c>
      <c r="E10" s="5" t="str">
        <f>'Edit Profile'!$F$13</f>
        <v>TESTER FEATURE</v>
      </c>
      <c r="F10" s="5" t="str">
        <f>'Edit Profile'!$F$13</f>
        <v>TESTER FEATURE</v>
      </c>
      <c r="G10" s="5" t="str">
        <f>'Edit Profile'!$F$13</f>
        <v>TESTER FEATURE</v>
      </c>
      <c r="H10" s="5"/>
      <c r="I10" s="5"/>
      <c r="J10" s="5" t="s">
        <v>436</v>
      </c>
      <c r="K10" s="5" t="s">
        <v>539</v>
      </c>
      <c r="L10" s="5" t="s">
        <v>539</v>
      </c>
      <c r="M10" s="5" t="s">
        <v>539</v>
      </c>
    </row>
    <row r="11" spans="1:13">
      <c r="A11" s="5" t="s">
        <v>437</v>
      </c>
      <c r="B11" s="5" t="s">
        <v>438</v>
      </c>
      <c r="C11" s="5" t="s">
        <v>438</v>
      </c>
      <c r="D11" s="5" t="s">
        <v>438</v>
      </c>
      <c r="E11" s="5" t="s">
        <v>438</v>
      </c>
      <c r="F11" s="5" t="s">
        <v>438</v>
      </c>
      <c r="G11" s="5" t="s">
        <v>438</v>
      </c>
      <c r="H11" s="5"/>
      <c r="I11" s="5"/>
      <c r="J11" s="5" t="s">
        <v>438</v>
      </c>
      <c r="K11" s="5" t="s">
        <v>438</v>
      </c>
      <c r="L11" s="5" t="s">
        <v>438</v>
      </c>
      <c r="M11" s="5" t="s">
        <v>438</v>
      </c>
    </row>
    <row customFormat="1" r="12" s="1" spans="1:13">
      <c r="A12" s="6" t="s">
        <v>439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435</v>
      </c>
      <c r="B13" s="5"/>
      <c r="C13" s="5" t="str">
        <f>'Edit Profile'!$F$13</f>
        <v>TESTER FEATURE</v>
      </c>
      <c r="D13" s="5" t="str">
        <f>'Edit Profile'!$F$13</f>
        <v>TESTER FEATURE</v>
      </c>
      <c r="E13" s="5" t="str">
        <f>'Edit Profile'!$F$13</f>
        <v>TESTER FEATURE</v>
      </c>
      <c r="F13" s="5" t="str">
        <f>'Edit Profile'!$F$13</f>
        <v>TESTER FEATURE</v>
      </c>
      <c r="G13" s="5" t="str">
        <f>'Edit Profile'!$F$13</f>
        <v>TESTER FEATURE</v>
      </c>
      <c r="H13" s="5" t="s">
        <v>440</v>
      </c>
      <c r="I13" s="5" t="s">
        <v>441</v>
      </c>
      <c r="J13" s="5"/>
      <c r="K13" s="5"/>
      <c r="L13" s="5" t="s">
        <v>539</v>
      </c>
      <c r="M13" s="5"/>
    </row>
    <row r="14" spans="1:13">
      <c r="A14" s="5" t="s">
        <v>442</v>
      </c>
      <c r="B14" s="5"/>
      <c r="C14" s="5" t="s">
        <v>1176</v>
      </c>
      <c r="D14" s="5" t="s">
        <v>1176</v>
      </c>
      <c r="E14" s="5" t="s">
        <v>1176</v>
      </c>
      <c r="F14" s="5" t="s">
        <v>1176</v>
      </c>
      <c r="G14" s="5" t="s">
        <v>1176</v>
      </c>
      <c r="H14" s="5" t="s">
        <v>443</v>
      </c>
      <c r="I14" s="5" t="s">
        <v>444</v>
      </c>
      <c r="J14" s="5"/>
      <c r="K14" s="5"/>
      <c r="L14" s="5" t="s">
        <v>540</v>
      </c>
      <c r="M14" s="5" t="s">
        <v>540</v>
      </c>
    </row>
    <row r="15" spans="1:13">
      <c r="A15" s="5" t="s">
        <v>445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446</v>
      </c>
      <c r="J15" s="5"/>
      <c r="K15" s="5"/>
      <c r="L15" s="5">
        <v>202304277</v>
      </c>
      <c r="M15" s="5"/>
    </row>
    <row r="16" spans="1:13">
      <c r="A16" s="5" t="s">
        <v>447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448</v>
      </c>
      <c r="B17" s="5"/>
      <c r="H17" t="s">
        <v>541</v>
      </c>
      <c r="I17" s="5"/>
      <c r="J17" s="5"/>
      <c r="K17" s="5"/>
      <c r="L17" t="s">
        <v>542</v>
      </c>
      <c r="M17" s="5"/>
    </row>
    <row customFormat="1" r="18" s="1" spans="1:13">
      <c r="A18" s="6" t="s">
        <v>449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ht="43.5" r="19" spans="1:13">
      <c r="A19" s="5" t="s">
        <v>450</v>
      </c>
      <c r="B19" s="5"/>
      <c r="C19" s="5"/>
      <c r="D19" s="5"/>
      <c r="E19" s="5"/>
      <c r="F19" s="5"/>
      <c r="G19" s="5"/>
      <c r="H19" s="8" t="s">
        <v>538</v>
      </c>
      <c r="I19" s="5"/>
      <c r="J19" s="5"/>
      <c r="K19" s="5"/>
      <c r="L19" s="8" t="s">
        <v>451</v>
      </c>
      <c r="M19" s="5"/>
    </row>
    <row r="20" spans="1:13">
      <c r="A20" s="5" t="s">
        <v>449</v>
      </c>
      <c r="B20" s="5"/>
      <c r="C20" s="5"/>
      <c r="D20" s="5"/>
      <c r="E20" s="5"/>
      <c r="F20" s="5"/>
      <c r="G20" s="5"/>
      <c r="H20" s="5" t="s">
        <v>452</v>
      </c>
      <c r="I20" s="5"/>
      <c r="J20" s="5"/>
      <c r="K20" s="5"/>
      <c r="L20" s="5" t="s">
        <v>453</v>
      </c>
      <c r="M20" s="5"/>
    </row>
    <row customFormat="1" r="21" s="1" spans="1:13">
      <c r="A21" s="6" t="s">
        <v>454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455</v>
      </c>
      <c r="B22" s="9"/>
      <c r="C22" s="124"/>
      <c r="D22" s="124"/>
      <c r="E22" s="124"/>
      <c r="F22" s="124"/>
      <c r="G22" s="124"/>
      <c r="H22" t="s">
        <v>456</v>
      </c>
      <c r="I22" s="5"/>
      <c r="J22" s="9"/>
      <c r="K22" s="9"/>
      <c r="L22" s="5" t="s">
        <v>457</v>
      </c>
      <c r="M22" s="9"/>
    </row>
    <row r="23" spans="1:13">
      <c r="A23" s="5" t="s">
        <v>458</v>
      </c>
      <c r="B23" s="9"/>
      <c r="C23" s="124"/>
      <c r="D23" s="124"/>
      <c r="E23" s="124"/>
      <c r="F23" s="124"/>
      <c r="G23" s="124"/>
      <c r="H23" t="s">
        <v>459</v>
      </c>
      <c r="I23" s="5"/>
      <c r="J23" s="9"/>
      <c r="K23" s="9"/>
      <c r="L23" s="5" t="s">
        <v>460</v>
      </c>
      <c r="M23" s="9"/>
    </row>
    <row r="24" spans="1:13">
      <c r="A24" s="5" t="s">
        <v>461</v>
      </c>
      <c r="B24" s="5"/>
      <c r="C24" s="5"/>
      <c r="D24" s="5"/>
      <c r="E24" s="5"/>
      <c r="F24" s="5"/>
      <c r="G24" s="5"/>
      <c r="H24" s="5" t="s">
        <v>462</v>
      </c>
      <c r="I24" s="5"/>
      <c r="J24" s="5"/>
      <c r="K24" s="5"/>
      <c r="L24" s="5" t="s">
        <v>463</v>
      </c>
      <c r="M24" s="5"/>
    </row>
    <row customFormat="1" r="25" s="1" spans="1:13">
      <c r="A25" s="6" t="s">
        <v>464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ht="58" r="26" spans="1:13">
      <c r="A26" s="5" t="s">
        <v>465</v>
      </c>
      <c r="B26" s="11"/>
      <c r="C26" s="11"/>
      <c r="D26" s="11" t="s">
        <v>1177</v>
      </c>
      <c r="E26" s="11"/>
      <c r="F26" s="11"/>
      <c r="G26" s="11"/>
      <c r="H26" s="5"/>
      <c r="I26" s="5"/>
      <c r="J26" s="5" t="s">
        <v>466</v>
      </c>
      <c r="K26" s="12" t="s">
        <v>470</v>
      </c>
      <c r="L26" s="5"/>
      <c r="M26" s="11"/>
    </row>
    <row r="27" spans="1:13">
      <c r="A27" s="5" t="s">
        <v>467</v>
      </c>
      <c r="B27" s="11"/>
      <c r="C27" s="11"/>
      <c r="D27" s="11" t="s">
        <v>1177</v>
      </c>
      <c r="E27" s="11"/>
      <c r="F27" s="11"/>
      <c r="G27" s="11"/>
      <c r="H27" s="5"/>
      <c r="I27" s="5"/>
      <c r="J27" s="5" t="s">
        <v>468</v>
      </c>
      <c r="K27" s="10" t="s">
        <v>473</v>
      </c>
      <c r="L27" s="5"/>
      <c r="M27" s="11"/>
    </row>
    <row r="28" spans="1:13">
      <c r="A28" s="5" t="s">
        <v>469</v>
      </c>
      <c r="B28" s="13"/>
      <c r="C28" s="13"/>
      <c r="D28" s="13"/>
      <c r="E28" s="13" t="s">
        <v>1177</v>
      </c>
      <c r="F28" s="13"/>
      <c r="G28" s="13"/>
      <c r="H28" s="5"/>
      <c r="I28" s="5"/>
      <c r="J28" s="5" t="s">
        <v>466</v>
      </c>
      <c r="K28" s="10" t="s">
        <v>466</v>
      </c>
      <c r="L28" s="5"/>
      <c r="M28" s="13"/>
    </row>
    <row r="29" spans="1:13">
      <c r="A29" s="5" t="s">
        <v>471</v>
      </c>
      <c r="B29" s="11"/>
      <c r="C29" s="11"/>
      <c r="D29" s="11"/>
      <c r="E29" s="11" t="s">
        <v>1177</v>
      </c>
      <c r="F29" s="11"/>
      <c r="G29" s="11"/>
      <c r="H29" s="5"/>
      <c r="I29" s="5"/>
      <c r="J29" s="5" t="s">
        <v>472</v>
      </c>
      <c r="K29" s="10" t="s">
        <v>468</v>
      </c>
      <c r="L29" s="5"/>
      <c r="M29" s="11"/>
    </row>
    <row r="30" spans="1:13">
      <c r="A30" s="5" t="s">
        <v>474</v>
      </c>
      <c r="B30" s="5"/>
      <c r="C30" s="5"/>
      <c r="D30" s="5"/>
      <c r="E30" s="5"/>
      <c r="F30" s="5" t="s">
        <v>1182</v>
      </c>
      <c r="H30" s="5"/>
      <c r="I30" s="5"/>
      <c r="J30" s="5"/>
      <c r="K30" s="5"/>
      <c r="L30" s="5"/>
      <c r="M30" s="5" t="s">
        <v>475</v>
      </c>
    </row>
    <row r="31" spans="1:13">
      <c r="A31" s="5" t="s">
        <v>476</v>
      </c>
      <c r="B31" s="5"/>
      <c r="C31" s="14"/>
      <c r="D31" s="14"/>
      <c r="E31" s="14"/>
      <c r="F31" s="14"/>
      <c r="G31" s="5" t="s">
        <v>1182</v>
      </c>
      <c r="H31" s="14"/>
      <c r="I31" s="15"/>
      <c r="J31" s="5"/>
      <c r="K31" s="5"/>
      <c r="L31" s="5"/>
      <c r="M31" s="5" t="s">
        <v>477</v>
      </c>
    </row>
    <row customFormat="1" r="32" s="1" spans="1:13">
      <c r="A32" s="178" t="s">
        <v>478</v>
      </c>
      <c r="B32" s="179"/>
      <c r="C32" s="179"/>
      <c r="D32" s="179"/>
      <c r="E32" s="179"/>
      <c r="F32" s="180"/>
    </row>
    <row r="33" spans="1:4">
      <c r="A33" s="5" t="s">
        <v>450</v>
      </c>
      <c r="B33" s="5" t="s">
        <v>479</v>
      </c>
      <c r="C33" s="5" t="s">
        <v>480</v>
      </c>
      <c r="D33" s="136" t="s">
        <v>1123</v>
      </c>
    </row>
    <row r="34" spans="1:4">
      <c r="A34" s="5" t="s">
        <v>446</v>
      </c>
      <c r="B34" s="5" t="s">
        <v>446</v>
      </c>
      <c r="C34" s="5" t="s">
        <v>481</v>
      </c>
      <c r="D34" s="136" t="s">
        <v>1115</v>
      </c>
    </row>
    <row r="35" spans="1:4">
      <c r="A35" s="5" t="s">
        <v>482</v>
      </c>
      <c r="B35" s="5" t="s">
        <v>483</v>
      </c>
      <c r="C35" s="5" t="s">
        <v>484</v>
      </c>
      <c r="D35" s="5"/>
    </row>
    <row r="36" spans="1:4">
      <c r="A36" s="5" t="s">
        <v>485</v>
      </c>
      <c r="B36" s="5" t="s">
        <v>486</v>
      </c>
      <c r="C36" s="5" t="s">
        <v>487</v>
      </c>
      <c r="D36" s="5"/>
    </row>
    <row r="37" spans="1:4">
      <c r="A37" s="5" t="s">
        <v>488</v>
      </c>
      <c r="B37" s="5" t="s">
        <v>489</v>
      </c>
      <c r="C37" s="5" t="s">
        <v>490</v>
      </c>
      <c r="D37" s="5"/>
    </row>
    <row r="38" spans="1:4">
      <c r="A38" s="5" t="s">
        <v>491</v>
      </c>
      <c r="B38" s="5" t="s">
        <v>119</v>
      </c>
      <c r="C38" s="5"/>
      <c r="D38" s="5"/>
    </row>
    <row r="39" spans="1:4">
      <c r="A39" s="5" t="s">
        <v>492</v>
      </c>
      <c r="B39" s="5" t="s">
        <v>493</v>
      </c>
      <c r="C39" s="5"/>
      <c r="D39" s="5"/>
    </row>
    <row r="40" spans="1:4">
      <c r="A40" s="5" t="s">
        <v>494</v>
      </c>
      <c r="B40" s="5" t="s">
        <v>112</v>
      </c>
      <c r="C40" s="5"/>
      <c r="D40" s="5"/>
    </row>
    <row r="41" spans="1:4">
      <c r="A41" s="5" t="s">
        <v>495</v>
      </c>
      <c r="B41" s="5" t="s">
        <v>115</v>
      </c>
      <c r="C41" s="5"/>
      <c r="D41" s="5"/>
    </row>
    <row r="42" spans="1:4">
      <c r="A42" s="5" t="s">
        <v>496</v>
      </c>
      <c r="B42" s="5" t="s">
        <v>497</v>
      </c>
      <c r="C42" s="5"/>
      <c r="D42" s="5"/>
    </row>
    <row r="43" spans="1:4">
      <c r="A43" s="5" t="s">
        <v>498</v>
      </c>
      <c r="B43" s="5" t="s">
        <v>499</v>
      </c>
      <c r="C43" s="5"/>
      <c r="D43" s="5"/>
    </row>
    <row r="44" spans="1:4">
      <c r="A44" s="5" t="s">
        <v>500</v>
      </c>
      <c r="B44" s="5" t="s">
        <v>117</v>
      </c>
      <c r="C44" s="5"/>
      <c r="D44" s="5"/>
    </row>
    <row r="45" spans="1:4">
      <c r="A45" s="5" t="s">
        <v>501</v>
      </c>
      <c r="B45" s="5" t="s">
        <v>502</v>
      </c>
      <c r="C45" s="5"/>
      <c r="D45" s="5"/>
    </row>
    <row r="46" spans="1:4">
      <c r="A46" s="5" t="s">
        <v>503</v>
      </c>
      <c r="B46" s="5" t="s">
        <v>504</v>
      </c>
      <c r="C46" s="5"/>
      <c r="D46" s="5"/>
    </row>
    <row r="47" spans="1:4">
      <c r="A47" s="5" t="s">
        <v>505</v>
      </c>
      <c r="B47" s="5" t="s">
        <v>506</v>
      </c>
      <c r="C47" s="5"/>
      <c r="D47" s="5"/>
    </row>
    <row r="48" spans="1:4">
      <c r="A48" s="5" t="s">
        <v>507</v>
      </c>
      <c r="B48" s="5" t="s">
        <v>508</v>
      </c>
      <c r="C48" s="5"/>
      <c r="D48" s="5"/>
    </row>
    <row r="49" spans="1:4">
      <c r="A49" s="5" t="s">
        <v>509</v>
      </c>
      <c r="B49" s="5" t="s">
        <v>510</v>
      </c>
      <c r="C49" s="5"/>
      <c r="D49" s="5"/>
    </row>
    <row r="50" spans="1:4">
      <c r="A50" s="5" t="s">
        <v>511</v>
      </c>
      <c r="B50" s="5" t="s">
        <v>512</v>
      </c>
      <c r="C50" s="5"/>
      <c r="D50" s="5"/>
    </row>
    <row r="51" spans="1:4">
      <c r="A51" s="5" t="s">
        <v>513</v>
      </c>
      <c r="B51" s="5" t="s">
        <v>514</v>
      </c>
      <c r="C51" s="5"/>
      <c r="D51" s="5"/>
    </row>
    <row r="52" spans="1:4">
      <c r="A52" s="5" t="s">
        <v>515</v>
      </c>
      <c r="B52" s="5" t="s">
        <v>516</v>
      </c>
      <c r="C52" s="5"/>
      <c r="D52" s="5"/>
    </row>
    <row r="53" spans="1:4">
      <c r="A53" s="5" t="s">
        <v>517</v>
      </c>
      <c r="B53" s="5" t="s">
        <v>403</v>
      </c>
      <c r="C53" s="5"/>
      <c r="D53" s="5"/>
    </row>
    <row r="54" spans="1:4">
      <c r="A54" s="5" t="s">
        <v>259</v>
      </c>
      <c r="B54" s="5" t="s">
        <v>259</v>
      </c>
      <c r="C54" s="5"/>
      <c r="D54" s="5"/>
    </row>
    <row r="55" spans="1:4">
      <c r="A55" s="5" t="s">
        <v>1233</v>
      </c>
      <c r="B55" s="135" t="s">
        <v>376</v>
      </c>
    </row>
    <row r="56" spans="1:4">
      <c r="A56" s="5" t="s">
        <v>1234</v>
      </c>
      <c r="B56" s="135" t="s">
        <v>359</v>
      </c>
    </row>
  </sheetData>
  <mergeCells count="1">
    <mergeCell ref="A32:F32"/>
  </mergeCells>
  <conditionalFormatting sqref="B1:M1">
    <cfRule dxfId="62" priority="1" type="expression">
      <formula>OR(B$1="",B$1="Unexecuted")</formula>
    </cfRule>
    <cfRule dxfId="61" priority="2" type="expression">
      <formula>B1="Warning"</formula>
    </cfRule>
    <cfRule dxfId="60" priority="3" type="expression">
      <formula>B1=B4</formula>
    </cfRule>
    <cfRule dxfId="59" priority="4" type="expression">
      <formula>B1&lt;&gt;B4</formula>
    </cfRule>
  </conditionalFormatting>
  <dataValidations count="3">
    <dataValidation allowBlank="1" showErrorMessage="1" showInputMessage="1" sqref="J11:M11 B11:H11" type="list" xr:uid="{00000000-0002-0000-0D00-000000000000}">
      <formula1>"Active, Inactive"</formula1>
    </dataValidation>
    <dataValidation allowBlank="1" showErrorMessage="1" showInputMessage="1" sqref="I10:I11" type="list" xr:uid="{00000000-0002-0000-0D00-000001000000}">
      <formula1>"Edit, New"</formula1>
    </dataValidation>
    <dataValidation allowBlank="1" showErrorMessage="1" showInputMessage="1" sqref="B8:M8" type="list" xr:uid="{00000000-0002-0000-0D00-000002000000}">
      <formula1>"Edit, Service, New,ChargeType"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6"/>
  <sheetViews>
    <sheetView topLeftCell="J1" workbookViewId="0">
      <selection activeCell="M3" sqref="M3"/>
    </sheetView>
  </sheetViews>
  <sheetFormatPr defaultColWidth="29.81640625" defaultRowHeight="14.5"/>
  <cols>
    <col min="1" max="1" width="29.81640625" collapsed="true"/>
    <col min="16" max="18" width="29.81640625" collapsed="true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2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868</v>
      </c>
      <c r="Q2" t="s">
        <v>422</v>
      </c>
      <c r="R2" t="s">
        <v>422</v>
      </c>
      <c r="S2" t="s">
        <v>422</v>
      </c>
    </row>
    <row ht="43.5" r="3" spans="1:19">
      <c r="A3" t="s">
        <v>5</v>
      </c>
      <c r="B3" s="3" t="s">
        <v>1178</v>
      </c>
      <c r="C3" s="3" t="s">
        <v>1360</v>
      </c>
      <c r="D3" s="3" t="s">
        <v>1375</v>
      </c>
      <c r="E3" s="3" t="s">
        <v>1402</v>
      </c>
      <c r="F3" s="3" t="s">
        <v>1414</v>
      </c>
      <c r="G3" s="3" t="s">
        <v>1427</v>
      </c>
      <c r="H3" s="3" t="s">
        <v>1443</v>
      </c>
      <c r="I3" s="3" t="s">
        <v>1445</v>
      </c>
      <c r="J3" s="3" t="s">
        <v>1451</v>
      </c>
      <c r="K3" s="3" t="s">
        <v>1447</v>
      </c>
      <c r="L3" s="3" t="s">
        <v>1448</v>
      </c>
      <c r="M3" s="3" t="s">
        <v>1452</v>
      </c>
      <c r="N3" s="3" t="s">
        <v>1453</v>
      </c>
      <c r="O3" s="3" t="s">
        <v>1468</v>
      </c>
      <c r="P3" s="3" t="s">
        <v>518</v>
      </c>
      <c r="Q3" s="3" t="s">
        <v>519</v>
      </c>
      <c r="R3" s="3" t="s">
        <v>520</v>
      </c>
      <c r="S3" s="3" t="s">
        <v>869</v>
      </c>
    </row>
    <row r="4" spans="1:19">
      <c r="A4" t="s">
        <v>873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</row>
    <row r="5" spans="1:19">
      <c r="A5" t="s">
        <v>11</v>
      </c>
      <c r="B5">
        <f ref="B5:S5" si="0" t="shared">COUNTIFS($A$9:$A$23,"*$*",B9:B23,"")</f>
        <v>0</v>
      </c>
      <c r="C5">
        <f si="0" t="shared"/>
        <v>1</v>
      </c>
      <c r="D5">
        <f ref="D5:E5" si="1" t="shared">COUNTIFS($A$9:$A$23,"*$*",D9:D23,"")</f>
        <v>0</v>
      </c>
      <c r="E5">
        <f si="1" t="shared"/>
        <v>0</v>
      </c>
      <c r="F5">
        <f ref="F5:G5" si="2" t="shared">COUNTIFS($A$9:$A$23,"*$*",F9:F23,"")</f>
        <v>0</v>
      </c>
      <c r="G5">
        <f si="2" t="shared"/>
        <v>0</v>
      </c>
      <c r="H5">
        <f ref="H5:I5" si="3" t="shared">COUNTIFS($A$9:$A$23,"*$*",H9:H23,"")</f>
        <v>0</v>
      </c>
      <c r="I5">
        <f si="3" t="shared"/>
        <v>0</v>
      </c>
      <c r="J5">
        <f ref="J5:K5" si="4" t="shared">COUNTIFS($A$9:$A$23,"*$*",J9:J23,"")</f>
        <v>0</v>
      </c>
      <c r="K5">
        <f si="4" t="shared"/>
        <v>0</v>
      </c>
      <c r="L5">
        <f ref="L5:N5" si="5" t="shared">COUNTIFS($A$9:$A$23,"*$*",L9:L23,"")</f>
        <v>0</v>
      </c>
      <c r="M5">
        <f ref="M5" si="6" t="shared">COUNTIFS($A$9:$A$23,"*$*",M9:M23,"")</f>
        <v>0</v>
      </c>
      <c r="N5">
        <f si="5" t="shared"/>
        <v>0</v>
      </c>
      <c r="O5">
        <f ref="O5" si="7" t="shared">COUNTIFS($A$9:$A$23,"*$*",O9:O23,"")</f>
        <v>0</v>
      </c>
      <c r="P5">
        <f si="0" t="shared"/>
        <v>0</v>
      </c>
      <c r="Q5">
        <f si="0" t="shared"/>
        <v>0</v>
      </c>
      <c r="R5">
        <f si="0" t="shared"/>
        <v>0</v>
      </c>
      <c r="S5">
        <f si="0" t="shared"/>
        <v>0</v>
      </c>
    </row>
    <row customFormat="1" r="8" s="1" spans="1:19">
      <c r="A8" s="2" t="s">
        <v>420</v>
      </c>
    </row>
    <row r="9" spans="1:19">
      <c r="A9" t="s">
        <v>415</v>
      </c>
      <c r="B9" t="s">
        <v>112</v>
      </c>
      <c r="D9" t="s">
        <v>119</v>
      </c>
      <c r="E9" t="s">
        <v>259</v>
      </c>
      <c r="F9" t="s">
        <v>259</v>
      </c>
      <c r="G9" t="s">
        <v>359</v>
      </c>
      <c r="H9" t="s">
        <v>376</v>
      </c>
      <c r="I9" t="s">
        <v>510</v>
      </c>
      <c r="J9" t="s">
        <v>259</v>
      </c>
      <c r="K9" t="s">
        <v>508</v>
      </c>
      <c r="L9" t="s">
        <v>259</v>
      </c>
      <c r="M9" t="s">
        <v>502</v>
      </c>
      <c r="N9" t="s">
        <v>259</v>
      </c>
      <c r="O9" t="s">
        <v>259</v>
      </c>
      <c r="P9" t="s">
        <v>112</v>
      </c>
      <c r="Q9" t="s">
        <v>112</v>
      </c>
      <c r="R9" t="s">
        <v>403</v>
      </c>
      <c r="S9" t="s">
        <v>486</v>
      </c>
    </row>
    <row r="10" spans="1:19">
      <c r="A10" t="s">
        <v>521</v>
      </c>
      <c r="B10" t="s">
        <v>150</v>
      </c>
      <c r="C10" t="s">
        <v>150</v>
      </c>
      <c r="D10" t="s">
        <v>150</v>
      </c>
      <c r="E10" t="s">
        <v>150</v>
      </c>
      <c r="F10" t="s">
        <v>150</v>
      </c>
      <c r="G10" t="s">
        <v>150</v>
      </c>
      <c r="H10" t="s">
        <v>150</v>
      </c>
      <c r="I10" t="s">
        <v>150</v>
      </c>
      <c r="J10" t="s">
        <v>150</v>
      </c>
      <c r="K10" t="s">
        <v>150</v>
      </c>
      <c r="L10" t="s">
        <v>150</v>
      </c>
      <c r="M10" t="s">
        <v>150</v>
      </c>
      <c r="N10" t="s">
        <v>150</v>
      </c>
      <c r="O10" t="s">
        <v>150</v>
      </c>
      <c r="P10" t="s">
        <v>150</v>
      </c>
      <c r="Q10" t="s">
        <v>150</v>
      </c>
      <c r="S10" t="s">
        <v>870</v>
      </c>
    </row>
    <row r="11" spans="1:19">
      <c r="A11" t="s">
        <v>522</v>
      </c>
      <c r="B11" s="4"/>
      <c r="C11" s="4" t="s">
        <v>523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523</v>
      </c>
      <c r="Q11" s="4" t="s">
        <v>523</v>
      </c>
      <c r="R11" s="4"/>
      <c r="S11" s="4"/>
    </row>
    <row r="12" spans="1:19">
      <c r="A12" t="s">
        <v>524</v>
      </c>
      <c r="P12" t="s">
        <v>525</v>
      </c>
    </row>
    <row r="13" spans="1:19">
      <c r="A13" t="s">
        <v>526</v>
      </c>
      <c r="B13" t="s">
        <v>150</v>
      </c>
      <c r="C13" t="s">
        <v>150</v>
      </c>
      <c r="D13" t="s">
        <v>150</v>
      </c>
      <c r="E13" t="s">
        <v>150</v>
      </c>
      <c r="F13" t="s">
        <v>150</v>
      </c>
      <c r="G13" t="s">
        <v>150</v>
      </c>
      <c r="H13" t="s">
        <v>150</v>
      </c>
      <c r="I13" t="s">
        <v>150</v>
      </c>
      <c r="J13" t="s">
        <v>150</v>
      </c>
      <c r="K13" t="s">
        <v>150</v>
      </c>
      <c r="L13" t="s">
        <v>150</v>
      </c>
      <c r="M13" t="s">
        <v>150</v>
      </c>
      <c r="N13" t="s">
        <v>150</v>
      </c>
      <c r="O13" t="s">
        <v>150</v>
      </c>
      <c r="P13" t="s">
        <v>150</v>
      </c>
      <c r="Q13" t="s">
        <v>150</v>
      </c>
      <c r="S13" t="s">
        <v>150</v>
      </c>
    </row>
    <row r="14" spans="1:19">
      <c r="A14" t="s">
        <v>527</v>
      </c>
      <c r="P14">
        <v>1234</v>
      </c>
      <c r="Q14">
        <v>1234</v>
      </c>
    </row>
    <row r="15" spans="1:19">
      <c r="A15" t="s">
        <v>528</v>
      </c>
      <c r="P15" t="str">
        <f>P9</f>
        <v>OCR BPKB</v>
      </c>
    </row>
    <row r="16" spans="1:19">
      <c r="A16" t="s">
        <v>529</v>
      </c>
      <c r="B16" s="4"/>
      <c r="C16" s="4" t="s">
        <v>530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530</v>
      </c>
      <c r="Q16" s="4" t="s">
        <v>530</v>
      </c>
      <c r="R16" s="4"/>
      <c r="S16" s="4"/>
    </row>
    <row r="17" spans="1:19">
      <c r="A17" t="s">
        <v>531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150</v>
      </c>
      <c r="K17" t="s">
        <v>150</v>
      </c>
      <c r="L17" t="s">
        <v>150</v>
      </c>
      <c r="M17" t="s">
        <v>150</v>
      </c>
      <c r="N17" t="s">
        <v>150</v>
      </c>
      <c r="O17" t="s">
        <v>150</v>
      </c>
      <c r="P17" t="s">
        <v>150</v>
      </c>
      <c r="Q17" t="s">
        <v>150</v>
      </c>
      <c r="S17" t="s">
        <v>150</v>
      </c>
    </row>
    <row customFormat="1" r="19" s="1" spans="1:19">
      <c r="A19" s="2" t="s">
        <v>532</v>
      </c>
    </row>
    <row r="20" spans="1:19">
      <c r="A20" t="s">
        <v>111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32</v>
      </c>
      <c r="S20" t="s">
        <v>31</v>
      </c>
    </row>
    <row r="21" spans="1:19">
      <c r="A21" t="s">
        <v>120</v>
      </c>
      <c r="B21" t="s">
        <v>31</v>
      </c>
      <c r="C21" t="s">
        <v>31</v>
      </c>
      <c r="D21" t="s">
        <v>32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32</v>
      </c>
      <c r="S21" t="s">
        <v>31</v>
      </c>
    </row>
    <row customFormat="1" r="24" s="1" spans="1:19">
      <c r="A24" s="2" t="s">
        <v>180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9">
      <c r="A25" t="s">
        <v>533</v>
      </c>
      <c r="B25" t="str">
        <f>Register!$I$9</f>
        <v>TESTFF@GMAIL.COM</v>
      </c>
    </row>
    <row r="26" spans="1:19">
      <c r="A26" t="s">
        <v>26</v>
      </c>
      <c r="B26" t="str">
        <f>Register!$I$11</f>
        <v>P@ssw0rd123</v>
      </c>
    </row>
  </sheetData>
  <conditionalFormatting sqref="B1:S1">
    <cfRule dxfId="58" priority="1" type="expression">
      <formula>OR(B$1="",B$1="Unexecuted")</formula>
    </cfRule>
    <cfRule dxfId="57" priority="2" type="expression">
      <formula>B1="Warning"</formula>
    </cfRule>
    <cfRule dxfId="56" priority="3" type="expression">
      <formula>B1=B4</formula>
    </cfRule>
    <cfRule dxfId="55" priority="4" type="expression">
      <formula>B1&lt;&gt;B4</formula>
    </cfRule>
  </conditionalFormatting>
  <dataValidations count="2">
    <dataValidation allowBlank="1" showErrorMessage="1" showInputMessage="1" sqref="B13:S13" type="list" xr:uid="{00000000-0002-0000-0E00-000000000000}">
      <formula1>"All,OCR Process is successful,OCR Process result is False"</formula1>
    </dataValidation>
    <dataValidation allowBlank="1" showErrorMessage="1" showInputMessage="1" sqref="B17:S17" type="list" xr:uid="{00000000-0002-0000-0E00-000001000000}">
      <formula1>"All,HEAD OFFICE"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workbookViewId="0">
      <selection activeCell="C20" sqref="C20"/>
    </sheetView>
  </sheetViews>
  <sheetFormatPr defaultColWidth="27.81640625" defaultRowHeight="14.5"/>
  <cols>
    <col min="1" max="2" width="27.81640625" collapsed="true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422</v>
      </c>
      <c r="C2" t="s">
        <v>422</v>
      </c>
      <c r="D2" t="s">
        <v>422</v>
      </c>
    </row>
    <row r="3" spans="1:4">
      <c r="A3" t="s">
        <v>5</v>
      </c>
      <c r="B3" t="s">
        <v>534</v>
      </c>
      <c r="C3" s="52" t="s">
        <v>534</v>
      </c>
      <c r="D3" t="s">
        <v>534</v>
      </c>
    </row>
    <row r="4" spans="1:4">
      <c r="A4" t="s">
        <v>873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customFormat="1" r="8" s="1" spans="1:4">
      <c r="A8" s="2" t="s">
        <v>535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customFormat="1" r="11" s="1" spans="1:4">
      <c r="A11" s="2" t="s">
        <v>536</v>
      </c>
    </row>
    <row r="12" spans="1:4">
      <c r="A12" t="s">
        <v>537</v>
      </c>
      <c r="B12" t="s">
        <v>89</v>
      </c>
      <c r="C12" t="s">
        <v>89</v>
      </c>
      <c r="D12" t="s">
        <v>89</v>
      </c>
    </row>
  </sheetData>
  <conditionalFormatting sqref="B1:D1">
    <cfRule dxfId="54" priority="1" type="expression">
      <formula>OR(B$1="",B$1="Unexecuted")</formula>
    </cfRule>
    <cfRule dxfId="53" priority="2" type="expression">
      <formula>B1="Warning"</formula>
    </cfRule>
    <cfRule dxfId="52" priority="3" type="expression">
      <formula>B1=B4</formula>
    </cfRule>
    <cfRule dxfId="51" priority="4" type="expression">
      <formula>B1&lt;&gt;B4</formula>
    </cfRule>
  </conditionalFormatting>
  <dataValidations count="1">
    <dataValidation allowBlank="1" showErrorMessage="1" showInputMessage="1" sqref="B12:D12" type="list" xr:uid="{00000000-0002-0000-0F00-000000000000}">
      <formula1>"PRODUCTION,TRIAL"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33"/>
  <sheetViews>
    <sheetView topLeftCell="C1" workbookViewId="0">
      <selection activeCell="B1" sqref="B1:I2"/>
    </sheetView>
  </sheetViews>
  <sheetFormatPr defaultColWidth="19.453125" defaultRowHeight="14.5"/>
  <cols>
    <col min="1" max="1" width="19.453125" collapsed="true"/>
  </cols>
  <sheetData>
    <row r="1" spans="1:25">
      <c r="A1" t="s">
        <v>0</v>
      </c>
      <c r="B1" s="161" t="s">
        <v>40</v>
      </c>
      <c r="C1" s="161" t="s">
        <v>40</v>
      </c>
      <c r="D1" s="161" t="s">
        <v>40</v>
      </c>
      <c r="E1" s="161" t="s">
        <v>40</v>
      </c>
      <c r="F1" s="161" t="s">
        <v>40</v>
      </c>
      <c r="G1" s="161" t="s">
        <v>40</v>
      </c>
      <c r="H1" s="161" t="s">
        <v>40</v>
      </c>
      <c r="I1" s="161" t="s">
        <v>40</v>
      </c>
      <c r="J1" t="s">
        <v>2</v>
      </c>
      <c r="K1" t="s">
        <v>2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</v>
      </c>
      <c r="X1" t="s">
        <v>1</v>
      </c>
      <c r="Y1" t="s">
        <v>1</v>
      </c>
    </row>
    <row r="2" spans="1:25">
      <c r="A2" t="s">
        <v>421</v>
      </c>
      <c r="J2" t="s">
        <v>548</v>
      </c>
      <c r="K2" t="s">
        <v>1555</v>
      </c>
      <c r="L2" t="s">
        <v>1555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  <c r="V2" t="s">
        <v>422</v>
      </c>
      <c r="W2" t="s">
        <v>865</v>
      </c>
      <c r="X2" t="s">
        <v>422</v>
      </c>
      <c r="Y2" t="s">
        <v>422</v>
      </c>
    </row>
    <row ht="87" r="3" spans="1:25">
      <c r="A3" t="s">
        <v>5</v>
      </c>
      <c r="B3" s="3" t="s">
        <v>1282</v>
      </c>
      <c r="C3" s="3" t="s">
        <v>1283</v>
      </c>
      <c r="D3" s="3" t="s">
        <v>1284</v>
      </c>
      <c r="E3" s="3" t="s">
        <v>1285</v>
      </c>
      <c r="F3" s="3" t="s">
        <v>1480</v>
      </c>
      <c r="G3" s="3" t="s">
        <v>1479</v>
      </c>
      <c r="H3" s="3" t="s">
        <v>1481</v>
      </c>
      <c r="I3" s="3" t="s">
        <v>1482</v>
      </c>
      <c r="J3" s="3" t="s">
        <v>832</v>
      </c>
      <c r="K3" s="3" t="s">
        <v>833</v>
      </c>
      <c r="L3" s="3" t="s">
        <v>838</v>
      </c>
      <c r="M3" s="28" t="s">
        <v>555</v>
      </c>
      <c r="N3" s="32" t="s">
        <v>581</v>
      </c>
      <c r="O3" s="3" t="s">
        <v>857</v>
      </c>
      <c r="P3" s="49" t="s">
        <v>835</v>
      </c>
      <c r="Q3" s="49" t="s">
        <v>850</v>
      </c>
      <c r="R3" s="3" t="s">
        <v>837</v>
      </c>
      <c r="S3" s="49" t="s">
        <v>842</v>
      </c>
      <c r="T3" s="49" t="s">
        <v>845</v>
      </c>
      <c r="U3" s="49" t="s">
        <v>849</v>
      </c>
      <c r="V3" s="49" t="s">
        <v>851</v>
      </c>
      <c r="W3" s="49" t="s">
        <v>852</v>
      </c>
      <c r="X3" s="3" t="s">
        <v>853</v>
      </c>
      <c r="Y3" s="49" t="s">
        <v>854</v>
      </c>
    </row>
    <row r="4" spans="1:25">
      <c r="A4" t="s">
        <v>873</v>
      </c>
      <c r="B4" s="3" t="s">
        <v>2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57" t="s">
        <v>1</v>
      </c>
      <c r="N4" s="57" t="s">
        <v>1</v>
      </c>
      <c r="O4" s="57" t="s">
        <v>1</v>
      </c>
      <c r="P4" s="56" t="s">
        <v>1</v>
      </c>
      <c r="Q4" s="56" t="s">
        <v>1</v>
      </c>
      <c r="R4" s="3" t="s">
        <v>1</v>
      </c>
      <c r="S4" s="56" t="s">
        <v>1</v>
      </c>
      <c r="T4" s="56" t="s">
        <v>1</v>
      </c>
      <c r="U4" s="56" t="s">
        <v>1</v>
      </c>
      <c r="V4" s="56" t="s">
        <v>1</v>
      </c>
      <c r="W4" s="56" t="s">
        <v>1</v>
      </c>
      <c r="X4" s="3" t="s">
        <v>1</v>
      </c>
      <c r="Y4" s="56" t="s">
        <v>1</v>
      </c>
    </row>
    <row r="5" spans="1:25">
      <c r="A5" t="s">
        <v>428</v>
      </c>
      <c r="B5">
        <f ref="B5:C5" si="0" t="shared">IF(B8="New",COUNTIFS($A$20,"*$*",B20,""),IF(B8="Edit",COUNTIFS($A$14:$A$18,"$",B14:B18,""),IF(B8="Settings",COUNTIFS($A$22:$A$23,"$",B22:B23,""),IF(B8="Settings",COUNTIFS($A$14:$A$15,"$",B14:B15,""),0))))</f>
        <v>1</v>
      </c>
      <c r="C5">
        <f si="0" t="shared"/>
        <v>0</v>
      </c>
      <c r="D5">
        <f ref="D5:E5" si="1" t="shared">IF(D8="New",COUNTIFS($A$20,"*$*",D20,""),IF(D8="Edit",COUNTIFS($A$14:$A$18,"$",D14:D18,""),IF(D8="Settings",COUNTIFS($A$22:$A$23,"$",D22:D23,""),IF(D8="Settings",COUNTIFS($A$14:$A$15,"$",D14:D15,""),0))))</f>
        <v>0</v>
      </c>
      <c r="E5">
        <f si="1" t="shared"/>
        <v>0</v>
      </c>
      <c r="F5">
        <f ref="F5:H5" si="2" t="shared">IF(F8="New",COUNTIFS($A$20,"*$*",F20,""),IF(F8="Edit",COUNTIFS($A$14:$A$18,"$",F14:F18,""),IF(F8="Settings",COUNTIFS($A$22:$A$23,"$",F22:F23,""),IF(F8="Settings",COUNTIFS($A$14:$A$15,"$",F14:F15,""),0))))</f>
        <v>0</v>
      </c>
      <c r="G5">
        <f si="2" t="shared"/>
        <v>0</v>
      </c>
      <c r="H5">
        <f si="2" t="shared"/>
        <v>0</v>
      </c>
      <c r="I5">
        <f ref="I5" si="3" t="shared">IF(I8="New",COUNTIFS($A$20,"*$*",I20,""),IF(I8="Edit",COUNTIFS($A$14:$A$18,"$",I14:I18,""),IF(I8="Settings",COUNTIFS($A$22:$A$23,"$",I22:I23,""),IF(I8="Settings",COUNTIFS($A$14:$A$15,"$",I14:I15,""),0))))</f>
        <v>0</v>
      </c>
      <c r="J5">
        <f ref="J5:K5" si="4" t="shared">IF(J8="New",COUNTIFS($A$20,"*$*",J20,""),IF(J8="Edit",COUNTIFS($A$14:$A$18,"$",J14:J18,""),IF(J8="Settings",COUNTIFS($A$22:$A$23,"$",J22:J23,""),IF(J8="Settings",COUNTIFS($A$14:$A$15,"$",J14:J15,""),0))))</f>
        <v>1</v>
      </c>
      <c r="K5">
        <f si="4" t="shared"/>
        <v>0</v>
      </c>
      <c r="L5">
        <f>IF(L8="New",COUNTIFS($A$20,"*$*",L20,""),IF(L8="Edit",COUNTIFS($A$14:$A$18,"$",L14:L18,""),IF(L8="Settings",COUNTIFS($A$22:$A$23,"$",L22:L23,""),IF(L8="Settings",COUNTIFS($A$14:$A$15,"$",L14:L15,""),0))))</f>
        <v>0</v>
      </c>
      <c r="M5">
        <f>IF(M8="New",COUNTIFS($A$20,"*$*",M20,""),IF(M8="Edit",COUNTIFS($A$14:$A$18,"$",M14:M18,""),IF(M8="Settings",COUNTIFS($A$22:$A$23,"$",M22:M23,""),IF(M8="Settings",COUNTIFS($A$14:$A$15,"$",M14:M15,""),0))))</f>
        <v>0</v>
      </c>
      <c r="N5">
        <f ref="N5:O5" si="5" t="shared">IF(N8="New",COUNTIFS($A$20,"*$*",N20,""),IF(N8="Edit",COUNTIFS($A$14:$A$18,"$",N14:N18,""),IF(N8="Settings",COUNTIFS($A$22:$A$23,"$",N22:N23,""),IF(N8="Settings",COUNTIFS($A$14:$A$15,"$",N14:N15,""),0))))</f>
        <v>0</v>
      </c>
      <c r="O5">
        <f si="5" t="shared"/>
        <v>0</v>
      </c>
      <c r="P5">
        <f ref="P5:R5" si="6" t="shared">IF(P8="New",COUNTIFS($A$20,"*$*",P20,""),IF(P8="Edit",COUNTIFS($A$14:$A$18,"$",P14:P18,""),IF(P8="Settings",COUNTIFS($A$22:$A$23,"$",P22:P23,""),IF(P8="Settings",COUNTIFS($A$14:$A$15,"$",P14:P15,""),0))))</f>
        <v>0</v>
      </c>
      <c r="Q5">
        <f si="6" t="shared"/>
        <v>0</v>
      </c>
      <c r="R5">
        <f si="6" t="shared"/>
        <v>0</v>
      </c>
      <c r="S5">
        <f ref="S5:Y5" si="7" t="shared">IF(S8="New",COUNTIFS($A$20,"*$*",S20,""),IF(S8="Edit",COUNTIFS($A$14:$A$18,"$",S14:S18,""),IF(S8="Settings",COUNTIFS($A$22:$A$23,"$",S22:S23,""),IF(S8="Settings",COUNTIFS($A$14:$A$15,"$",S14:S15,""),0))))</f>
        <v>0</v>
      </c>
      <c r="T5">
        <f si="7" t="shared"/>
        <v>0</v>
      </c>
      <c r="U5">
        <f si="7" t="shared"/>
        <v>0</v>
      </c>
      <c r="V5">
        <f si="7" t="shared"/>
        <v>0</v>
      </c>
      <c r="W5">
        <f si="7" t="shared"/>
        <v>0</v>
      </c>
      <c r="X5">
        <f>IF(X8="New",COUNTIFS($A$20,"*$*",X20,""),IF(X8="Edit",COUNTIFS($A$14:$A$18,"$",X14:X18,""),IF(X8="Settings",COUNTIFS($A$22:$A$23,"$",X22:X23,""),IF(X8="Settings",COUNTIFS($A$14:$A$15,"$",X14:X15,""),0))))</f>
        <v>0</v>
      </c>
      <c r="Y5">
        <f si="7" t="shared"/>
        <v>0</v>
      </c>
    </row>
    <row r="8" spans="1:25">
      <c r="A8" t="s">
        <v>429</v>
      </c>
      <c r="B8" t="s">
        <v>430</v>
      </c>
      <c r="C8" t="s">
        <v>430</v>
      </c>
      <c r="D8" t="s">
        <v>582</v>
      </c>
      <c r="E8" t="s">
        <v>582</v>
      </c>
      <c r="F8" t="s">
        <v>430</v>
      </c>
      <c r="G8" t="s">
        <v>582</v>
      </c>
      <c r="H8" t="s">
        <v>582</v>
      </c>
      <c r="I8" t="s">
        <v>430</v>
      </c>
      <c r="J8" t="s">
        <v>430</v>
      </c>
      <c r="K8" t="s">
        <v>430</v>
      </c>
      <c r="L8" t="s">
        <v>432</v>
      </c>
      <c r="M8" t="s">
        <v>430</v>
      </c>
      <c r="N8" t="s">
        <v>432</v>
      </c>
      <c r="O8" t="s">
        <v>582</v>
      </c>
      <c r="P8" t="s">
        <v>430</v>
      </c>
      <c r="Q8" t="s">
        <v>430</v>
      </c>
      <c r="R8" t="s">
        <v>432</v>
      </c>
      <c r="S8" t="s">
        <v>432</v>
      </c>
      <c r="T8" t="s">
        <v>432</v>
      </c>
      <c r="U8" t="s">
        <v>432</v>
      </c>
      <c r="V8" t="s">
        <v>432</v>
      </c>
      <c r="W8" t="s">
        <v>432</v>
      </c>
      <c r="X8" t="s">
        <v>432</v>
      </c>
      <c r="Y8" t="s">
        <v>432</v>
      </c>
    </row>
    <row customFormat="1" r="10" s="29" spans="1:25">
      <c r="A10" s="29" t="s">
        <v>535</v>
      </c>
    </row>
    <row r="11" spans="1:25">
      <c r="A11" s="28" t="s">
        <v>577</v>
      </c>
      <c r="B11" t="str">
        <f>Register!$H$9</f>
        <v>TESTFF@GMAIL.COM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25">
      <c r="A12" s="28" t="s">
        <v>578</v>
      </c>
      <c r="B12" t="str">
        <f>Register!$I$11</f>
        <v>P@ssw0rd123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</row>
    <row customFormat="1" r="13" s="1" spans="1:25">
      <c r="A13" s="29" t="s">
        <v>557</v>
      </c>
    </row>
    <row ht="29" r="14" spans="1:25">
      <c r="A14" s="28" t="s">
        <v>558</v>
      </c>
      <c r="B14" s="150" t="s">
        <v>1186</v>
      </c>
      <c r="C14" s="150" t="s">
        <v>1186</v>
      </c>
      <c r="D14" s="28" t="str">
        <f>C20</f>
        <v>AKUNTESTING</v>
      </c>
      <c r="E14" s="28" t="str">
        <f>D20</f>
        <v>AKUNTESTING</v>
      </c>
      <c r="F14" s="150" t="s">
        <v>1186</v>
      </c>
      <c r="G14" s="28" t="str">
        <f>F20</f>
        <v>AKUNTESTING3</v>
      </c>
      <c r="H14" s="28" t="str">
        <f>G20</f>
        <v>AKUNTESTING</v>
      </c>
      <c r="I14" s="28" t="str">
        <f>H20</f>
        <v>AKUNTESTING</v>
      </c>
      <c r="J14" s="28" t="s">
        <v>841</v>
      </c>
      <c r="K14" s="28" t="s">
        <v>841</v>
      </c>
      <c r="L14" s="28" t="str">
        <f>K20</f>
        <v>BILLING2</v>
      </c>
      <c r="M14" s="28" t="s">
        <v>841</v>
      </c>
      <c r="N14" s="28" t="str">
        <f>M20</f>
        <v>NEWROLEX21</v>
      </c>
      <c r="O14" s="50" t="str">
        <f>N17</f>
        <v>SHISHI</v>
      </c>
      <c r="P14" s="28" t="s">
        <v>841</v>
      </c>
      <c r="Q14" s="28" t="s">
        <v>841</v>
      </c>
      <c r="R14" s="28" t="s">
        <v>839</v>
      </c>
      <c r="S14" s="28" t="s">
        <v>840</v>
      </c>
      <c r="T14" s="28" t="s">
        <v>844</v>
      </c>
      <c r="U14" s="28" t="s">
        <v>846</v>
      </c>
      <c r="W14" s="28" t="s">
        <v>841</v>
      </c>
      <c r="X14" s="49" t="s">
        <v>836</v>
      </c>
      <c r="Y14" s="49" t="str">
        <f>X17</f>
        <v>DXSUPERVROLEACESS SUPERUSER</v>
      </c>
    </row>
    <row r="15" spans="1:25">
      <c r="A15" s="28" t="s">
        <v>559</v>
      </c>
      <c r="B15" t="s">
        <v>438</v>
      </c>
      <c r="C15" t="s">
        <v>438</v>
      </c>
      <c r="D15" t="s">
        <v>438</v>
      </c>
      <c r="E15" t="s">
        <v>438</v>
      </c>
      <c r="F15" t="s">
        <v>438</v>
      </c>
      <c r="G15" t="s">
        <v>438</v>
      </c>
      <c r="H15" t="s">
        <v>438</v>
      </c>
      <c r="I15" t="s">
        <v>438</v>
      </c>
      <c r="J15" t="s">
        <v>438</v>
      </c>
      <c r="K15" t="s">
        <v>438</v>
      </c>
      <c r="L15" t="s">
        <v>438</v>
      </c>
      <c r="M15" t="s">
        <v>438</v>
      </c>
      <c r="N15" t="s">
        <v>438</v>
      </c>
      <c r="O15" t="s">
        <v>438</v>
      </c>
      <c r="P15" t="s">
        <v>438</v>
      </c>
      <c r="Q15" t="s">
        <v>438</v>
      </c>
      <c r="R15" t="s">
        <v>438</v>
      </c>
      <c r="S15" t="s">
        <v>438</v>
      </c>
      <c r="T15" t="s">
        <v>438</v>
      </c>
      <c r="U15" t="s">
        <v>438</v>
      </c>
      <c r="V15" t="s">
        <v>438</v>
      </c>
      <c r="W15" t="s">
        <v>438</v>
      </c>
      <c r="X15" t="s">
        <v>438</v>
      </c>
      <c r="Y15" t="s">
        <v>438</v>
      </c>
    </row>
    <row customFormat="1" r="16" s="1" spans="1:25">
      <c r="A16" s="29" t="s">
        <v>560</v>
      </c>
    </row>
    <row ht="29" r="17" spans="1:25">
      <c r="A17" s="28" t="s">
        <v>562</v>
      </c>
      <c r="B17" s="28" t="s">
        <v>561</v>
      </c>
      <c r="C17" s="28" t="s">
        <v>561</v>
      </c>
      <c r="D17" s="28" t="s">
        <v>561</v>
      </c>
      <c r="E17" s="28" t="s">
        <v>561</v>
      </c>
      <c r="F17" s="28" t="s">
        <v>561</v>
      </c>
      <c r="G17" s="28" t="s">
        <v>561</v>
      </c>
      <c r="H17" s="28" t="s">
        <v>561</v>
      </c>
      <c r="I17" s="28" t="s">
        <v>561</v>
      </c>
      <c r="J17" s="28" t="s">
        <v>561</v>
      </c>
      <c r="K17" s="28" t="s">
        <v>561</v>
      </c>
      <c r="L17" s="48" t="s">
        <v>1553</v>
      </c>
      <c r="M17" s="28" t="s">
        <v>561</v>
      </c>
      <c r="N17" s="157" t="s">
        <v>1556</v>
      </c>
      <c r="O17" s="28" t="s">
        <v>561</v>
      </c>
      <c r="P17" s="28" t="s">
        <v>561</v>
      </c>
      <c r="Q17" s="28" t="s">
        <v>561</v>
      </c>
      <c r="R17" s="28"/>
      <c r="S17" s="28" t="s">
        <v>843</v>
      </c>
      <c r="T17" s="48" t="s">
        <v>847</v>
      </c>
      <c r="U17" s="48" t="s">
        <v>848</v>
      </c>
      <c r="V17" s="28" t="s">
        <v>561</v>
      </c>
      <c r="W17" s="28" t="s">
        <v>561</v>
      </c>
      <c r="X17" s="49" t="s">
        <v>855</v>
      </c>
      <c r="Y17" s="49" t="s">
        <v>856</v>
      </c>
    </row>
    <row r="18" spans="1:25">
      <c r="A18" s="28" t="s">
        <v>563</v>
      </c>
      <c r="B18" t="s">
        <v>438</v>
      </c>
      <c r="C18" t="s">
        <v>438</v>
      </c>
      <c r="D18" t="s">
        <v>438</v>
      </c>
      <c r="E18" t="s">
        <v>438</v>
      </c>
      <c r="F18" t="s">
        <v>438</v>
      </c>
      <c r="G18" t="s">
        <v>438</v>
      </c>
      <c r="H18" t="s">
        <v>438</v>
      </c>
      <c r="I18" t="s">
        <v>438</v>
      </c>
      <c r="J18" t="s">
        <v>438</v>
      </c>
      <c r="K18" t="s">
        <v>438</v>
      </c>
      <c r="L18" t="s">
        <v>438</v>
      </c>
      <c r="M18" t="s">
        <v>438</v>
      </c>
      <c r="N18" t="s">
        <v>438</v>
      </c>
      <c r="O18" t="s">
        <v>438</v>
      </c>
      <c r="P18" t="s">
        <v>438</v>
      </c>
      <c r="Q18" t="s">
        <v>438</v>
      </c>
      <c r="R18" t="s">
        <v>438</v>
      </c>
      <c r="S18" t="s">
        <v>438</v>
      </c>
      <c r="T18" t="s">
        <v>438</v>
      </c>
      <c r="U18" t="s">
        <v>438</v>
      </c>
      <c r="V18" t="s">
        <v>438</v>
      </c>
      <c r="W18" t="s">
        <v>438</v>
      </c>
      <c r="X18" t="s">
        <v>438</v>
      </c>
      <c r="Y18" t="s">
        <v>438</v>
      </c>
    </row>
    <row customFormat="1" r="19" s="29" spans="1:25">
      <c r="A19" s="29" t="s">
        <v>564</v>
      </c>
    </row>
    <row ht="29" r="20" spans="1:25">
      <c r="A20" s="28" t="s">
        <v>565</v>
      </c>
      <c r="C20" t="s">
        <v>1186</v>
      </c>
      <c r="D20" t="s">
        <v>1186</v>
      </c>
      <c r="E20" t="s">
        <v>1186</v>
      </c>
      <c r="F20" t="s">
        <v>1478</v>
      </c>
      <c r="G20" t="s">
        <v>1186</v>
      </c>
      <c r="H20" t="s">
        <v>1186</v>
      </c>
      <c r="I20" t="s">
        <v>1478</v>
      </c>
      <c r="K20" s="156" t="s">
        <v>1552</v>
      </c>
      <c r="L20" s="48" t="s">
        <v>601</v>
      </c>
      <c r="M20" s="156" t="s">
        <v>1554</v>
      </c>
      <c r="N20" t="s">
        <v>580</v>
      </c>
      <c r="O20" t="s">
        <v>580</v>
      </c>
      <c r="P20" s="49" t="s">
        <v>834</v>
      </c>
      <c r="Q20" s="49" t="s">
        <v>836</v>
      </c>
      <c r="R20" s="48" t="s">
        <v>601</v>
      </c>
      <c r="S20" s="48" t="s">
        <v>834</v>
      </c>
      <c r="T20" s="48" t="s">
        <v>834</v>
      </c>
      <c r="U20" s="48" t="s">
        <v>834</v>
      </c>
      <c r="V20" s="48" t="s">
        <v>834</v>
      </c>
      <c r="W20" s="48" t="s">
        <v>834</v>
      </c>
      <c r="X20" s="48" t="s">
        <v>834</v>
      </c>
      <c r="Y20" s="48" t="s">
        <v>834</v>
      </c>
    </row>
    <row customFormat="1" r="21" s="1" spans="1:25">
      <c r="A21" s="29" t="s">
        <v>566</v>
      </c>
    </row>
    <row ht="58" r="22" spans="1:25">
      <c r="A22" s="28" t="s">
        <v>575</v>
      </c>
      <c r="B22" s="31" t="s">
        <v>574</v>
      </c>
      <c r="C22" s="31" t="s">
        <v>574</v>
      </c>
      <c r="D22" s="126" t="s">
        <v>1187</v>
      </c>
      <c r="E22" s="126"/>
      <c r="F22" s="31" t="s">
        <v>574</v>
      </c>
      <c r="G22" s="126" t="s">
        <v>1187</v>
      </c>
      <c r="H22" s="126"/>
      <c r="I22" s="126"/>
      <c r="J22" s="31" t="s">
        <v>574</v>
      </c>
      <c r="K22" s="31" t="s">
        <v>574</v>
      </c>
      <c r="L22" s="31" t="s">
        <v>574</v>
      </c>
      <c r="M22" s="31" t="s">
        <v>574</v>
      </c>
      <c r="N22" s="31" t="s">
        <v>574</v>
      </c>
      <c r="O22" s="160" t="s">
        <v>1562</v>
      </c>
      <c r="P22" s="31" t="s">
        <v>574</v>
      </c>
      <c r="Q22" s="31" t="s">
        <v>574</v>
      </c>
      <c r="R22" s="31" t="s">
        <v>574</v>
      </c>
      <c r="S22" s="31" t="s">
        <v>574</v>
      </c>
      <c r="T22" s="31" t="s">
        <v>574</v>
      </c>
      <c r="U22" s="31" t="s">
        <v>574</v>
      </c>
      <c r="V22" s="31" t="s">
        <v>574</v>
      </c>
      <c r="W22" s="31" t="s">
        <v>574</v>
      </c>
      <c r="X22" s="31" t="s">
        <v>574</v>
      </c>
      <c r="Y22" s="31" t="s">
        <v>574</v>
      </c>
    </row>
    <row r="23" spans="1:25">
      <c r="A23" s="28" t="s">
        <v>576</v>
      </c>
      <c r="B23" s="33" t="s">
        <v>569</v>
      </c>
      <c r="C23" s="33" t="s">
        <v>569</v>
      </c>
      <c r="D23" s="33"/>
      <c r="E23" s="150" t="s">
        <v>570</v>
      </c>
      <c r="F23" s="33" t="s">
        <v>569</v>
      </c>
      <c r="G23" s="33"/>
      <c r="H23" s="150" t="s">
        <v>570</v>
      </c>
      <c r="I23" s="140"/>
      <c r="J23" s="33" t="s">
        <v>569</v>
      </c>
      <c r="K23" s="33" t="s">
        <v>569</v>
      </c>
      <c r="L23" s="33" t="s">
        <v>569</v>
      </c>
      <c r="M23" s="28" t="s">
        <v>569</v>
      </c>
      <c r="N23" s="28" t="s">
        <v>569</v>
      </c>
      <c r="O23" s="159" t="s">
        <v>568</v>
      </c>
      <c r="P23" s="33" t="s">
        <v>569</v>
      </c>
      <c r="Q23" s="33" t="s">
        <v>569</v>
      </c>
      <c r="R23" s="33" t="s">
        <v>569</v>
      </c>
      <c r="S23" s="33" t="s">
        <v>569</v>
      </c>
      <c r="T23" s="33" t="s">
        <v>569</v>
      </c>
      <c r="U23" s="33" t="s">
        <v>569</v>
      </c>
      <c r="V23" s="33" t="s">
        <v>569</v>
      </c>
      <c r="W23" s="33" t="s">
        <v>569</v>
      </c>
      <c r="X23" s="33" t="s">
        <v>569</v>
      </c>
      <c r="Y23" s="33" t="s">
        <v>569</v>
      </c>
    </row>
    <row customFormat="1" r="25" s="1" spans="1:25">
      <c r="A25" s="29" t="s">
        <v>478</v>
      </c>
      <c r="B25" s="29"/>
      <c r="C25" s="29"/>
      <c r="D25" s="29"/>
      <c r="E25" s="29"/>
    </row>
    <row r="26" spans="1:25">
      <c r="A26" s="30" t="s">
        <v>579</v>
      </c>
      <c r="B26" s="30" t="s">
        <v>479</v>
      </c>
      <c r="D26" s="30"/>
      <c r="E26" s="30"/>
    </row>
    <row r="27" spans="1:25">
      <c r="A27" s="27" t="s">
        <v>567</v>
      </c>
      <c r="B27" s="27" t="s">
        <v>571</v>
      </c>
      <c r="C27" s="33" t="s">
        <v>584</v>
      </c>
      <c r="D27" s="27"/>
      <c r="E27" s="27"/>
    </row>
    <row r="28" spans="1:25">
      <c r="A28" s="5" t="s">
        <v>568</v>
      </c>
      <c r="B28" s="27" t="s">
        <v>448</v>
      </c>
      <c r="C28" s="33" t="s">
        <v>583</v>
      </c>
      <c r="D28" s="5"/>
      <c r="E28" s="5"/>
    </row>
    <row r="29" spans="1:25">
      <c r="A29" s="5" t="s">
        <v>569</v>
      </c>
      <c r="B29" s="27" t="s">
        <v>572</v>
      </c>
      <c r="D29" s="5"/>
      <c r="E29" s="5"/>
    </row>
    <row r="30" spans="1:25">
      <c r="A30" s="5" t="s">
        <v>570</v>
      </c>
      <c r="B30" s="27" t="s">
        <v>573</v>
      </c>
      <c r="D30" s="5"/>
      <c r="E30" s="5"/>
    </row>
    <row r="31" spans="1:25">
      <c r="A31" s="136" t="s">
        <v>1560</v>
      </c>
      <c r="B31" s="158" t="s">
        <v>1557</v>
      </c>
    </row>
    <row r="32" spans="1:25">
      <c r="A32" t="s">
        <v>1561</v>
      </c>
      <c r="B32" s="158" t="s">
        <v>1558</v>
      </c>
    </row>
    <row r="33" spans="1:2">
      <c r="A33" t="s">
        <v>1122</v>
      </c>
      <c r="B33" s="158" t="s">
        <v>1559</v>
      </c>
    </row>
  </sheetData>
  <phoneticPr fontId="84" type="noConversion"/>
  <conditionalFormatting sqref="A20:XFD20">
    <cfRule dxfId="50" priority="10" type="expression">
      <formula>OR(A$8="Settings",A$8="Edit")</formula>
    </cfRule>
  </conditionalFormatting>
  <conditionalFormatting sqref="A22:XFD23">
    <cfRule dxfId="49" priority="9" type="expression">
      <formula>OR(A$8="Edit",A$8="New")</formula>
    </cfRule>
  </conditionalFormatting>
  <conditionalFormatting sqref="B1:Y1">
    <cfRule dxfId="48" priority="1" type="expression">
      <formula>OR(B$1="",B$1="Unexecuted")</formula>
    </cfRule>
    <cfRule dxfId="47" priority="2" type="expression">
      <formula>B1="Warning"</formula>
    </cfRule>
    <cfRule dxfId="46" priority="3" type="expression">
      <formula>B1=B4</formula>
    </cfRule>
    <cfRule dxfId="45" priority="4" type="expression">
      <formula>B1&lt;&gt;B4</formula>
    </cfRule>
  </conditionalFormatting>
  <conditionalFormatting sqref="J17:K17 M17:W17 Z17:XFD17 A17:I18 J18:XFD18">
    <cfRule dxfId="44" priority="11" type="expression">
      <formula>OR(A$8="Settings",A$8="New")</formula>
    </cfRule>
  </conditionalFormatting>
  <conditionalFormatting sqref="S14:U14 W14 Z14:XFD14 A14:R15 S15:XFD15 L17">
    <cfRule dxfId="43" priority="8" type="expression">
      <formula>A$8="New"</formula>
    </cfRule>
  </conditionalFormatting>
  <conditionalFormatting sqref="X14:Y14 X17:Y17">
    <cfRule dxfId="42" priority="18" type="expression">
      <formula>V$8="New"</formula>
    </cfRule>
  </conditionalFormatting>
  <dataValidations count="2">
    <dataValidation allowBlank="1" showErrorMessage="1" showInputMessage="1" sqref="B8:Y8" type="list" xr:uid="{00000000-0002-0000-1000-000000000000}">
      <formula1>"Edit, Settings, New"</formula1>
    </dataValidation>
    <dataValidation allowBlank="1" showErrorMessage="1" showInputMessage="1" sqref="B18:Y18 B15:Y15" type="list" xr:uid="{00000000-0002-0000-1000-000001000000}">
      <formula1>"All,Active,Inactive"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30"/>
  <sheetViews>
    <sheetView workbookViewId="0" zoomScale="90" zoomScaleNormal="90">
      <selection activeCell="Q3" sqref="Q3"/>
    </sheetView>
  </sheetViews>
  <sheetFormatPr defaultColWidth="21.54296875" defaultRowHeight="14.5"/>
  <cols>
    <col min="1" max="1" width="21.54296875" collapsed="true"/>
  </cols>
  <sheetData>
    <row r="1" spans="1:21">
      <c r="A1" t="s">
        <v>0</v>
      </c>
      <c r="B1" t="s">
        <v>1474</v>
      </c>
      <c r="C1" t="s">
        <v>1474</v>
      </c>
      <c r="D1" t="s">
        <v>1474</v>
      </c>
      <c r="E1" t="s">
        <v>1469</v>
      </c>
      <c r="F1" t="s">
        <v>1473</v>
      </c>
      <c r="G1" t="s">
        <v>1474</v>
      </c>
      <c r="H1" t="s">
        <v>1474</v>
      </c>
      <c r="I1" t="s">
        <v>1474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1</v>
      </c>
      <c r="Q1" s="89" t="s">
        <v>1</v>
      </c>
      <c r="R1" t="s">
        <v>1</v>
      </c>
      <c r="S1" t="s">
        <v>1</v>
      </c>
      <c r="T1" t="s">
        <v>2</v>
      </c>
      <c r="U1" t="s">
        <v>1</v>
      </c>
    </row>
    <row r="2" spans="1:21">
      <c r="A2" t="s">
        <v>421</v>
      </c>
      <c r="J2" t="s">
        <v>922</v>
      </c>
      <c r="K2" t="s">
        <v>922</v>
      </c>
      <c r="L2" t="s">
        <v>999</v>
      </c>
      <c r="M2" t="s">
        <v>548</v>
      </c>
      <c r="N2" t="s">
        <v>922</v>
      </c>
      <c r="O2" t="s">
        <v>543</v>
      </c>
    </row>
    <row customFormat="1" ht="58" r="3" s="3" spans="1:21">
      <c r="A3" s="3" t="s">
        <v>5</v>
      </c>
      <c r="B3" s="3" t="s">
        <v>1188</v>
      </c>
      <c r="C3" s="3" t="s">
        <v>1189</v>
      </c>
      <c r="D3" s="3" t="s">
        <v>1269</v>
      </c>
      <c r="E3" s="3" t="s">
        <v>1485</v>
      </c>
      <c r="F3" s="3" t="s">
        <v>1471</v>
      </c>
      <c r="G3" s="3" t="s">
        <v>1483</v>
      </c>
      <c r="H3" s="3" t="s">
        <v>1484</v>
      </c>
      <c r="I3" s="3" t="s">
        <v>1489</v>
      </c>
      <c r="J3" s="3" t="s">
        <v>904</v>
      </c>
      <c r="K3" s="3" t="s">
        <v>905</v>
      </c>
      <c r="L3" s="3" t="s">
        <v>906</v>
      </c>
      <c r="M3" s="3" t="s">
        <v>907</v>
      </c>
      <c r="N3" s="3" t="s">
        <v>908</v>
      </c>
      <c r="O3" s="3" t="s">
        <v>920</v>
      </c>
      <c r="P3" s="61" t="s">
        <v>595</v>
      </c>
      <c r="Q3" s="78" t="s">
        <v>605</v>
      </c>
      <c r="R3" s="77" t="s">
        <v>609</v>
      </c>
      <c r="S3" s="3" t="s">
        <v>1193</v>
      </c>
      <c r="T3" s="3" t="s">
        <v>995</v>
      </c>
      <c r="U3" s="63" t="s">
        <v>921</v>
      </c>
    </row>
    <row r="4" spans="1:21">
      <c r="A4" t="s">
        <v>873</v>
      </c>
      <c r="B4" s="62" t="s">
        <v>2</v>
      </c>
      <c r="C4" s="149" t="s">
        <v>1</v>
      </c>
      <c r="D4" s="149" t="s">
        <v>1</v>
      </c>
      <c r="E4" s="149" t="s">
        <v>1</v>
      </c>
      <c r="F4" s="149" t="s">
        <v>1</v>
      </c>
      <c r="G4" s="62" t="s">
        <v>2</v>
      </c>
      <c r="H4" s="149" t="s">
        <v>1</v>
      </c>
      <c r="I4" s="149" t="s">
        <v>1</v>
      </c>
      <c r="J4" s="62" t="s">
        <v>2</v>
      </c>
      <c r="K4" s="62" t="s">
        <v>2</v>
      </c>
      <c r="L4" s="62" t="s">
        <v>2</v>
      </c>
      <c r="M4" s="62" t="s">
        <v>2</v>
      </c>
      <c r="N4" s="62" t="s">
        <v>2</v>
      </c>
      <c r="O4" s="62" t="s">
        <v>2</v>
      </c>
      <c r="P4" s="58" t="s">
        <v>1</v>
      </c>
      <c r="Q4" s="58" t="s">
        <v>1</v>
      </c>
      <c r="R4" s="58" t="s">
        <v>1</v>
      </c>
      <c r="S4" s="64" t="s">
        <v>1</v>
      </c>
      <c r="T4" s="90" t="s">
        <v>1</v>
      </c>
      <c r="U4" s="62" t="s">
        <v>1</v>
      </c>
    </row>
    <row r="5" spans="1:21">
      <c r="A5" t="s">
        <v>428</v>
      </c>
      <c r="B5">
        <f ref="B5:C5" si="0" t="shared">IF(B8="New",COUNTIFS($A$18:$A$23,"*$*",B18:B23,""),IF(B8="Edit",COUNTIFS($A$25:$A$28,"$",B25:B28,""),0))</f>
        <v>6</v>
      </c>
      <c r="C5">
        <f si="0" t="shared"/>
        <v>0</v>
      </c>
      <c r="D5">
        <f ref="D5:E5" si="1" t="shared">IF(D8="New",COUNTIFS($A$18:$A$23,"*$*",D18:D23,""),IF(D8="Edit",COUNTIFS($A$25:$A$28,"$",D25:D28,""),0))</f>
        <v>0</v>
      </c>
      <c r="E5">
        <f si="1" t="shared"/>
        <v>0</v>
      </c>
      <c r="F5">
        <f ref="F5:I5" si="2" t="shared">IF(F8="New",COUNTIFS($A$18:$A$23,"*$*",F18:F23,""),IF(F8="Edit",COUNTIFS($A$25:$A$28,"$",F25:F28,""),0))</f>
        <v>0</v>
      </c>
      <c r="G5">
        <f si="2" t="shared"/>
        <v>6</v>
      </c>
      <c r="H5">
        <f si="2" t="shared"/>
        <v>0</v>
      </c>
      <c r="I5">
        <f si="2" t="shared"/>
        <v>0</v>
      </c>
      <c r="J5">
        <f ref="J5:O5" si="3" t="shared">IF(J8="New",COUNTIFS($A$18:$A$23,"*$*",J18:J23,""),IF(J8="Edit",COUNTIFS($A$25:$A$28,"$",J25:J28,""),0))</f>
        <v>0</v>
      </c>
      <c r="K5">
        <f si="3" t="shared"/>
        <v>0</v>
      </c>
      <c r="L5">
        <f si="3" t="shared"/>
        <v>0</v>
      </c>
      <c r="M5">
        <f si="3" t="shared"/>
        <v>1</v>
      </c>
      <c r="N5">
        <f si="3" t="shared"/>
        <v>0</v>
      </c>
      <c r="O5">
        <f si="3" t="shared"/>
        <v>0</v>
      </c>
      <c r="P5">
        <f ref="P5:U5" si="4" t="shared">IF(P8="New",COUNTIFS($A$18:$A$23,"*$*",P18:P23,""),IF(P8="Edit",COUNTIFS($A$25:$A$28,"$",P25:P28,""),0))</f>
        <v>0</v>
      </c>
      <c r="Q5">
        <f si="4" t="shared"/>
        <v>0</v>
      </c>
      <c r="R5">
        <f si="4" t="shared"/>
        <v>0</v>
      </c>
      <c r="S5">
        <f si="4" t="shared"/>
        <v>0</v>
      </c>
      <c r="T5">
        <f si="4" t="shared"/>
        <v>0</v>
      </c>
      <c r="U5">
        <f si="4" t="shared"/>
        <v>0</v>
      </c>
    </row>
    <row r="8" spans="1:21">
      <c r="A8" t="s">
        <v>429</v>
      </c>
      <c r="B8" t="s">
        <v>430</v>
      </c>
      <c r="C8" t="s">
        <v>430</v>
      </c>
      <c r="D8" t="s">
        <v>430</v>
      </c>
      <c r="E8" t="s">
        <v>432</v>
      </c>
      <c r="F8" t="s">
        <v>432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432</v>
      </c>
      <c r="P8" t="s">
        <v>430</v>
      </c>
      <c r="Q8" t="s">
        <v>432</v>
      </c>
      <c r="R8" t="s">
        <v>483</v>
      </c>
      <c r="S8" t="s">
        <v>430</v>
      </c>
      <c r="T8" t="s">
        <v>432</v>
      </c>
      <c r="U8" t="s">
        <v>432</v>
      </c>
    </row>
    <row customFormat="1" r="10" s="1" spans="1:21">
      <c r="A10" s="29" t="s">
        <v>535</v>
      </c>
      <c r="P10" s="29"/>
      <c r="Q10" s="29"/>
      <c r="R10" s="29"/>
    </row>
    <row ht="29" r="11" spans="1:21">
      <c r="A11" s="28" t="s">
        <v>577</v>
      </c>
      <c r="B11" t="str">
        <f>Register!$I$9</f>
        <v>TESTFF@GMAIL.COM</v>
      </c>
      <c r="C11" s="114" t="s">
        <v>950</v>
      </c>
      <c r="D11" s="114" t="s">
        <v>950</v>
      </c>
      <c r="E11" s="114" t="s">
        <v>950</v>
      </c>
      <c r="F11" s="114" t="s">
        <v>950</v>
      </c>
      <c r="G11" t="str">
        <f>Register!$I$9</f>
        <v>TESTFF@GMAIL.COM</v>
      </c>
      <c r="H11" s="114" t="s">
        <v>950</v>
      </c>
      <c r="I11" s="114" t="s">
        <v>950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578</v>
      </c>
      <c r="B12" t="str">
        <f>Register!$I$11</f>
        <v>P@ssw0rd123</v>
      </c>
      <c r="C12" s="53" t="s">
        <v>556</v>
      </c>
      <c r="D12" s="53" t="s">
        <v>556</v>
      </c>
      <c r="E12" s="53" t="s">
        <v>556</v>
      </c>
      <c r="F12" s="53" t="s">
        <v>556</v>
      </c>
      <c r="G12" t="str">
        <f>Register!$I$11</f>
        <v>P@ssw0rd123</v>
      </c>
      <c r="H12" s="53" t="s">
        <v>556</v>
      </c>
      <c r="I12" s="53" t="s">
        <v>556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customFormat="1" r="13" s="1" spans="1:21">
      <c r="A13" s="29" t="s">
        <v>585</v>
      </c>
    </row>
    <row ht="29" r="14" spans="1:21">
      <c r="A14" t="s">
        <v>455</v>
      </c>
      <c r="B14" s="3" t="s">
        <v>876</v>
      </c>
      <c r="C14" s="3" t="s">
        <v>876</v>
      </c>
      <c r="D14" s="3" t="s">
        <v>876</v>
      </c>
      <c r="E14" s="3" t="str">
        <f>D18</f>
        <v>SITEENDIGO@MAILSAC.COM</v>
      </c>
      <c r="F14" t="s">
        <v>1472</v>
      </c>
      <c r="G14" s="3" t="s">
        <v>876</v>
      </c>
      <c r="H14" s="3" t="s">
        <v>876</v>
      </c>
      <c r="I14" s="3" t="s">
        <v>876</v>
      </c>
      <c r="J14" s="3" t="s">
        <v>876</v>
      </c>
      <c r="K14" s="3" t="s">
        <v>876</v>
      </c>
      <c r="L14" s="3" t="s">
        <v>876</v>
      </c>
      <c r="M14" s="3" t="s">
        <v>876</v>
      </c>
      <c r="N14" s="3" t="s">
        <v>876</v>
      </c>
      <c r="O14" t="str">
        <f>P18</f>
        <v>KEGAR5@GM.COM</v>
      </c>
      <c r="P14" s="3" t="s">
        <v>596</v>
      </c>
      <c r="Q14" t="str">
        <f>P18</f>
        <v>KEGAR5@GM.COM</v>
      </c>
      <c r="R14" s="3" t="s">
        <v>1004</v>
      </c>
      <c r="S14" s="3" t="s">
        <v>876</v>
      </c>
      <c r="T14" t="str">
        <f>P18</f>
        <v>KEGAR5@GM.COM</v>
      </c>
      <c r="U14" t="str">
        <f>P18</f>
        <v>KEGAR5@GM.COM</v>
      </c>
    </row>
    <row r="15" spans="1:21">
      <c r="A15" t="s">
        <v>437</v>
      </c>
      <c r="B15" t="s">
        <v>150</v>
      </c>
      <c r="C15" t="s">
        <v>150</v>
      </c>
      <c r="D15" t="s">
        <v>150</v>
      </c>
      <c r="E15" t="s">
        <v>150</v>
      </c>
      <c r="F15" t="s">
        <v>150</v>
      </c>
      <c r="G15" t="s">
        <v>150</v>
      </c>
      <c r="H15" t="s">
        <v>150</v>
      </c>
      <c r="I15" t="s">
        <v>150</v>
      </c>
      <c r="J15" t="s">
        <v>150</v>
      </c>
      <c r="K15" t="s">
        <v>150</v>
      </c>
      <c r="L15" t="s">
        <v>150</v>
      </c>
      <c r="M15" t="s">
        <v>150</v>
      </c>
      <c r="N15" t="s">
        <v>150</v>
      </c>
      <c r="O15" t="s">
        <v>150</v>
      </c>
      <c r="P15" t="s">
        <v>150</v>
      </c>
      <c r="Q15" t="s">
        <v>150</v>
      </c>
      <c r="R15" t="s">
        <v>150</v>
      </c>
      <c r="S15" t="s">
        <v>150</v>
      </c>
      <c r="T15" t="s">
        <v>150</v>
      </c>
      <c r="U15" t="s">
        <v>150</v>
      </c>
    </row>
    <row r="16" spans="1:21">
      <c r="A16" t="s">
        <v>586</v>
      </c>
      <c r="B16" s="34" t="s">
        <v>601</v>
      </c>
      <c r="C16" s="34" t="s">
        <v>601</v>
      </c>
      <c r="D16" s="34" t="s">
        <v>601</v>
      </c>
      <c r="E16" s="34" t="s">
        <v>601</v>
      </c>
      <c r="F16" s="34" t="s">
        <v>601</v>
      </c>
      <c r="G16" s="34" t="s">
        <v>601</v>
      </c>
      <c r="H16" s="34" t="s">
        <v>601</v>
      </c>
      <c r="I16" s="34" t="s">
        <v>601</v>
      </c>
      <c r="J16" s="34" t="s">
        <v>601</v>
      </c>
      <c r="K16" s="34" t="s">
        <v>601</v>
      </c>
      <c r="L16" s="34" t="s">
        <v>601</v>
      </c>
      <c r="M16" s="34" t="s">
        <v>601</v>
      </c>
      <c r="N16" s="34" t="s">
        <v>601</v>
      </c>
      <c r="O16" s="65" t="s">
        <v>150</v>
      </c>
      <c r="P16" s="34" t="s">
        <v>601</v>
      </c>
      <c r="Q16" s="75" t="str">
        <f>P21</f>
        <v>2ADMIN2</v>
      </c>
      <c r="R16" s="34" t="str">
        <f>Q16</f>
        <v>2ADMIN2</v>
      </c>
      <c r="S16" s="34" t="s">
        <v>601</v>
      </c>
      <c r="T16" s="65" t="s">
        <v>150</v>
      </c>
      <c r="U16" s="65" t="s">
        <v>150</v>
      </c>
    </row>
    <row customFormat="1" r="17" s="1" spans="1:21">
      <c r="A17" s="29" t="s">
        <v>604</v>
      </c>
    </row>
    <row ht="29" r="18" spans="1:21">
      <c r="A18" s="34" t="s">
        <v>587</v>
      </c>
      <c r="C18" s="3" t="s">
        <v>1190</v>
      </c>
      <c r="D18" s="3" t="s">
        <v>1190</v>
      </c>
      <c r="E18" s="3" t="s">
        <v>1190</v>
      </c>
      <c r="F18" s="3" t="s">
        <v>1190</v>
      </c>
      <c r="H18" s="3" t="s">
        <v>1486</v>
      </c>
      <c r="I18" s="3" t="s">
        <v>1486</v>
      </c>
      <c r="J18" s="62" t="s">
        <v>911</v>
      </c>
      <c r="K18" t="s">
        <v>913</v>
      </c>
      <c r="L18" t="s">
        <v>877</v>
      </c>
      <c r="M18" t="s">
        <v>877</v>
      </c>
      <c r="N18" t="s">
        <v>915</v>
      </c>
      <c r="O18" t="s">
        <v>917</v>
      </c>
      <c r="P18" t="s">
        <v>1003</v>
      </c>
      <c r="Q18" t="s">
        <v>597</v>
      </c>
      <c r="R18" t="s">
        <v>597</v>
      </c>
      <c r="S18" t="s">
        <v>1202</v>
      </c>
      <c r="T18" t="s">
        <v>917</v>
      </c>
      <c r="U18" t="s">
        <v>917</v>
      </c>
    </row>
    <row r="19" spans="1:21">
      <c r="A19" s="34" t="s">
        <v>588</v>
      </c>
      <c r="C19" t="s">
        <v>1191</v>
      </c>
      <c r="D19" t="s">
        <v>1191</v>
      </c>
      <c r="E19" t="s">
        <v>1191</v>
      </c>
      <c r="F19" t="s">
        <v>1191</v>
      </c>
      <c r="H19" t="s">
        <v>1487</v>
      </c>
      <c r="I19" t="s">
        <v>1487</v>
      </c>
      <c r="J19" s="62" t="s">
        <v>910</v>
      </c>
      <c r="K19" s="62" t="s">
        <v>910</v>
      </c>
      <c r="L19" t="s">
        <v>598</v>
      </c>
      <c r="M19" t="s">
        <v>598</v>
      </c>
      <c r="N19" t="s">
        <v>914</v>
      </c>
      <c r="O19" s="62" t="s">
        <v>918</v>
      </c>
      <c r="P19" s="76" t="s">
        <v>946</v>
      </c>
      <c r="Q19" t="s">
        <v>598</v>
      </c>
      <c r="R19" t="s">
        <v>598</v>
      </c>
      <c r="S19" s="129" t="s">
        <v>1200</v>
      </c>
      <c r="T19" s="62" t="s">
        <v>918</v>
      </c>
      <c r="U19" s="62" t="s">
        <v>918</v>
      </c>
    </row>
    <row r="20" spans="1:21">
      <c r="A20" s="34" t="s">
        <v>589</v>
      </c>
      <c r="B20" s="34"/>
      <c r="C20" s="127" t="s">
        <v>1076</v>
      </c>
      <c r="D20" s="127" t="s">
        <v>1076</v>
      </c>
      <c r="E20" s="127" t="s">
        <v>1076</v>
      </c>
      <c r="F20" s="127" t="s">
        <v>1076</v>
      </c>
      <c r="G20" s="34"/>
      <c r="H20" s="150" t="s">
        <v>1488</v>
      </c>
      <c r="I20" s="150" t="s">
        <v>1488</v>
      </c>
      <c r="J20" s="62" t="s">
        <v>54</v>
      </c>
      <c r="K20" s="62" t="s">
        <v>54</v>
      </c>
      <c r="L20" s="34" t="s">
        <v>599</v>
      </c>
      <c r="M20" s="34"/>
      <c r="N20" s="34" t="s">
        <v>879</v>
      </c>
      <c r="O20" s="62" t="s">
        <v>919</v>
      </c>
      <c r="P20" s="76" t="s">
        <v>947</v>
      </c>
      <c r="Q20" s="34" t="s">
        <v>599</v>
      </c>
      <c r="R20" s="34" t="s">
        <v>599</v>
      </c>
      <c r="S20" s="129" t="s">
        <v>1201</v>
      </c>
      <c r="T20" s="62" t="s">
        <v>919</v>
      </c>
      <c r="U20" s="62" t="s">
        <v>919</v>
      </c>
    </row>
    <row r="21" spans="1:21">
      <c r="A21" s="64" t="s">
        <v>591</v>
      </c>
      <c r="B21" s="62"/>
      <c r="C21" s="127" t="str">
        <f>Role!$C$20</f>
        <v>AKUNTESTING</v>
      </c>
      <c r="D21" s="127" t="str">
        <f>Role!$C$20</f>
        <v>AKUNTESTING</v>
      </c>
      <c r="E21" s="127" t="str">
        <f>Role!$C$20</f>
        <v>AKUNTESTING</v>
      </c>
      <c r="F21" s="127" t="str">
        <f>Role!$C$20</f>
        <v>AKUNTESTING</v>
      </c>
      <c r="G21" s="62"/>
      <c r="H21" s="127" t="str">
        <f>Role!$C$20</f>
        <v>AKUNTESTING</v>
      </c>
      <c r="I21" s="127" t="str">
        <f>Role!$C$20</f>
        <v>AKUNTESTING</v>
      </c>
      <c r="J21" s="34" t="s">
        <v>997</v>
      </c>
      <c r="K21" s="34" t="s">
        <v>997</v>
      </c>
      <c r="L21" s="34" t="s">
        <v>997</v>
      </c>
      <c r="M21" s="34" t="s">
        <v>997</v>
      </c>
      <c r="N21" s="34" t="s">
        <v>997</v>
      </c>
      <c r="O21" s="62" t="s">
        <v>916</v>
      </c>
      <c r="P21" s="86" t="s">
        <v>996</v>
      </c>
      <c r="Q21" s="34" t="s">
        <v>601</v>
      </c>
      <c r="R21" s="34" t="s">
        <v>601</v>
      </c>
      <c r="S21" s="127" t="s">
        <v>1194</v>
      </c>
      <c r="T21" s="62" t="s">
        <v>916</v>
      </c>
      <c r="U21" s="62" t="s">
        <v>916</v>
      </c>
    </row>
    <row r="22" spans="1:21">
      <c r="A22" s="34" t="s">
        <v>590</v>
      </c>
      <c r="C22" t="s">
        <v>1192</v>
      </c>
      <c r="D22" t="s">
        <v>1192</v>
      </c>
      <c r="E22" t="s">
        <v>1192</v>
      </c>
      <c r="F22" t="s">
        <v>1192</v>
      </c>
      <c r="H22" t="s">
        <v>1192</v>
      </c>
      <c r="I22" t="s">
        <v>1192</v>
      </c>
      <c r="J22" t="s">
        <v>600</v>
      </c>
      <c r="K22" t="s">
        <v>600</v>
      </c>
      <c r="L22" t="s">
        <v>600</v>
      </c>
      <c r="M22" t="s">
        <v>600</v>
      </c>
      <c r="N22" t="s">
        <v>600</v>
      </c>
      <c r="O22" t="s">
        <v>600</v>
      </c>
      <c r="P22" t="s">
        <v>878</v>
      </c>
      <c r="Q22" t="s">
        <v>600</v>
      </c>
      <c r="R22" t="s">
        <v>600</v>
      </c>
      <c r="S22" t="s">
        <v>600</v>
      </c>
      <c r="T22" t="s">
        <v>600</v>
      </c>
      <c r="U22" t="s">
        <v>600</v>
      </c>
    </row>
    <row r="23" spans="1:21">
      <c r="A23" s="62" t="s">
        <v>909</v>
      </c>
      <c r="C23" t="s">
        <v>1192</v>
      </c>
      <c r="D23" t="s">
        <v>1192</v>
      </c>
      <c r="E23" t="s">
        <v>1192</v>
      </c>
      <c r="F23" t="s">
        <v>1192</v>
      </c>
      <c r="H23" t="s">
        <v>1192</v>
      </c>
      <c r="I23" t="s">
        <v>1192</v>
      </c>
      <c r="J23" t="s">
        <v>600</v>
      </c>
      <c r="K23" s="62" t="s">
        <v>912</v>
      </c>
      <c r="L23" t="s">
        <v>600</v>
      </c>
      <c r="M23" t="s">
        <v>600</v>
      </c>
      <c r="N23" t="s">
        <v>600</v>
      </c>
      <c r="O23" t="s">
        <v>600</v>
      </c>
      <c r="P23" t="s">
        <v>878</v>
      </c>
      <c r="Q23" t="s">
        <v>600</v>
      </c>
      <c r="R23" t="s">
        <v>600</v>
      </c>
      <c r="S23" t="s">
        <v>600</v>
      </c>
      <c r="T23" t="s">
        <v>600</v>
      </c>
      <c r="U23" t="s">
        <v>600</v>
      </c>
    </row>
    <row customFormat="1" r="24" s="1" spans="1:21">
      <c r="A24" s="29" t="s">
        <v>592</v>
      </c>
    </row>
    <row r="25" spans="1:21">
      <c r="A25" s="34" t="s">
        <v>593</v>
      </c>
      <c r="B25" s="34" t="s">
        <v>606</v>
      </c>
      <c r="C25" s="34" t="s">
        <v>606</v>
      </c>
      <c r="D25" s="34" t="s">
        <v>606</v>
      </c>
      <c r="E25" s="34"/>
      <c r="F25" s="34"/>
      <c r="G25" s="34" t="s">
        <v>606</v>
      </c>
      <c r="H25" s="34" t="s">
        <v>606</v>
      </c>
      <c r="I25" s="34" t="s">
        <v>606</v>
      </c>
      <c r="J25" s="34" t="s">
        <v>606</v>
      </c>
      <c r="K25" s="34" t="s">
        <v>606</v>
      </c>
      <c r="L25" s="34" t="s">
        <v>606</v>
      </c>
      <c r="M25" s="34" t="s">
        <v>606</v>
      </c>
      <c r="N25" s="34" t="s">
        <v>606</v>
      </c>
      <c r="O25" s="66" t="s">
        <v>925</v>
      </c>
      <c r="P25" s="34" t="s">
        <v>606</v>
      </c>
      <c r="Q25" s="75" t="s">
        <v>944</v>
      </c>
      <c r="R25" s="34" t="s">
        <v>606</v>
      </c>
      <c r="S25" s="34" t="s">
        <v>606</v>
      </c>
      <c r="T25" s="66" t="s">
        <v>923</v>
      </c>
      <c r="U25" s="66" t="s">
        <v>927</v>
      </c>
    </row>
    <row r="26" spans="1:21">
      <c r="A26" s="34" t="s">
        <v>589</v>
      </c>
      <c r="B26" s="34" t="s">
        <v>607</v>
      </c>
      <c r="C26" s="34" t="s">
        <v>607</v>
      </c>
      <c r="D26" s="34" t="s">
        <v>607</v>
      </c>
      <c r="E26" s="34"/>
      <c r="F26" s="34"/>
      <c r="G26" s="34" t="s">
        <v>607</v>
      </c>
      <c r="H26" s="34" t="s">
        <v>607</v>
      </c>
      <c r="I26" s="34" t="s">
        <v>607</v>
      </c>
      <c r="J26" s="34" t="s">
        <v>607</v>
      </c>
      <c r="K26" s="34" t="s">
        <v>607</v>
      </c>
      <c r="L26" s="34" t="s">
        <v>607</v>
      </c>
      <c r="M26" s="34" t="s">
        <v>607</v>
      </c>
      <c r="N26" s="34" t="s">
        <v>607</v>
      </c>
      <c r="O26" s="66" t="s">
        <v>926</v>
      </c>
      <c r="P26" s="34" t="s">
        <v>607</v>
      </c>
      <c r="Q26" s="75" t="s">
        <v>945</v>
      </c>
      <c r="R26" s="34" t="s">
        <v>607</v>
      </c>
      <c r="S26" s="34" t="s">
        <v>607</v>
      </c>
      <c r="T26" s="66" t="s">
        <v>924</v>
      </c>
      <c r="U26" s="66" t="s">
        <v>928</v>
      </c>
    </row>
    <row r="27" spans="1:21">
      <c r="A27" s="34" t="s">
        <v>591</v>
      </c>
      <c r="B27" s="34" t="s">
        <v>608</v>
      </c>
      <c r="C27" s="34" t="s">
        <v>608</v>
      </c>
      <c r="D27" s="34" t="s">
        <v>608</v>
      </c>
      <c r="E27" s="34" t="str">
        <f>D21</f>
        <v>AKUNTESTING</v>
      </c>
      <c r="F27" s="149" t="s">
        <v>1470</v>
      </c>
      <c r="G27" s="34" t="s">
        <v>608</v>
      </c>
      <c r="H27" s="34" t="s">
        <v>608</v>
      </c>
      <c r="I27" s="34" t="s">
        <v>608</v>
      </c>
      <c r="J27" s="34" t="s">
        <v>608</v>
      </c>
      <c r="K27" s="34" t="s">
        <v>608</v>
      </c>
      <c r="L27" s="34" t="s">
        <v>608</v>
      </c>
      <c r="M27" s="34" t="s">
        <v>608</v>
      </c>
      <c r="N27" s="34" t="s">
        <v>608</v>
      </c>
      <c r="O27" t="s">
        <v>998</v>
      </c>
      <c r="P27" s="34" t="s">
        <v>608</v>
      </c>
      <c r="Q27" s="34" t="s">
        <v>949</v>
      </c>
      <c r="R27" s="34" t="s">
        <v>608</v>
      </c>
      <c r="S27" s="34" t="s">
        <v>608</v>
      </c>
      <c r="T27" s="62" t="s">
        <v>916</v>
      </c>
      <c r="U27" s="62" t="s">
        <v>1007</v>
      </c>
    </row>
    <row r="28" spans="1:21">
      <c r="A28" s="34" t="s">
        <v>594</v>
      </c>
      <c r="B28" t="s">
        <v>1006</v>
      </c>
      <c r="C28" t="s">
        <v>1006</v>
      </c>
      <c r="D28" t="s">
        <v>1006</v>
      </c>
      <c r="E28" t="s">
        <v>1006</v>
      </c>
      <c r="F28" t="s">
        <v>1005</v>
      </c>
      <c r="G28" t="s">
        <v>1006</v>
      </c>
      <c r="H28" t="s">
        <v>1006</v>
      </c>
      <c r="I28" t="s">
        <v>1006</v>
      </c>
      <c r="J28" t="s">
        <v>1006</v>
      </c>
      <c r="K28" t="s">
        <v>1006</v>
      </c>
      <c r="L28" t="s">
        <v>1006</v>
      </c>
      <c r="M28" t="s">
        <v>1006</v>
      </c>
      <c r="N28" t="s">
        <v>1006</v>
      </c>
      <c r="O28" t="s">
        <v>1005</v>
      </c>
      <c r="P28" t="s">
        <v>1006</v>
      </c>
      <c r="Q28" t="s">
        <v>1005</v>
      </c>
      <c r="R28" t="s">
        <v>1006</v>
      </c>
      <c r="S28" t="s">
        <v>1006</v>
      </c>
      <c r="T28" t="s">
        <v>1005</v>
      </c>
      <c r="U28" t="s">
        <v>1006</v>
      </c>
    </row>
    <row customFormat="1" r="29" s="1" spans="1:21">
      <c r="A29" s="29" t="s">
        <v>602</v>
      </c>
    </row>
    <row r="30" spans="1:21">
      <c r="A30" s="34" t="s">
        <v>603</v>
      </c>
      <c r="B30" t="str">
        <f ref="B30:C30" si="5" t="shared">IF(B8="Verification","Yes", "No")</f>
        <v>No</v>
      </c>
      <c r="C30" t="str">
        <f si="5" t="shared"/>
        <v>No</v>
      </c>
      <c r="D30" t="str">
        <f ref="D30:E30" si="6" t="shared">IF(D8="Verification","Yes", "No")</f>
        <v>No</v>
      </c>
      <c r="E30" t="str">
        <f si="6" t="shared"/>
        <v>No</v>
      </c>
      <c r="F30" t="str">
        <f ref="F30:I30" si="7" t="shared">IF(F8="Verification","Yes", "No")</f>
        <v>No</v>
      </c>
      <c r="G30" t="str">
        <f si="7" t="shared"/>
        <v>No</v>
      </c>
      <c r="H30" t="str">
        <f si="7" t="shared"/>
        <v>No</v>
      </c>
      <c r="I30" t="str">
        <f si="7" t="shared"/>
        <v>No</v>
      </c>
      <c r="J30" t="str">
        <f ref="J30:O30" si="8" t="shared">IF(J8="Verification","Yes", "No")</f>
        <v>No</v>
      </c>
      <c r="K30" t="str">
        <f si="8" t="shared"/>
        <v>No</v>
      </c>
      <c r="L30" t="str">
        <f si="8" t="shared"/>
        <v>No</v>
      </c>
      <c r="M30" t="str">
        <f si="8" t="shared"/>
        <v>No</v>
      </c>
      <c r="N30" t="str">
        <f si="8" t="shared"/>
        <v>No</v>
      </c>
      <c r="O30" t="str">
        <f si="8" t="shared"/>
        <v>No</v>
      </c>
      <c r="P30" t="str">
        <f ref="P30:U30" si="9" t="shared">IF(P8="Verification","Yes", "No")</f>
        <v>No</v>
      </c>
      <c r="Q30" t="str">
        <f si="9" t="shared"/>
        <v>No</v>
      </c>
      <c r="R30" t="str">
        <f si="9" t="shared"/>
        <v>Yes</v>
      </c>
      <c r="S30" t="str">
        <f si="9" t="shared"/>
        <v>No</v>
      </c>
      <c r="T30" t="str">
        <f si="9" t="shared"/>
        <v>No</v>
      </c>
      <c r="U30" t="str">
        <f si="9" t="shared"/>
        <v>No</v>
      </c>
    </row>
  </sheetData>
  <phoneticPr fontId="84" type="noConversion"/>
  <conditionalFormatting sqref="A14:XFD14 A16:XFD16">
    <cfRule dxfId="41" priority="11" type="expression">
      <formula>A$8="New"</formula>
    </cfRule>
  </conditionalFormatting>
  <conditionalFormatting sqref="A25:XFD28">
    <cfRule dxfId="40" priority="5" type="expression">
      <formula>A$8="Verification"</formula>
    </cfRule>
    <cfRule dxfId="39" priority="9" type="expression">
      <formula>A$8="New"</formula>
    </cfRule>
  </conditionalFormatting>
  <conditionalFormatting sqref="B1:U1">
    <cfRule dxfId="38" priority="1" type="expression">
      <formula>OR(B$1="",B$1="Unexecuted")</formula>
    </cfRule>
    <cfRule dxfId="37" priority="2" type="expression">
      <formula>B1="Warning"</formula>
    </cfRule>
    <cfRule dxfId="36" priority="3" type="expression">
      <formula>B1=B4</formula>
    </cfRule>
    <cfRule dxfId="35" priority="4" type="expression">
      <formula>B1&lt;&gt;B4</formula>
    </cfRule>
  </conditionalFormatting>
  <conditionalFormatting sqref="P18:R20 S18:XFD21 A18:O23 Q21:R21 P22:XFD23">
    <cfRule dxfId="34" priority="7" type="expression">
      <formula>A$8="Verification"</formula>
    </cfRule>
    <cfRule dxfId="33" priority="10" type="expression">
      <formula>A$8="Edit"</formula>
    </cfRule>
  </conditionalFormatting>
  <dataValidations count="4">
    <dataValidation allowBlank="1" showErrorMessage="1" showInputMessage="1" sqref="B30:U30" type="list" xr:uid="{00000000-0002-0000-1100-000000000000}">
      <formula1>"Yes,No"</formula1>
    </dataValidation>
    <dataValidation allowBlank="1" showErrorMessage="1" showInputMessage="1" sqref="B8:U8" type="list" xr:uid="{00000000-0002-0000-1100-000001000000}">
      <formula1>"New,Edit,Verification"</formula1>
    </dataValidation>
    <dataValidation allowBlank="1" showErrorMessage="1" showInputMessage="1" sqref="B15:U15" type="list" xr:uid="{00000000-0002-0000-1100-000002000000}">
      <formula1>"All,Aktif,Tidak Aktif,Belum Verifikasi"</formula1>
    </dataValidation>
    <dataValidation allowBlank="1" showErrorMessage="1" showInputMessage="1" sqref="B28:U28" type="list" xr:uid="{00000000-0002-0000-1100-000003000000}">
      <formula1>"Aktif,Tidak aktif"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R34"/>
  <sheetViews>
    <sheetView workbookViewId="0" zoomScaleNormal="100">
      <pane activePane="topRight" state="frozen" topLeftCell="AD1" xSplit="1"/>
      <selection activeCell="AJ14" pane="topRight" sqref="AJ14"/>
    </sheetView>
  </sheetViews>
  <sheetFormatPr defaultColWidth="21.453125" defaultRowHeight="14.5"/>
  <sheetData>
    <row r="1" spans="1:6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  <c r="AF1" t="s">
        <v>40</v>
      </c>
      <c r="AG1" t="s">
        <v>40</v>
      </c>
      <c r="AH1" t="s">
        <v>40</v>
      </c>
      <c r="AI1" t="s">
        <v>40</v>
      </c>
      <c r="AJ1" t="s">
        <v>40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1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40</v>
      </c>
      <c r="BG1" t="s">
        <v>1</v>
      </c>
      <c r="BH1" t="s">
        <v>1</v>
      </c>
      <c r="BI1" t="s">
        <v>1</v>
      </c>
      <c r="BJ1" t="s">
        <v>1</v>
      </c>
      <c r="BK1" t="s">
        <v>40</v>
      </c>
      <c r="BL1" t="s">
        <v>40</v>
      </c>
      <c r="BM1" s="87" t="s">
        <v>40</v>
      </c>
      <c r="BN1" s="87" t="s">
        <v>40</v>
      </c>
      <c r="BO1" s="87" t="s">
        <v>40</v>
      </c>
      <c r="BP1" s="87" t="s">
        <v>40</v>
      </c>
      <c r="BQ1" s="87" t="s">
        <v>40</v>
      </c>
    </row>
    <row r="2" spans="1:69">
      <c r="A2" t="s">
        <v>421</v>
      </c>
      <c r="AK2" t="s">
        <v>1209</v>
      </c>
      <c r="AL2" t="s">
        <v>1210</v>
      </c>
      <c r="AM2" t="s">
        <v>1211</v>
      </c>
      <c r="AN2" t="s">
        <v>1212</v>
      </c>
      <c r="AO2" t="s">
        <v>1211</v>
      </c>
      <c r="AP2" t="s">
        <v>1209</v>
      </c>
      <c r="AQ2" t="s">
        <v>1211</v>
      </c>
      <c r="AR2" t="s">
        <v>1213</v>
      </c>
      <c r="AS2" t="s">
        <v>1209</v>
      </c>
      <c r="AT2" t="s">
        <v>1213</v>
      </c>
      <c r="AU2" t="s">
        <v>1209</v>
      </c>
      <c r="AW2" t="s">
        <v>922</v>
      </c>
      <c r="AX2" t="s">
        <v>922</v>
      </c>
      <c r="AY2" t="s">
        <v>922</v>
      </c>
      <c r="AZ2" t="s">
        <v>922</v>
      </c>
      <c r="BA2" t="s">
        <v>922</v>
      </c>
      <c r="BB2" t="s">
        <v>922</v>
      </c>
      <c r="BC2" t="s">
        <v>922</v>
      </c>
      <c r="BD2" t="s">
        <v>922</v>
      </c>
      <c r="BE2" t="s">
        <v>922</v>
      </c>
    </row>
    <row customFormat="1" ht="116" r="3" s="3" spans="1:69">
      <c r="A3" s="3" t="s">
        <v>5</v>
      </c>
      <c r="B3" s="3" t="s">
        <v>1301</v>
      </c>
      <c r="C3" s="3" t="s">
        <v>1303</v>
      </c>
      <c r="D3" s="3" t="s">
        <v>1304</v>
      </c>
      <c r="E3" s="3" t="s">
        <v>1306</v>
      </c>
      <c r="F3" s="3" t="s">
        <v>1309</v>
      </c>
      <c r="G3" s="3" t="s">
        <v>1317</v>
      </c>
      <c r="H3" s="3" t="s">
        <v>1318</v>
      </c>
      <c r="I3" s="3" t="s">
        <v>1322</v>
      </c>
      <c r="J3" s="3" t="s">
        <v>1333</v>
      </c>
      <c r="K3" s="3" t="s">
        <v>1334</v>
      </c>
      <c r="L3" s="3" t="s">
        <v>1335</v>
      </c>
      <c r="M3" s="3" t="s">
        <v>1336</v>
      </c>
      <c r="N3" s="3" t="s">
        <v>1337</v>
      </c>
      <c r="O3" s="3" t="s">
        <v>1338</v>
      </c>
      <c r="P3" s="3" t="s">
        <v>1339</v>
      </c>
      <c r="Q3" s="3" t="s">
        <v>1332</v>
      </c>
      <c r="R3" s="3" t="s">
        <v>1341</v>
      </c>
      <c r="S3" s="3" t="s">
        <v>1343</v>
      </c>
      <c r="T3" s="3" t="s">
        <v>1500</v>
      </c>
      <c r="U3" s="3" t="s">
        <v>1501</v>
      </c>
      <c r="V3" s="3" t="s">
        <v>1502</v>
      </c>
      <c r="W3" s="3" t="s">
        <v>1503</v>
      </c>
      <c r="X3" s="3" t="s">
        <v>1504</v>
      </c>
      <c r="Y3" s="3" t="s">
        <v>1505</v>
      </c>
      <c r="Z3" s="3" t="s">
        <v>1506</v>
      </c>
      <c r="AA3" s="3" t="s">
        <v>1507</v>
      </c>
      <c r="AB3" s="3" t="s">
        <v>1508</v>
      </c>
      <c r="AC3" s="3" t="s">
        <v>1509</v>
      </c>
      <c r="AD3" s="3" t="s">
        <v>1510</v>
      </c>
      <c r="AE3" s="3" t="s">
        <v>1511</v>
      </c>
      <c r="AF3" s="3" t="s">
        <v>1512</v>
      </c>
      <c r="AG3" s="3" t="s">
        <v>1513</v>
      </c>
      <c r="AH3" s="3" t="s">
        <v>1514</v>
      </c>
      <c r="AI3" s="3" t="s">
        <v>1515</v>
      </c>
      <c r="AJ3" s="3" t="s">
        <v>1516</v>
      </c>
      <c r="AK3" s="3" t="s">
        <v>1008</v>
      </c>
      <c r="AL3" s="92" t="s">
        <v>1009</v>
      </c>
      <c r="AM3" s="3" t="s">
        <v>1010</v>
      </c>
      <c r="AN3" s="92" t="s">
        <v>1011</v>
      </c>
      <c r="AO3" s="3" t="s">
        <v>1012</v>
      </c>
      <c r="AP3" s="3" t="s">
        <v>1014</v>
      </c>
      <c r="AQ3" s="3" t="s">
        <v>1015</v>
      </c>
      <c r="AR3" s="92" t="s">
        <v>1035</v>
      </c>
      <c r="AS3" s="92" t="s">
        <v>1031</v>
      </c>
      <c r="AT3" s="92" t="s">
        <v>1034</v>
      </c>
      <c r="AU3" s="92" t="s">
        <v>1032</v>
      </c>
      <c r="AV3" s="3" t="s">
        <v>1017</v>
      </c>
      <c r="AW3" s="3" t="s">
        <v>1018</v>
      </c>
      <c r="AX3" s="3" t="s">
        <v>1019</v>
      </c>
      <c r="AY3" s="98" t="s">
        <v>1020</v>
      </c>
      <c r="AZ3" s="3" t="s">
        <v>1021</v>
      </c>
      <c r="BA3" s="3" t="s">
        <v>1024</v>
      </c>
      <c r="BB3" s="92" t="s">
        <v>1046</v>
      </c>
      <c r="BC3" s="92" t="s">
        <v>1047</v>
      </c>
      <c r="BD3" s="92" t="s">
        <v>1048</v>
      </c>
      <c r="BE3" s="92" t="s">
        <v>1049</v>
      </c>
      <c r="BF3" s="100" t="s">
        <v>1051</v>
      </c>
      <c r="BG3" s="91" t="s">
        <v>1026</v>
      </c>
      <c r="BH3" s="91" t="s">
        <v>1028</v>
      </c>
      <c r="BI3" s="91" t="s">
        <v>1029</v>
      </c>
      <c r="BJ3" s="91" t="s">
        <v>1030</v>
      </c>
      <c r="BK3" s="3" t="s">
        <v>930</v>
      </c>
      <c r="BL3" s="3" t="s">
        <v>931</v>
      </c>
      <c r="BM3" s="3" t="s">
        <v>1013</v>
      </c>
      <c r="BN3" s="3" t="s">
        <v>1016</v>
      </c>
      <c r="BO3" s="3" t="s">
        <v>1022</v>
      </c>
      <c r="BP3" s="3" t="s">
        <v>1023</v>
      </c>
      <c r="BQ3" s="3" t="s">
        <v>1025</v>
      </c>
    </row>
    <row r="4" spans="1:69">
      <c r="A4" t="s">
        <v>873</v>
      </c>
      <c r="B4" s="97" t="s">
        <v>2</v>
      </c>
      <c r="C4" s="97" t="s">
        <v>2</v>
      </c>
      <c r="D4" s="142" t="s">
        <v>1</v>
      </c>
      <c r="E4" s="142" t="s">
        <v>1</v>
      </c>
      <c r="F4" s="142" t="s">
        <v>2</v>
      </c>
      <c r="G4" s="142" t="s">
        <v>1</v>
      </c>
      <c r="H4" s="142" t="s">
        <v>1</v>
      </c>
      <c r="I4" s="142" t="s">
        <v>1</v>
      </c>
      <c r="J4" s="97" t="s">
        <v>2</v>
      </c>
      <c r="K4" s="142" t="s">
        <v>1</v>
      </c>
      <c r="L4" s="142" t="s">
        <v>1</v>
      </c>
      <c r="M4" s="142" t="s">
        <v>2</v>
      </c>
      <c r="N4" s="142" t="s">
        <v>1</v>
      </c>
      <c r="O4" s="142" t="s">
        <v>1</v>
      </c>
      <c r="P4" s="142" t="s">
        <v>1</v>
      </c>
      <c r="Q4" s="142" t="s">
        <v>1</v>
      </c>
      <c r="R4" s="142" t="s">
        <v>1</v>
      </c>
      <c r="S4" s="142" t="s">
        <v>1</v>
      </c>
      <c r="T4" s="97" t="s">
        <v>2</v>
      </c>
      <c r="U4" s="142" t="s">
        <v>1</v>
      </c>
      <c r="V4" s="142" t="s">
        <v>1</v>
      </c>
      <c r="W4" s="142" t="s">
        <v>2</v>
      </c>
      <c r="X4" s="142" t="s">
        <v>1</v>
      </c>
      <c r="Y4" s="142" t="s">
        <v>1</v>
      </c>
      <c r="Z4" s="142" t="s">
        <v>1</v>
      </c>
      <c r="AA4" s="97" t="s">
        <v>2</v>
      </c>
      <c r="AB4" s="142" t="s">
        <v>1</v>
      </c>
      <c r="AC4" s="142" t="s">
        <v>1</v>
      </c>
      <c r="AD4" s="142" t="s">
        <v>2</v>
      </c>
      <c r="AE4" s="142" t="s">
        <v>1</v>
      </c>
      <c r="AF4" s="142" t="s">
        <v>1</v>
      </c>
      <c r="AG4" s="142" t="s">
        <v>1</v>
      </c>
      <c r="AH4" s="142" t="s">
        <v>1</v>
      </c>
      <c r="AI4" s="142" t="s">
        <v>1</v>
      </c>
      <c r="AJ4" s="142" t="s">
        <v>1</v>
      </c>
      <c r="AK4" s="97" t="s">
        <v>2</v>
      </c>
      <c r="AL4" s="72" t="s">
        <v>2</v>
      </c>
      <c r="AM4" s="72" t="s">
        <v>2</v>
      </c>
      <c r="AN4" s="93" t="s">
        <v>2</v>
      </c>
      <c r="AO4" s="72" t="s">
        <v>2</v>
      </c>
      <c r="AP4" s="72" t="s">
        <v>2</v>
      </c>
      <c r="AQ4" s="72" t="s">
        <v>2</v>
      </c>
      <c r="AR4" s="72" t="s">
        <v>2</v>
      </c>
      <c r="AS4" s="93" t="s">
        <v>1</v>
      </c>
      <c r="AT4" s="72" t="s">
        <v>2</v>
      </c>
      <c r="AU4" s="93" t="s">
        <v>1</v>
      </c>
      <c r="AV4" s="73" t="s">
        <v>2</v>
      </c>
      <c r="AW4" s="73" t="s">
        <v>2</v>
      </c>
      <c r="AX4" s="73" t="s">
        <v>2</v>
      </c>
      <c r="AY4" s="73" t="s">
        <v>2</v>
      </c>
      <c r="AZ4" s="73" t="s">
        <v>2</v>
      </c>
      <c r="BA4" s="73" t="s">
        <v>2</v>
      </c>
      <c r="BB4" s="72" t="s">
        <v>2</v>
      </c>
      <c r="BC4" s="93" t="s">
        <v>1</v>
      </c>
      <c r="BD4" s="72" t="s">
        <v>2</v>
      </c>
      <c r="BE4" s="93" t="s">
        <v>1</v>
      </c>
      <c r="BF4" s="99" t="s">
        <v>2</v>
      </c>
      <c r="BG4" s="58" t="s">
        <v>1</v>
      </c>
      <c r="BH4" s="58" t="s">
        <v>1</v>
      </c>
      <c r="BI4" s="58" t="s">
        <v>1</v>
      </c>
      <c r="BJ4" s="58" t="s">
        <v>1</v>
      </c>
      <c r="BK4" s="67" t="s">
        <v>1</v>
      </c>
      <c r="BL4" s="67" t="s">
        <v>1</v>
      </c>
      <c r="BM4" s="83" t="s">
        <v>1</v>
      </c>
      <c r="BN4" s="72" t="s">
        <v>1</v>
      </c>
      <c r="BO4" s="82" t="s">
        <v>1</v>
      </c>
      <c r="BP4" s="87" t="s">
        <v>1</v>
      </c>
      <c r="BQ4" s="73" t="s">
        <v>1</v>
      </c>
    </row>
    <row r="5" spans="1:69">
      <c r="A5" t="s">
        <v>428</v>
      </c>
      <c r="B5">
        <f ref="B5:C5" si="0" t="shared">COUNTIFS($A$20:$A$29,"*$*",B20:B29,"")</f>
        <v>1</v>
      </c>
      <c r="C5">
        <f si="0" t="shared"/>
        <v>0</v>
      </c>
      <c r="D5">
        <f ref="D5:E5" si="1" t="shared">COUNTIFS($A$20:$A$29,"*$*",D20:D29,"")</f>
        <v>0</v>
      </c>
      <c r="E5">
        <f si="1" t="shared"/>
        <v>0</v>
      </c>
      <c r="F5">
        <f ref="F5:G5" si="2" t="shared">COUNTIFS($A$20:$A$29,"*$*",F20:F29,"")</f>
        <v>0</v>
      </c>
      <c r="G5">
        <f si="2" t="shared"/>
        <v>0</v>
      </c>
      <c r="H5">
        <f ref="H5:I5" si="3" t="shared">COUNTIFS($A$20:$A$29,"*$*",H20:H29,"")</f>
        <v>0</v>
      </c>
      <c r="I5">
        <f si="3" t="shared"/>
        <v>0</v>
      </c>
      <c r="J5">
        <f ref="J5:P5" si="4" t="shared">COUNTIFS($A$20:$A$29,"*$*",J20:J29,"")</f>
        <v>0</v>
      </c>
      <c r="K5">
        <f si="4" t="shared"/>
        <v>0</v>
      </c>
      <c r="L5">
        <f si="4" t="shared"/>
        <v>0</v>
      </c>
      <c r="M5">
        <f si="4" t="shared"/>
        <v>0</v>
      </c>
      <c r="N5">
        <f si="4" t="shared"/>
        <v>0</v>
      </c>
      <c r="O5">
        <f si="4" t="shared"/>
        <v>0</v>
      </c>
      <c r="P5">
        <f si="4" t="shared"/>
        <v>0</v>
      </c>
      <c r="Q5">
        <f ref="Q5:AG5" si="5" t="shared">COUNTIFS($A$20:$A$29,"*$*",Q20:Q29,"")</f>
        <v>0</v>
      </c>
      <c r="R5">
        <f si="5" t="shared"/>
        <v>0</v>
      </c>
      <c r="S5">
        <f si="5" t="shared"/>
        <v>0</v>
      </c>
      <c r="T5">
        <f si="5" t="shared"/>
        <v>0</v>
      </c>
      <c r="U5">
        <f si="5" t="shared"/>
        <v>0</v>
      </c>
      <c r="V5">
        <f si="5" t="shared"/>
        <v>0</v>
      </c>
      <c r="W5">
        <f si="5" t="shared"/>
        <v>0</v>
      </c>
      <c r="X5">
        <f si="5" t="shared"/>
        <v>0</v>
      </c>
      <c r="Y5">
        <f si="5" t="shared"/>
        <v>0</v>
      </c>
      <c r="Z5">
        <f si="5" t="shared"/>
        <v>0</v>
      </c>
      <c r="AA5">
        <f si="5" t="shared"/>
        <v>0</v>
      </c>
      <c r="AB5">
        <f si="5" t="shared"/>
        <v>0</v>
      </c>
      <c r="AC5">
        <f si="5" t="shared"/>
        <v>0</v>
      </c>
      <c r="AD5">
        <f si="5" t="shared"/>
        <v>0</v>
      </c>
      <c r="AE5">
        <f si="5" t="shared"/>
        <v>0</v>
      </c>
      <c r="AF5">
        <f si="5" t="shared"/>
        <v>0</v>
      </c>
      <c r="AG5">
        <f si="5" t="shared"/>
        <v>0</v>
      </c>
      <c r="AH5">
        <f ref="AH5:AJ5" si="6" t="shared">COUNTIFS($A$20:$A$29,"*$*",AH20:AH29,"")</f>
        <v>0</v>
      </c>
      <c r="AI5">
        <f si="6" t="shared"/>
        <v>0</v>
      </c>
      <c r="AJ5">
        <f si="6" t="shared"/>
        <v>0</v>
      </c>
      <c r="AK5">
        <f ref="AK5:BB5" si="7" t="shared">COUNTIFS($A$20:$A$29,"*$*",AK20:AK29,"")</f>
        <v>0</v>
      </c>
      <c r="AL5">
        <f si="7" t="shared"/>
        <v>0</v>
      </c>
      <c r="AM5">
        <f si="7" t="shared"/>
        <v>0</v>
      </c>
      <c r="AN5">
        <f si="7" t="shared"/>
        <v>0</v>
      </c>
      <c r="AO5">
        <f si="7" t="shared"/>
        <v>0</v>
      </c>
      <c r="AP5">
        <f si="7" t="shared"/>
        <v>0</v>
      </c>
      <c r="AQ5">
        <f si="7" t="shared"/>
        <v>0</v>
      </c>
      <c r="AR5">
        <f si="7" t="shared"/>
        <v>0</v>
      </c>
      <c r="AS5">
        <f>COUNTIFS($A$20:$A$29,"*$*",AS20:AS29,"")</f>
        <v>0</v>
      </c>
      <c r="AT5">
        <f>COUNTIFS($A$20:$A$29,"*$*",AT20:AT29,"")</f>
        <v>0</v>
      </c>
      <c r="AU5">
        <f>COUNTIFS($A$20:$A$29,"*$*",AU20:AU29,"")</f>
        <v>0</v>
      </c>
      <c r="AV5">
        <f si="7" t="shared"/>
        <v>0</v>
      </c>
      <c r="AW5">
        <f si="7" t="shared"/>
        <v>0</v>
      </c>
      <c r="AX5">
        <f si="7" t="shared"/>
        <v>0</v>
      </c>
      <c r="AY5">
        <f si="7" t="shared"/>
        <v>0</v>
      </c>
      <c r="AZ5">
        <f si="7" t="shared"/>
        <v>0</v>
      </c>
      <c r="BA5">
        <f si="7" t="shared"/>
        <v>0</v>
      </c>
      <c r="BB5">
        <f si="7" t="shared"/>
        <v>0</v>
      </c>
      <c r="BC5">
        <f ref="BC5:BQ5" si="8" t="shared">COUNTIFS($A$20:$A$29,"*$*",BC20:BC29,"")</f>
        <v>0</v>
      </c>
      <c r="BD5">
        <f si="8" t="shared"/>
        <v>0</v>
      </c>
      <c r="BE5">
        <f si="8" t="shared"/>
        <v>0</v>
      </c>
      <c r="BF5">
        <f ref="BF5" si="9" t="shared">COUNTIFS($A$20:$A$29,"*$*",BF20:BF29,"")</f>
        <v>0</v>
      </c>
      <c r="BG5">
        <f si="8" t="shared"/>
        <v>0</v>
      </c>
      <c r="BH5">
        <f si="8" t="shared"/>
        <v>0</v>
      </c>
      <c r="BI5">
        <f si="8" t="shared"/>
        <v>0</v>
      </c>
      <c r="BJ5">
        <f si="8" t="shared"/>
        <v>0</v>
      </c>
      <c r="BK5">
        <f si="8" t="shared"/>
        <v>0</v>
      </c>
      <c r="BL5">
        <f>COUNTIFS($A$15:$A$15,"*$*",BL15:BL15,"")</f>
        <v>0</v>
      </c>
      <c r="BM5">
        <f si="8" t="shared"/>
        <v>0</v>
      </c>
      <c r="BN5">
        <f si="8" t="shared"/>
        <v>0</v>
      </c>
      <c r="BO5">
        <f si="8" t="shared"/>
        <v>0</v>
      </c>
      <c r="BP5">
        <f si="8" t="shared"/>
        <v>0</v>
      </c>
      <c r="BQ5">
        <f si="8" t="shared"/>
        <v>0</v>
      </c>
    </row>
    <row r="8" spans="1:69">
      <c r="A8" t="s">
        <v>429</v>
      </c>
      <c r="B8" t="s">
        <v>430</v>
      </c>
      <c r="C8" t="s">
        <v>430</v>
      </c>
      <c r="D8" t="s">
        <v>430</v>
      </c>
      <c r="E8" t="s">
        <v>430</v>
      </c>
      <c r="F8" t="s">
        <v>430</v>
      </c>
      <c r="G8" t="s">
        <v>430</v>
      </c>
      <c r="H8" t="s">
        <v>430</v>
      </c>
      <c r="I8" t="s">
        <v>430</v>
      </c>
      <c r="J8" t="s">
        <v>430</v>
      </c>
      <c r="K8" t="s">
        <v>430</v>
      </c>
      <c r="L8" t="s">
        <v>430</v>
      </c>
      <c r="M8" t="s">
        <v>430</v>
      </c>
      <c r="N8" t="s">
        <v>430</v>
      </c>
      <c r="O8" t="s">
        <v>430</v>
      </c>
      <c r="P8" t="s">
        <v>430</v>
      </c>
      <c r="Q8" t="s">
        <v>430</v>
      </c>
      <c r="R8" t="s">
        <v>432</v>
      </c>
      <c r="S8" t="s">
        <v>432</v>
      </c>
      <c r="T8" t="s">
        <v>430</v>
      </c>
      <c r="U8" t="s">
        <v>430</v>
      </c>
      <c r="V8" t="s">
        <v>430</v>
      </c>
      <c r="W8" t="s">
        <v>430</v>
      </c>
      <c r="X8" t="s">
        <v>430</v>
      </c>
      <c r="Y8" t="s">
        <v>430</v>
      </c>
      <c r="Z8" t="s">
        <v>430</v>
      </c>
      <c r="AA8" t="s">
        <v>430</v>
      </c>
      <c r="AB8" t="s">
        <v>430</v>
      </c>
      <c r="AC8" t="s">
        <v>430</v>
      </c>
      <c r="AD8" t="s">
        <v>430</v>
      </c>
      <c r="AE8" t="s">
        <v>430</v>
      </c>
      <c r="AF8" t="s">
        <v>430</v>
      </c>
      <c r="AG8" t="s">
        <v>430</v>
      </c>
      <c r="AH8" t="s">
        <v>430</v>
      </c>
      <c r="AI8" t="s">
        <v>432</v>
      </c>
      <c r="AJ8" t="s">
        <v>432</v>
      </c>
      <c r="AK8" t="s">
        <v>430</v>
      </c>
      <c r="AL8" t="s">
        <v>430</v>
      </c>
      <c r="AM8" t="s">
        <v>430</v>
      </c>
      <c r="AN8" t="s">
        <v>430</v>
      </c>
      <c r="AO8" t="s">
        <v>430</v>
      </c>
      <c r="AP8" t="s">
        <v>430</v>
      </c>
      <c r="AQ8" t="s">
        <v>430</v>
      </c>
      <c r="AR8" t="s">
        <v>430</v>
      </c>
      <c r="AS8" t="s">
        <v>430</v>
      </c>
      <c r="AT8" t="s">
        <v>430</v>
      </c>
      <c r="AU8" t="s">
        <v>430</v>
      </c>
      <c r="AV8" t="s">
        <v>432</v>
      </c>
      <c r="AW8" t="s">
        <v>432</v>
      </c>
      <c r="AX8" t="s">
        <v>432</v>
      </c>
      <c r="AY8" t="s">
        <v>432</v>
      </c>
      <c r="AZ8" t="s">
        <v>432</v>
      </c>
      <c r="BA8" t="s">
        <v>432</v>
      </c>
      <c r="BB8" t="s">
        <v>432</v>
      </c>
      <c r="BC8" t="s">
        <v>432</v>
      </c>
      <c r="BD8" t="s">
        <v>432</v>
      </c>
      <c r="BE8" t="s">
        <v>432</v>
      </c>
      <c r="BF8" t="s">
        <v>432</v>
      </c>
      <c r="BG8" t="s">
        <v>430</v>
      </c>
      <c r="BH8" t="s">
        <v>430</v>
      </c>
      <c r="BI8" t="s">
        <v>430</v>
      </c>
      <c r="BJ8" t="s">
        <v>430</v>
      </c>
      <c r="BK8" t="s">
        <v>432</v>
      </c>
      <c r="BL8" t="s">
        <v>932</v>
      </c>
      <c r="BM8" t="s">
        <v>430</v>
      </c>
      <c r="BN8" t="s">
        <v>430</v>
      </c>
      <c r="BO8" t="s">
        <v>432</v>
      </c>
      <c r="BP8" t="s">
        <v>432</v>
      </c>
      <c r="BQ8" t="s">
        <v>432</v>
      </c>
    </row>
    <row customFormat="1" r="10" s="1" spans="1:69">
      <c r="A10" s="29" t="s">
        <v>585</v>
      </c>
    </row>
    <row r="11" spans="1:69">
      <c r="A11" t="s">
        <v>880</v>
      </c>
      <c r="B11" s="3" t="s">
        <v>150</v>
      </c>
      <c r="C11" s="3" t="s">
        <v>150</v>
      </c>
      <c r="D11" s="3" t="s">
        <v>150</v>
      </c>
      <c r="E11" s="3" t="s">
        <v>150</v>
      </c>
      <c r="F11" s="3" t="s">
        <v>150</v>
      </c>
      <c r="G11" s="3" t="s">
        <v>150</v>
      </c>
      <c r="H11" s="3" t="s">
        <v>150</v>
      </c>
      <c r="I11" s="3" t="s">
        <v>150</v>
      </c>
      <c r="J11" s="3" t="s">
        <v>150</v>
      </c>
      <c r="K11" s="3" t="s">
        <v>150</v>
      </c>
      <c r="L11" s="3" t="s">
        <v>150</v>
      </c>
      <c r="M11" s="3" t="s">
        <v>150</v>
      </c>
      <c r="N11" s="3" t="s">
        <v>150</v>
      </c>
      <c r="O11" s="3" t="s">
        <v>150</v>
      </c>
      <c r="P11" s="3" t="s">
        <v>150</v>
      </c>
      <c r="Q11" s="3" t="s">
        <v>150</v>
      </c>
      <c r="R11" s="3" t="s">
        <v>150</v>
      </c>
      <c r="S11" s="3" t="s">
        <v>150</v>
      </c>
      <c r="T11" s="3" t="s">
        <v>150</v>
      </c>
      <c r="U11" s="3" t="s">
        <v>150</v>
      </c>
      <c r="V11" s="3" t="s">
        <v>150</v>
      </c>
      <c r="W11" s="3" t="s">
        <v>150</v>
      </c>
      <c r="X11" s="3" t="s">
        <v>150</v>
      </c>
      <c r="Y11" s="3" t="s">
        <v>150</v>
      </c>
      <c r="Z11" s="3" t="s">
        <v>150</v>
      </c>
      <c r="AA11" s="3" t="s">
        <v>150</v>
      </c>
      <c r="AB11" s="3" t="s">
        <v>150</v>
      </c>
      <c r="AC11" s="3" t="s">
        <v>150</v>
      </c>
      <c r="AD11" s="3" t="s">
        <v>150</v>
      </c>
      <c r="AE11" s="3" t="s">
        <v>150</v>
      </c>
      <c r="AF11" s="3" t="s">
        <v>150</v>
      </c>
      <c r="AG11" s="3" t="s">
        <v>150</v>
      </c>
      <c r="AH11" s="3" t="s">
        <v>150</v>
      </c>
      <c r="AI11" s="3" t="s">
        <v>150</v>
      </c>
      <c r="AJ11" s="3" t="s">
        <v>150</v>
      </c>
      <c r="AK11" s="3" t="s">
        <v>150</v>
      </c>
      <c r="AL11" s="3" t="s">
        <v>150</v>
      </c>
      <c r="AM11" s="3" t="s">
        <v>150</v>
      </c>
      <c r="AN11" s="3" t="s">
        <v>150</v>
      </c>
      <c r="AO11" s="3" t="s">
        <v>150</v>
      </c>
      <c r="AP11" s="3" t="s">
        <v>150</v>
      </c>
      <c r="AQ11" s="3" t="s">
        <v>150</v>
      </c>
      <c r="AR11" s="3" t="s">
        <v>150</v>
      </c>
      <c r="AS11" s="3" t="s">
        <v>150</v>
      </c>
      <c r="AT11" s="3" t="s">
        <v>150</v>
      </c>
      <c r="AU11" s="3" t="s">
        <v>150</v>
      </c>
      <c r="AV11" s="3" t="s">
        <v>150</v>
      </c>
      <c r="AW11" s="3" t="s">
        <v>150</v>
      </c>
      <c r="AX11" s="3" t="s">
        <v>150</v>
      </c>
      <c r="AY11" s="3" t="s">
        <v>150</v>
      </c>
      <c r="AZ11" s="3" t="s">
        <v>150</v>
      </c>
      <c r="BA11" s="3" t="s">
        <v>150</v>
      </c>
      <c r="BB11" s="3" t="s">
        <v>150</v>
      </c>
      <c r="BC11" s="3" t="s">
        <v>150</v>
      </c>
      <c r="BD11" s="3" t="s">
        <v>150</v>
      </c>
      <c r="BE11" s="3" t="s">
        <v>150</v>
      </c>
      <c r="BF11" s="3" t="s">
        <v>150</v>
      </c>
      <c r="BG11" s="3" t="s">
        <v>150</v>
      </c>
      <c r="BH11" s="3" t="s">
        <v>150</v>
      </c>
      <c r="BI11" s="3" t="s">
        <v>150</v>
      </c>
      <c r="BJ11" s="3" t="s">
        <v>150</v>
      </c>
      <c r="BK11" s="3" t="s">
        <v>150</v>
      </c>
      <c r="BM11" s="3" t="s">
        <v>150</v>
      </c>
      <c r="BN11" s="3" t="s">
        <v>150</v>
      </c>
      <c r="BO11" s="3" t="s">
        <v>150</v>
      </c>
      <c r="BP11" s="3" t="s">
        <v>150</v>
      </c>
      <c r="BQ11" s="3" t="s">
        <v>150</v>
      </c>
    </row>
    <row r="12" spans="1:69">
      <c r="A12" t="s">
        <v>881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  <c r="AD12" t="s">
        <v>150</v>
      </c>
      <c r="AE12" t="s">
        <v>150</v>
      </c>
      <c r="AF12" t="s">
        <v>150</v>
      </c>
      <c r="AG12" t="s">
        <v>150</v>
      </c>
      <c r="AH12" t="s">
        <v>150</v>
      </c>
      <c r="AI12" t="s">
        <v>150</v>
      </c>
      <c r="AJ12" t="s">
        <v>150</v>
      </c>
      <c r="AK12" t="s">
        <v>150</v>
      </c>
      <c r="AL12" t="s">
        <v>150</v>
      </c>
      <c r="AM12" t="s">
        <v>150</v>
      </c>
      <c r="AN12" t="s">
        <v>150</v>
      </c>
      <c r="AO12" t="s">
        <v>150</v>
      </c>
      <c r="AP12" t="s">
        <v>150</v>
      </c>
      <c r="AQ12" t="s">
        <v>150</v>
      </c>
      <c r="AR12" t="s">
        <v>150</v>
      </c>
      <c r="AS12" t="s">
        <v>150</v>
      </c>
      <c r="AT12" t="s">
        <v>150</v>
      </c>
      <c r="AU12" t="s">
        <v>150</v>
      </c>
      <c r="AV12" t="s">
        <v>150</v>
      </c>
      <c r="AW12" t="s">
        <v>150</v>
      </c>
      <c r="AX12" t="s">
        <v>150</v>
      </c>
      <c r="AY12" t="s">
        <v>150</v>
      </c>
      <c r="AZ12" t="s">
        <v>150</v>
      </c>
      <c r="BA12" t="s">
        <v>150</v>
      </c>
      <c r="BB12" t="s">
        <v>150</v>
      </c>
      <c r="BC12" t="s">
        <v>150</v>
      </c>
      <c r="BD12" t="s">
        <v>150</v>
      </c>
      <c r="BE12" t="s">
        <v>150</v>
      </c>
      <c r="BF12" t="s">
        <v>150</v>
      </c>
      <c r="BG12" t="s">
        <v>150</v>
      </c>
      <c r="BH12" t="s">
        <v>150</v>
      </c>
      <c r="BI12" t="s">
        <v>150</v>
      </c>
      <c r="BJ12" t="s">
        <v>150</v>
      </c>
      <c r="BK12" t="s">
        <v>150</v>
      </c>
      <c r="BM12" t="s">
        <v>150</v>
      </c>
      <c r="BN12" t="s">
        <v>150</v>
      </c>
      <c r="BO12" t="s">
        <v>150</v>
      </c>
      <c r="BP12" t="s">
        <v>150</v>
      </c>
      <c r="BQ12" t="s">
        <v>150</v>
      </c>
    </row>
    <row ht="29" r="13" spans="1:69">
      <c r="A13" s="3" t="s">
        <v>882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901</v>
      </c>
      <c r="BH13" s="4"/>
      <c r="BI13" s="4"/>
      <c r="BJ13" s="4"/>
      <c r="BK13" s="4"/>
      <c r="BM13" s="4"/>
      <c r="BN13" s="4"/>
      <c r="BO13" s="4"/>
      <c r="BP13" s="4"/>
      <c r="BQ13" s="4"/>
    </row>
    <row ht="29" r="14" spans="1:69">
      <c r="A14" s="3" t="s">
        <v>883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 t="s">
        <v>902</v>
      </c>
      <c r="BH14" s="4"/>
      <c r="BI14" s="4"/>
      <c r="BJ14" s="4"/>
      <c r="BK14" s="4"/>
      <c r="BM14" s="4"/>
      <c r="BN14" s="4"/>
      <c r="BO14" s="4"/>
      <c r="BP14" s="4"/>
      <c r="BQ14" s="4"/>
    </row>
    <row r="15" spans="1:69">
      <c r="A15" s="3" t="s">
        <v>884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140" t="str">
        <f>$I$21</f>
        <v>CHSBCKNM007</v>
      </c>
      <c r="S15" s="68" t="str">
        <f>$Q$21</f>
        <v>DSCNM008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150"/>
      <c r="AI15" s="150" t="s">
        <v>1523</v>
      </c>
      <c r="AJ15" s="4" t="s">
        <v>1531</v>
      </c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73" t="s">
        <v>934</v>
      </c>
      <c r="AW15" s="73" t="s">
        <v>934</v>
      </c>
      <c r="AX15" s="73" t="s">
        <v>934</v>
      </c>
      <c r="AY15" s="73" t="s">
        <v>934</v>
      </c>
      <c r="AZ15" s="73" t="s">
        <v>934</v>
      </c>
      <c r="BA15" s="73" t="s">
        <v>934</v>
      </c>
      <c r="BB15" s="73" t="s">
        <v>934</v>
      </c>
      <c r="BC15" s="73" t="s">
        <v>934</v>
      </c>
      <c r="BD15" s="73" t="s">
        <v>934</v>
      </c>
      <c r="BE15" s="73" t="s">
        <v>934</v>
      </c>
      <c r="BF15" s="125" t="s">
        <v>1135</v>
      </c>
      <c r="BG15" s="68" t="s">
        <v>903</v>
      </c>
      <c r="BH15" s="68" t="s">
        <v>903</v>
      </c>
      <c r="BI15" s="68" t="s">
        <v>903</v>
      </c>
      <c r="BJ15" s="68" t="s">
        <v>903</v>
      </c>
      <c r="BK15" s="81" t="str">
        <f>BG21</f>
        <v>CHSBCK11</v>
      </c>
      <c r="BL15" s="68" t="s">
        <v>903</v>
      </c>
      <c r="BM15" s="68"/>
      <c r="BN15" s="68"/>
      <c r="BO15" s="73" t="s">
        <v>942</v>
      </c>
      <c r="BP15" s="73" t="s">
        <v>942</v>
      </c>
      <c r="BQ15" s="73" t="s">
        <v>942</v>
      </c>
    </row>
    <row r="16" spans="1:69">
      <c r="A16" s="3" t="s">
        <v>885</v>
      </c>
      <c r="B16" t="s">
        <v>150</v>
      </c>
      <c r="C16" t="s">
        <v>150</v>
      </c>
      <c r="D16" t="s">
        <v>150</v>
      </c>
      <c r="E16" t="s">
        <v>150</v>
      </c>
      <c r="F16" t="s">
        <v>150</v>
      </c>
      <c r="G16" t="s">
        <v>150</v>
      </c>
      <c r="H16" t="s">
        <v>150</v>
      </c>
      <c r="I16" t="s">
        <v>150</v>
      </c>
      <c r="J16" t="s">
        <v>150</v>
      </c>
      <c r="K16" t="s">
        <v>150</v>
      </c>
      <c r="L16" t="s">
        <v>150</v>
      </c>
      <c r="M16" t="s">
        <v>150</v>
      </c>
      <c r="N16" t="s">
        <v>150</v>
      </c>
      <c r="O16" t="s">
        <v>150</v>
      </c>
      <c r="P16" t="s">
        <v>150</v>
      </c>
      <c r="Q16" t="s">
        <v>150</v>
      </c>
      <c r="R16" t="s">
        <v>150</v>
      </c>
      <c r="S16" t="s">
        <v>150</v>
      </c>
      <c r="T16" t="s">
        <v>150</v>
      </c>
      <c r="U16" t="s">
        <v>150</v>
      </c>
      <c r="V16" t="s">
        <v>150</v>
      </c>
      <c r="W16" t="s">
        <v>150</v>
      </c>
      <c r="X16" t="s">
        <v>150</v>
      </c>
      <c r="Y16" t="s">
        <v>150</v>
      </c>
      <c r="Z16" t="s">
        <v>150</v>
      </c>
      <c r="AA16" t="s">
        <v>150</v>
      </c>
      <c r="AB16" t="s">
        <v>150</v>
      </c>
      <c r="AC16" t="s">
        <v>150</v>
      </c>
      <c r="AD16" t="s">
        <v>150</v>
      </c>
      <c r="AE16" t="s">
        <v>150</v>
      </c>
      <c r="AF16" t="s">
        <v>150</v>
      </c>
      <c r="AG16" t="s">
        <v>150</v>
      </c>
      <c r="AH16" t="s">
        <v>150</v>
      </c>
      <c r="AI16" t="s">
        <v>150</v>
      </c>
      <c r="AJ16" t="s">
        <v>150</v>
      </c>
      <c r="AK16" t="s">
        <v>150</v>
      </c>
      <c r="AL16" t="s">
        <v>150</v>
      </c>
      <c r="AM16" t="s">
        <v>150</v>
      </c>
      <c r="AN16" t="s">
        <v>150</v>
      </c>
      <c r="AO16" t="s">
        <v>150</v>
      </c>
      <c r="AP16" t="s">
        <v>150</v>
      </c>
      <c r="AQ16" t="s">
        <v>150</v>
      </c>
      <c r="AR16" t="s">
        <v>150</v>
      </c>
      <c r="AS16" t="s">
        <v>150</v>
      </c>
      <c r="AT16" t="s">
        <v>150</v>
      </c>
      <c r="AU16" t="s">
        <v>150</v>
      </c>
      <c r="AV16" t="s">
        <v>150</v>
      </c>
      <c r="AW16" t="s">
        <v>150</v>
      </c>
      <c r="AX16" t="s">
        <v>150</v>
      </c>
      <c r="AY16" t="s">
        <v>150</v>
      </c>
      <c r="AZ16" t="s">
        <v>150</v>
      </c>
      <c r="BA16" t="s">
        <v>150</v>
      </c>
      <c r="BB16" t="s">
        <v>150</v>
      </c>
      <c r="BC16" t="s">
        <v>150</v>
      </c>
      <c r="BD16" t="s">
        <v>150</v>
      </c>
      <c r="BE16" t="s">
        <v>150</v>
      </c>
      <c r="BF16" t="s">
        <v>150</v>
      </c>
      <c r="BG16" t="s">
        <v>150</v>
      </c>
      <c r="BH16" t="s">
        <v>150</v>
      </c>
      <c r="BI16" t="s">
        <v>150</v>
      </c>
      <c r="BJ16" t="s">
        <v>150</v>
      </c>
      <c r="BK16" t="s">
        <v>150</v>
      </c>
      <c r="BM16" t="s">
        <v>150</v>
      </c>
      <c r="BN16" t="s">
        <v>150</v>
      </c>
      <c r="BO16" t="s">
        <v>150</v>
      </c>
      <c r="BP16" t="s">
        <v>150</v>
      </c>
      <c r="BQ16" t="s">
        <v>150</v>
      </c>
    </row>
    <row ht="29" r="17" spans="1:69">
      <c r="A17" s="3" t="s">
        <v>886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 t="s">
        <v>901</v>
      </c>
      <c r="BH17" s="4"/>
      <c r="BI17" s="4"/>
      <c r="BJ17" s="4"/>
      <c r="BK17" s="4"/>
      <c r="BM17" s="4"/>
      <c r="BN17" s="4"/>
      <c r="BO17" s="4"/>
      <c r="BP17" s="4"/>
      <c r="BQ17" s="4"/>
    </row>
    <row ht="29" r="18" spans="1:69">
      <c r="A18" s="3" t="s">
        <v>887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 t="s">
        <v>902</v>
      </c>
      <c r="BH18" s="4"/>
      <c r="BI18" s="4"/>
      <c r="BJ18" s="4"/>
      <c r="BK18" s="4"/>
      <c r="BM18" s="4"/>
      <c r="BN18" s="4"/>
      <c r="BO18" s="4"/>
      <c r="BP18" s="4"/>
      <c r="BQ18" s="4"/>
    </row>
    <row customFormat="1" r="19" s="1" spans="1:69">
      <c r="A19" s="29" t="s">
        <v>959</v>
      </c>
    </row>
    <row r="20" spans="1:69">
      <c r="A20" s="60" t="s">
        <v>889</v>
      </c>
      <c r="B20" t="s">
        <v>929</v>
      </c>
      <c r="C20" t="s">
        <v>888</v>
      </c>
      <c r="D20" t="s">
        <v>888</v>
      </c>
      <c r="E20" t="s">
        <v>888</v>
      </c>
      <c r="F20" t="s">
        <v>888</v>
      </c>
      <c r="G20" t="s">
        <v>888</v>
      </c>
      <c r="H20" t="s">
        <v>888</v>
      </c>
      <c r="I20" t="s">
        <v>888</v>
      </c>
      <c r="J20" t="s">
        <v>929</v>
      </c>
      <c r="K20" t="s">
        <v>929</v>
      </c>
      <c r="L20" t="s">
        <v>929</v>
      </c>
      <c r="M20" t="s">
        <v>929</v>
      </c>
      <c r="N20" t="s">
        <v>929</v>
      </c>
      <c r="O20" t="s">
        <v>929</v>
      </c>
      <c r="P20" t="s">
        <v>929</v>
      </c>
      <c r="Q20" t="s">
        <v>929</v>
      </c>
      <c r="R20" t="s">
        <v>929</v>
      </c>
      <c r="S20" t="s">
        <v>888</v>
      </c>
      <c r="T20" t="s">
        <v>888</v>
      </c>
      <c r="U20" t="s">
        <v>888</v>
      </c>
      <c r="V20" t="s">
        <v>888</v>
      </c>
      <c r="W20" t="s">
        <v>888</v>
      </c>
      <c r="X20" t="s">
        <v>888</v>
      </c>
      <c r="Y20" t="s">
        <v>888</v>
      </c>
      <c r="Z20" t="s">
        <v>888</v>
      </c>
      <c r="AA20" t="s">
        <v>929</v>
      </c>
      <c r="AB20" t="s">
        <v>929</v>
      </c>
      <c r="AC20" t="s">
        <v>929</v>
      </c>
      <c r="AD20" t="s">
        <v>929</v>
      </c>
      <c r="AE20" t="s">
        <v>929</v>
      </c>
      <c r="AF20" t="s">
        <v>929</v>
      </c>
      <c r="AG20" t="s">
        <v>929</v>
      </c>
      <c r="AH20" t="s">
        <v>929</v>
      </c>
      <c r="AI20" t="s">
        <v>929</v>
      </c>
      <c r="AJ20" t="s">
        <v>888</v>
      </c>
      <c r="AK20" t="s">
        <v>929</v>
      </c>
      <c r="AL20" t="s">
        <v>888</v>
      </c>
      <c r="AM20" t="s">
        <v>888</v>
      </c>
      <c r="AN20" t="s">
        <v>929</v>
      </c>
      <c r="AO20" t="s">
        <v>929</v>
      </c>
      <c r="AP20" t="s">
        <v>929</v>
      </c>
      <c r="AQ20" t="s">
        <v>929</v>
      </c>
      <c r="AR20" t="s">
        <v>888</v>
      </c>
      <c r="AS20" t="s">
        <v>888</v>
      </c>
      <c r="AT20" t="s">
        <v>888</v>
      </c>
      <c r="AU20" t="s">
        <v>888</v>
      </c>
      <c r="AV20" t="s">
        <v>929</v>
      </c>
      <c r="AW20" t="s">
        <v>929</v>
      </c>
      <c r="AX20" t="s">
        <v>929</v>
      </c>
      <c r="AY20" t="s">
        <v>929</v>
      </c>
      <c r="AZ20" t="s">
        <v>929</v>
      </c>
      <c r="BA20" t="s">
        <v>929</v>
      </c>
      <c r="BB20" t="s">
        <v>929</v>
      </c>
      <c r="BC20" t="s">
        <v>929</v>
      </c>
      <c r="BD20" t="s">
        <v>929</v>
      </c>
      <c r="BE20" t="s">
        <v>929</v>
      </c>
      <c r="BF20" t="s">
        <v>929</v>
      </c>
      <c r="BG20" t="s">
        <v>888</v>
      </c>
      <c r="BH20" t="s">
        <v>888</v>
      </c>
      <c r="BI20" t="s">
        <v>888</v>
      </c>
      <c r="BJ20" t="s">
        <v>888</v>
      </c>
      <c r="BK20" t="s">
        <v>929</v>
      </c>
      <c r="BM20" t="s">
        <v>888</v>
      </c>
      <c r="BN20" t="s">
        <v>929</v>
      </c>
      <c r="BO20" t="s">
        <v>929</v>
      </c>
      <c r="BP20" t="s">
        <v>929</v>
      </c>
      <c r="BQ20" t="s">
        <v>929</v>
      </c>
    </row>
    <row r="21" spans="1:69">
      <c r="A21" s="60" t="s">
        <v>890</v>
      </c>
      <c r="B21" s="140" t="s">
        <v>1316</v>
      </c>
      <c r="C21" s="140" t="s">
        <v>1302</v>
      </c>
      <c r="D21" s="140" t="s">
        <v>1308</v>
      </c>
      <c r="E21" s="140" t="s">
        <v>1313</v>
      </c>
      <c r="F21" s="140" t="s">
        <v>1314</v>
      </c>
      <c r="G21" s="140" t="s">
        <v>1315</v>
      </c>
      <c r="H21" s="140" t="s">
        <v>1319</v>
      </c>
      <c r="I21" s="140" t="s">
        <v>1323</v>
      </c>
      <c r="J21" s="140" t="s">
        <v>1324</v>
      </c>
      <c r="K21" s="140" t="s">
        <v>1325</v>
      </c>
      <c r="L21" s="140" t="s">
        <v>1326</v>
      </c>
      <c r="M21" s="140" t="s">
        <v>1327</v>
      </c>
      <c r="N21" s="140" t="s">
        <v>1328</v>
      </c>
      <c r="O21" s="140" t="s">
        <v>1329</v>
      </c>
      <c r="P21" s="140" t="s">
        <v>1330</v>
      </c>
      <c r="Q21" s="140" t="s">
        <v>1331</v>
      </c>
      <c r="R21" s="140" t="s">
        <v>1342</v>
      </c>
      <c r="S21" s="140" t="s">
        <v>1340</v>
      </c>
      <c r="T21" s="150" t="s">
        <v>1517</v>
      </c>
      <c r="U21" s="150" t="s">
        <v>1518</v>
      </c>
      <c r="V21" s="150" t="s">
        <v>1519</v>
      </c>
      <c r="W21" s="150" t="s">
        <v>1520</v>
      </c>
      <c r="X21" s="150" t="s">
        <v>1521</v>
      </c>
      <c r="Y21" s="150" t="s">
        <v>1522</v>
      </c>
      <c r="Z21" s="150" t="s">
        <v>1523</v>
      </c>
      <c r="AA21" s="150" t="s">
        <v>1524</v>
      </c>
      <c r="AB21" s="150" t="s">
        <v>1525</v>
      </c>
      <c r="AC21" s="150" t="s">
        <v>1526</v>
      </c>
      <c r="AD21" s="150" t="s">
        <v>1527</v>
      </c>
      <c r="AE21" s="150" t="s">
        <v>1528</v>
      </c>
      <c r="AF21" s="150" t="s">
        <v>1529</v>
      </c>
      <c r="AG21" s="150" t="s">
        <v>1530</v>
      </c>
      <c r="AH21" s="150" t="s">
        <v>1531</v>
      </c>
      <c r="AI21" s="150" t="s">
        <v>1532</v>
      </c>
      <c r="AJ21" s="150" t="s">
        <v>1533</v>
      </c>
      <c r="AK21" s="73" t="s">
        <v>1000</v>
      </c>
      <c r="AL21" s="94" t="s">
        <v>1036</v>
      </c>
      <c r="AM21" s="94" t="s">
        <v>1037</v>
      </c>
      <c r="AN21" s="94" t="s">
        <v>1038</v>
      </c>
      <c r="AO21" s="94" t="s">
        <v>1039</v>
      </c>
      <c r="AP21" s="94" t="s">
        <v>1040</v>
      </c>
      <c r="AQ21" s="94" t="s">
        <v>1041</v>
      </c>
      <c r="AR21" s="94" t="s">
        <v>1042</v>
      </c>
      <c r="AS21" s="94" t="s">
        <v>1043</v>
      </c>
      <c r="AT21" s="94" t="s">
        <v>1044</v>
      </c>
      <c r="AU21" s="94" t="s">
        <v>1045</v>
      </c>
      <c r="AV21" s="73" t="s">
        <v>934</v>
      </c>
      <c r="AW21" s="73" t="s">
        <v>1000</v>
      </c>
      <c r="AX21" s="73" t="s">
        <v>1000</v>
      </c>
      <c r="AY21" s="73" t="s">
        <v>1000</v>
      </c>
      <c r="AZ21" s="73" t="s">
        <v>1000</v>
      </c>
      <c r="BA21" s="73" t="s">
        <v>1000</v>
      </c>
      <c r="BB21" s="73" t="s">
        <v>1000</v>
      </c>
      <c r="BC21" s="132" t="s">
        <v>1000</v>
      </c>
      <c r="BD21" s="73" t="s">
        <v>1000</v>
      </c>
      <c r="BE21" s="73" t="s">
        <v>1000</v>
      </c>
      <c r="BF21" s="73" t="s">
        <v>1052</v>
      </c>
      <c r="BG21" s="94" t="s">
        <v>1027</v>
      </c>
      <c r="BH21" s="94" t="s">
        <v>1027</v>
      </c>
      <c r="BI21" s="94" t="s">
        <v>1027</v>
      </c>
      <c r="BJ21" s="94" t="s">
        <v>1027</v>
      </c>
      <c r="BK21" s="87" t="s">
        <v>1002</v>
      </c>
      <c r="BM21" s="73" t="s">
        <v>940</v>
      </c>
      <c r="BN21" s="73" t="s">
        <v>941</v>
      </c>
      <c r="BO21" s="73" t="s">
        <v>942</v>
      </c>
      <c r="BP21" s="73" t="s">
        <v>942</v>
      </c>
      <c r="BQ21" s="73" t="s">
        <v>942</v>
      </c>
    </row>
    <row r="22" spans="1:69">
      <c r="A22" s="60" t="s">
        <v>891</v>
      </c>
      <c r="B22" s="70" t="s">
        <v>901</v>
      </c>
      <c r="C22" s="70" t="s">
        <v>901</v>
      </c>
      <c r="D22" s="143" t="s">
        <v>1305</v>
      </c>
      <c r="E22" s="143" t="s">
        <v>1307</v>
      </c>
      <c r="F22" s="143" t="s">
        <v>1310</v>
      </c>
      <c r="G22" s="143" t="s">
        <v>1311</v>
      </c>
      <c r="H22" s="143" t="s">
        <v>1320</v>
      </c>
      <c r="I22" s="143" t="s">
        <v>1305</v>
      </c>
      <c r="J22" s="70" t="s">
        <v>901</v>
      </c>
      <c r="K22" s="143" t="s">
        <v>1305</v>
      </c>
      <c r="L22" s="143" t="s">
        <v>1307</v>
      </c>
      <c r="M22" s="143" t="s">
        <v>1310</v>
      </c>
      <c r="N22" s="143" t="s">
        <v>1311</v>
      </c>
      <c r="O22" s="143" t="s">
        <v>1320</v>
      </c>
      <c r="P22" s="143" t="s">
        <v>1305</v>
      </c>
      <c r="Q22" s="143" t="s">
        <v>1305</v>
      </c>
      <c r="R22" s="143" t="s">
        <v>1305</v>
      </c>
      <c r="S22" s="143" t="s">
        <v>1305</v>
      </c>
      <c r="T22" s="70" t="s">
        <v>901</v>
      </c>
      <c r="U22" s="143" t="s">
        <v>1305</v>
      </c>
      <c r="V22" s="143" t="s">
        <v>1307</v>
      </c>
      <c r="W22" s="143" t="s">
        <v>1310</v>
      </c>
      <c r="X22" s="143" t="s">
        <v>1311</v>
      </c>
      <c r="Y22" s="143" t="s">
        <v>1320</v>
      </c>
      <c r="Z22" s="143" t="s">
        <v>1305</v>
      </c>
      <c r="AA22" s="70" t="s">
        <v>901</v>
      </c>
      <c r="AB22" s="143" t="s">
        <v>1305</v>
      </c>
      <c r="AC22" s="143" t="s">
        <v>1307</v>
      </c>
      <c r="AD22" s="143" t="s">
        <v>1310</v>
      </c>
      <c r="AE22" s="143" t="s">
        <v>1311</v>
      </c>
      <c r="AF22" s="143" t="s">
        <v>1320</v>
      </c>
      <c r="AG22" s="143" t="s">
        <v>1305</v>
      </c>
      <c r="AH22" s="143" t="s">
        <v>1305</v>
      </c>
      <c r="AI22" s="143" t="s">
        <v>1305</v>
      </c>
      <c r="AJ22" s="143" t="s">
        <v>1305</v>
      </c>
      <c r="AK22" s="70" t="s">
        <v>901</v>
      </c>
      <c r="AL22" s="74" t="s">
        <v>936</v>
      </c>
      <c r="AM22" s="74" t="s">
        <v>936</v>
      </c>
      <c r="AN22" s="70" t="s">
        <v>901</v>
      </c>
      <c r="AO22" s="70" t="s">
        <v>901</v>
      </c>
      <c r="AP22" s="70" t="s">
        <v>901</v>
      </c>
      <c r="AQ22" s="70" t="s">
        <v>901</v>
      </c>
      <c r="AR22" s="70" t="s">
        <v>901</v>
      </c>
      <c r="AS22" s="95" t="s">
        <v>936</v>
      </c>
      <c r="AT22" s="95" t="s">
        <v>1033</v>
      </c>
      <c r="AU22" s="95" t="s">
        <v>935</v>
      </c>
      <c r="AV22" s="69" t="s">
        <v>933</v>
      </c>
      <c r="AW22" s="69" t="s">
        <v>933</v>
      </c>
      <c r="AX22" s="69" t="s">
        <v>933</v>
      </c>
      <c r="AY22" s="69" t="s">
        <v>933</v>
      </c>
      <c r="AZ22" s="69" t="s">
        <v>933</v>
      </c>
      <c r="BA22" s="69" t="s">
        <v>933</v>
      </c>
      <c r="BB22" s="95" t="s">
        <v>936</v>
      </c>
      <c r="BC22" s="74" t="s">
        <v>936</v>
      </c>
      <c r="BD22" s="95" t="s">
        <v>935</v>
      </c>
      <c r="BE22" s="95" t="s">
        <v>935</v>
      </c>
      <c r="BF22" s="95" t="s">
        <v>935</v>
      </c>
      <c r="BG22" s="88" t="s">
        <v>1001</v>
      </c>
      <c r="BH22" s="88" t="s">
        <v>1001</v>
      </c>
      <c r="BI22" s="88" t="s">
        <v>1001</v>
      </c>
      <c r="BJ22" s="88" t="s">
        <v>1001</v>
      </c>
      <c r="BK22" s="88" t="s">
        <v>939</v>
      </c>
      <c r="BM22" s="70" t="s">
        <v>901</v>
      </c>
      <c r="BN22" s="70" t="s">
        <v>901</v>
      </c>
      <c r="BO22" s="69" t="s">
        <v>933</v>
      </c>
      <c r="BP22" s="69" t="s">
        <v>933</v>
      </c>
      <c r="BQ22" s="69" t="s">
        <v>933</v>
      </c>
    </row>
    <row r="23" spans="1:69">
      <c r="A23" s="60" t="s">
        <v>892</v>
      </c>
      <c r="B23" s="71" t="s">
        <v>935</v>
      </c>
      <c r="C23" s="71" t="s">
        <v>935</v>
      </c>
      <c r="D23" s="143" t="s">
        <v>1305</v>
      </c>
      <c r="E23" s="143" t="s">
        <v>1305</v>
      </c>
      <c r="F23" s="143" t="s">
        <v>1305</v>
      </c>
      <c r="G23" s="143" t="s">
        <v>1312</v>
      </c>
      <c r="H23" s="143" t="s">
        <v>1321</v>
      </c>
      <c r="I23" s="143" t="s">
        <v>1320</v>
      </c>
      <c r="J23" s="71" t="s">
        <v>935</v>
      </c>
      <c r="K23" s="143" t="s">
        <v>1305</v>
      </c>
      <c r="L23" s="143" t="s">
        <v>1305</v>
      </c>
      <c r="M23" s="143" t="s">
        <v>1305</v>
      </c>
      <c r="N23" s="143" t="s">
        <v>1312</v>
      </c>
      <c r="O23" s="143" t="s">
        <v>1321</v>
      </c>
      <c r="P23" s="143" t="s">
        <v>1320</v>
      </c>
      <c r="Q23" s="143" t="s">
        <v>1320</v>
      </c>
      <c r="R23" s="143" t="s">
        <v>1320</v>
      </c>
      <c r="S23" s="143" t="s">
        <v>1320</v>
      </c>
      <c r="T23" s="71" t="s">
        <v>935</v>
      </c>
      <c r="U23" s="143" t="s">
        <v>1305</v>
      </c>
      <c r="V23" s="143" t="s">
        <v>1305</v>
      </c>
      <c r="W23" s="143" t="s">
        <v>1305</v>
      </c>
      <c r="X23" s="143" t="s">
        <v>1312</v>
      </c>
      <c r="Y23" s="143" t="s">
        <v>1321</v>
      </c>
      <c r="Z23" s="143" t="s">
        <v>1320</v>
      </c>
      <c r="AA23" s="71" t="s">
        <v>935</v>
      </c>
      <c r="AB23" s="143" t="s">
        <v>1305</v>
      </c>
      <c r="AC23" s="143" t="s">
        <v>1305</v>
      </c>
      <c r="AD23" s="143" t="s">
        <v>1305</v>
      </c>
      <c r="AE23" s="143" t="s">
        <v>1312</v>
      </c>
      <c r="AF23" s="143" t="s">
        <v>1321</v>
      </c>
      <c r="AG23" s="143" t="s">
        <v>1320</v>
      </c>
      <c r="AH23" s="143" t="s">
        <v>1320</v>
      </c>
      <c r="AI23" s="143" t="s">
        <v>1320</v>
      </c>
      <c r="AJ23" s="143" t="s">
        <v>1320</v>
      </c>
      <c r="AK23" s="71" t="s">
        <v>935</v>
      </c>
      <c r="AL23" s="96" t="s">
        <v>935</v>
      </c>
      <c r="AM23" s="96" t="s">
        <v>935</v>
      </c>
      <c r="AN23" s="71" t="s">
        <v>935</v>
      </c>
      <c r="AO23" s="71" t="s">
        <v>935</v>
      </c>
      <c r="AP23" s="71" t="s">
        <v>935</v>
      </c>
      <c r="AQ23" s="71" t="s">
        <v>935</v>
      </c>
      <c r="AR23" s="95" t="s">
        <v>938</v>
      </c>
      <c r="AS23" s="95" t="s">
        <v>1033</v>
      </c>
      <c r="AT23" s="95" t="s">
        <v>938</v>
      </c>
      <c r="AU23" s="95" t="s">
        <v>1033</v>
      </c>
      <c r="AV23" s="71" t="s">
        <v>935</v>
      </c>
      <c r="AW23" s="71" t="s">
        <v>935</v>
      </c>
      <c r="AX23" s="71" t="s">
        <v>935</v>
      </c>
      <c r="AY23" s="71" t="s">
        <v>935</v>
      </c>
      <c r="AZ23" s="71" t="s">
        <v>935</v>
      </c>
      <c r="BA23" s="71" t="s">
        <v>935</v>
      </c>
      <c r="BB23" s="74" t="s">
        <v>933</v>
      </c>
      <c r="BC23" s="71" t="s">
        <v>935</v>
      </c>
      <c r="BD23" s="95" t="s">
        <v>936</v>
      </c>
      <c r="BE23" s="95" t="s">
        <v>1033</v>
      </c>
      <c r="BF23" s="95" t="s">
        <v>1033</v>
      </c>
      <c r="BG23" s="71" t="s">
        <v>935</v>
      </c>
      <c r="BH23" s="71" t="s">
        <v>935</v>
      </c>
      <c r="BI23" s="71" t="s">
        <v>935</v>
      </c>
      <c r="BJ23" s="71" t="s">
        <v>935</v>
      </c>
      <c r="BK23" s="88" t="s">
        <v>935</v>
      </c>
      <c r="BM23" s="71" t="s">
        <v>935</v>
      </c>
      <c r="BN23" s="71" t="s">
        <v>935</v>
      </c>
      <c r="BO23" s="71" t="s">
        <v>935</v>
      </c>
      <c r="BP23" s="71" t="s">
        <v>935</v>
      </c>
      <c r="BQ23" s="71" t="s">
        <v>935</v>
      </c>
    </row>
    <row r="24" spans="1:69">
      <c r="A24" s="60" t="s">
        <v>893</v>
      </c>
      <c r="B24" s="59" t="s">
        <v>898</v>
      </c>
      <c r="C24" s="59" t="s">
        <v>898</v>
      </c>
      <c r="D24" s="59" t="s">
        <v>898</v>
      </c>
      <c r="E24" s="59" t="s">
        <v>898</v>
      </c>
      <c r="F24" s="59" t="s">
        <v>898</v>
      </c>
      <c r="G24" s="59" t="s">
        <v>898</v>
      </c>
      <c r="H24" s="59" t="s">
        <v>898</v>
      </c>
      <c r="I24" s="59" t="s">
        <v>898</v>
      </c>
      <c r="J24" s="59" t="s">
        <v>898</v>
      </c>
      <c r="K24" s="59" t="s">
        <v>898</v>
      </c>
      <c r="L24" s="59" t="s">
        <v>898</v>
      </c>
      <c r="M24" s="59" t="s">
        <v>898</v>
      </c>
      <c r="N24" s="59" t="s">
        <v>898</v>
      </c>
      <c r="O24" s="59" t="s">
        <v>898</v>
      </c>
      <c r="P24" s="59" t="s">
        <v>898</v>
      </c>
      <c r="Q24" s="59" t="s">
        <v>898</v>
      </c>
      <c r="R24" s="59" t="s">
        <v>898</v>
      </c>
      <c r="S24" s="59" t="s">
        <v>898</v>
      </c>
      <c r="T24" s="59" t="s">
        <v>937</v>
      </c>
      <c r="U24" s="59" t="s">
        <v>937</v>
      </c>
      <c r="V24" s="59" t="s">
        <v>937</v>
      </c>
      <c r="W24" s="59" t="s">
        <v>937</v>
      </c>
      <c r="X24" s="59" t="s">
        <v>937</v>
      </c>
      <c r="Y24" s="59" t="s">
        <v>937</v>
      </c>
      <c r="Z24" s="59" t="s">
        <v>937</v>
      </c>
      <c r="AA24" s="59" t="s">
        <v>937</v>
      </c>
      <c r="AB24" s="59" t="s">
        <v>937</v>
      </c>
      <c r="AC24" s="59" t="s">
        <v>937</v>
      </c>
      <c r="AD24" s="59" t="s">
        <v>937</v>
      </c>
      <c r="AE24" s="59" t="s">
        <v>937</v>
      </c>
      <c r="AF24" s="59" t="s">
        <v>937</v>
      </c>
      <c r="AG24" s="59" t="s">
        <v>937</v>
      </c>
      <c r="AH24" s="59" t="s">
        <v>937</v>
      </c>
      <c r="AI24" s="59" t="s">
        <v>937</v>
      </c>
      <c r="AJ24" s="59" t="s">
        <v>937</v>
      </c>
      <c r="AK24" s="59" t="s">
        <v>898</v>
      </c>
      <c r="AL24" s="59" t="s">
        <v>898</v>
      </c>
      <c r="AM24" s="59" t="s">
        <v>937</v>
      </c>
      <c r="AN24" s="59" t="s">
        <v>898</v>
      </c>
      <c r="AO24" s="59" t="s">
        <v>898</v>
      </c>
      <c r="AP24" s="59" t="s">
        <v>898</v>
      </c>
      <c r="AQ24" s="59" t="s">
        <v>937</v>
      </c>
      <c r="AR24" s="59" t="s">
        <v>937</v>
      </c>
      <c r="AS24" s="59" t="s">
        <v>937</v>
      </c>
      <c r="AT24" s="59" t="s">
        <v>937</v>
      </c>
      <c r="AU24" s="59" t="s">
        <v>937</v>
      </c>
      <c r="AV24" s="59" t="s">
        <v>898</v>
      </c>
      <c r="AW24" s="59" t="s">
        <v>898</v>
      </c>
      <c r="AX24" s="59" t="s">
        <v>898</v>
      </c>
      <c r="AY24" s="59" t="s">
        <v>898</v>
      </c>
      <c r="AZ24" s="59" t="s">
        <v>898</v>
      </c>
      <c r="BA24" s="59" t="s">
        <v>937</v>
      </c>
      <c r="BB24" s="59" t="s">
        <v>898</v>
      </c>
      <c r="BC24" s="59" t="s">
        <v>898</v>
      </c>
      <c r="BD24" s="59" t="s">
        <v>898</v>
      </c>
      <c r="BE24" s="59" t="s">
        <v>898</v>
      </c>
      <c r="BF24" s="59" t="s">
        <v>898</v>
      </c>
      <c r="BG24" s="59" t="s">
        <v>937</v>
      </c>
      <c r="BH24" s="59" t="s">
        <v>937</v>
      </c>
      <c r="BI24" s="59" t="s">
        <v>937</v>
      </c>
      <c r="BJ24" s="59" t="s">
        <v>937</v>
      </c>
      <c r="BK24" s="59" t="s">
        <v>898</v>
      </c>
      <c r="BM24" s="59" t="s">
        <v>937</v>
      </c>
      <c r="BN24" s="59" t="s">
        <v>898</v>
      </c>
      <c r="BO24" s="59" t="s">
        <v>898</v>
      </c>
      <c r="BP24" s="59" t="s">
        <v>898</v>
      </c>
      <c r="BQ24" s="59" t="s">
        <v>898</v>
      </c>
    </row>
    <row r="25" spans="1:69">
      <c r="A25" s="60" t="s">
        <v>894</v>
      </c>
      <c r="B25" s="59"/>
      <c r="C25" s="59">
        <v>2000</v>
      </c>
      <c r="D25" s="59">
        <v>2000</v>
      </c>
      <c r="E25" s="59">
        <v>2000</v>
      </c>
      <c r="F25" s="59">
        <v>2000</v>
      </c>
      <c r="G25" s="59">
        <v>2000</v>
      </c>
      <c r="H25" s="59">
        <v>2000</v>
      </c>
      <c r="I25" s="59">
        <v>2000</v>
      </c>
      <c r="J25" s="59">
        <v>2000</v>
      </c>
      <c r="K25" s="59">
        <v>2000</v>
      </c>
      <c r="L25" s="59">
        <v>2000</v>
      </c>
      <c r="M25" s="59">
        <v>2000</v>
      </c>
      <c r="N25" s="59">
        <v>2000</v>
      </c>
      <c r="O25" s="59">
        <v>2000</v>
      </c>
      <c r="P25" s="59">
        <v>2000</v>
      </c>
      <c r="Q25" s="59">
        <v>2000</v>
      </c>
      <c r="R25" s="59">
        <v>2000</v>
      </c>
      <c r="S25" s="59">
        <v>2000</v>
      </c>
      <c r="T25" s="59">
        <v>5</v>
      </c>
      <c r="U25" s="59">
        <v>5</v>
      </c>
      <c r="V25" s="59">
        <v>5</v>
      </c>
      <c r="W25" s="59">
        <v>5</v>
      </c>
      <c r="X25" s="59">
        <v>5</v>
      </c>
      <c r="Y25" s="59">
        <v>5</v>
      </c>
      <c r="Z25" s="59">
        <v>5</v>
      </c>
      <c r="AA25" s="59">
        <v>5</v>
      </c>
      <c r="AB25" s="59">
        <v>5</v>
      </c>
      <c r="AC25" s="59">
        <v>5</v>
      </c>
      <c r="AD25" s="59">
        <v>5</v>
      </c>
      <c r="AE25" s="59">
        <v>5</v>
      </c>
      <c r="AF25" s="59">
        <v>5</v>
      </c>
      <c r="AG25" s="59">
        <v>5</v>
      </c>
      <c r="AH25" s="59">
        <v>5</v>
      </c>
      <c r="AI25" s="59">
        <v>10</v>
      </c>
      <c r="AJ25" s="59">
        <v>10</v>
      </c>
      <c r="AK25" s="59">
        <v>150</v>
      </c>
      <c r="AL25" s="59">
        <v>0</v>
      </c>
      <c r="AM25" s="59">
        <v>15</v>
      </c>
      <c r="AN25" s="59">
        <v>150</v>
      </c>
      <c r="AO25" s="59">
        <v>150</v>
      </c>
      <c r="AP25" s="59">
        <v>150</v>
      </c>
      <c r="AQ25" s="59">
        <v>150</v>
      </c>
      <c r="AR25" s="59">
        <v>50</v>
      </c>
      <c r="AS25" s="59">
        <v>10</v>
      </c>
      <c r="AT25" s="59">
        <v>10</v>
      </c>
      <c r="AU25" s="59">
        <v>10</v>
      </c>
      <c r="AV25">
        <v>250</v>
      </c>
      <c r="AW25">
        <v>0</v>
      </c>
      <c r="AX25">
        <v>250</v>
      </c>
      <c r="AY25">
        <v>250</v>
      </c>
      <c r="AZ25">
        <v>250</v>
      </c>
      <c r="BA25">
        <v>150</v>
      </c>
      <c r="BB25">
        <v>250</v>
      </c>
      <c r="BC25">
        <v>250</v>
      </c>
      <c r="BD25">
        <v>250</v>
      </c>
      <c r="BE25">
        <v>250</v>
      </c>
      <c r="BF25">
        <v>250</v>
      </c>
      <c r="BG25" s="59">
        <v>25</v>
      </c>
      <c r="BH25" s="59">
        <v>25</v>
      </c>
      <c r="BI25" s="59">
        <v>25</v>
      </c>
      <c r="BJ25" s="59">
        <v>25</v>
      </c>
      <c r="BK25">
        <v>250</v>
      </c>
      <c r="BM25" s="59">
        <v>25</v>
      </c>
      <c r="BN25" s="59">
        <v>150</v>
      </c>
      <c r="BO25">
        <v>250</v>
      </c>
      <c r="BP25">
        <v>250</v>
      </c>
      <c r="BQ25">
        <v>250</v>
      </c>
    </row>
    <row r="26" spans="1:69">
      <c r="A26" s="60" t="s">
        <v>895</v>
      </c>
      <c r="B26" s="59">
        <v>5</v>
      </c>
      <c r="C26" s="59">
        <v>5</v>
      </c>
      <c r="D26" s="59">
        <v>5</v>
      </c>
      <c r="E26" s="59">
        <v>5</v>
      </c>
      <c r="F26" s="59">
        <v>5</v>
      </c>
      <c r="G26" s="59">
        <v>5</v>
      </c>
      <c r="H26" s="59">
        <v>5</v>
      </c>
      <c r="I26" s="59">
        <v>5</v>
      </c>
      <c r="J26" s="59">
        <v>5</v>
      </c>
      <c r="K26" s="59">
        <v>5</v>
      </c>
      <c r="L26" s="59">
        <v>5</v>
      </c>
      <c r="M26" s="59">
        <v>5</v>
      </c>
      <c r="N26" s="59">
        <v>5</v>
      </c>
      <c r="O26" s="59">
        <v>5</v>
      </c>
      <c r="P26" s="59">
        <v>5</v>
      </c>
      <c r="Q26" s="59">
        <v>5</v>
      </c>
      <c r="R26" s="59">
        <v>5</v>
      </c>
      <c r="S26" s="59">
        <v>5</v>
      </c>
      <c r="T26" s="59">
        <v>5</v>
      </c>
      <c r="U26" s="59">
        <v>5</v>
      </c>
      <c r="V26" s="59">
        <v>5</v>
      </c>
      <c r="W26" s="59">
        <v>5</v>
      </c>
      <c r="X26" s="59">
        <v>5</v>
      </c>
      <c r="Y26" s="59">
        <v>5</v>
      </c>
      <c r="Z26" s="59">
        <v>5</v>
      </c>
      <c r="AA26" s="59">
        <v>5</v>
      </c>
      <c r="AB26" s="59">
        <v>5</v>
      </c>
      <c r="AC26" s="59">
        <v>5</v>
      </c>
      <c r="AD26" s="59">
        <v>5</v>
      </c>
      <c r="AE26" s="59">
        <v>5</v>
      </c>
      <c r="AF26" s="59">
        <v>5</v>
      </c>
      <c r="AG26" s="59">
        <v>5</v>
      </c>
      <c r="AH26" s="59">
        <v>5</v>
      </c>
      <c r="AI26" s="59">
        <v>5</v>
      </c>
      <c r="AJ26" s="59">
        <v>5</v>
      </c>
      <c r="AK26" s="59">
        <v>5</v>
      </c>
      <c r="AL26" s="59">
        <v>5</v>
      </c>
      <c r="AM26" s="59">
        <v>0</v>
      </c>
      <c r="AN26" s="59">
        <v>5</v>
      </c>
      <c r="AO26" s="59">
        <v>5</v>
      </c>
      <c r="AP26" s="59">
        <v>5</v>
      </c>
      <c r="AQ26" s="59">
        <v>5</v>
      </c>
      <c r="AR26" s="59">
        <v>5</v>
      </c>
      <c r="AS26" s="59">
        <v>5</v>
      </c>
      <c r="AT26" s="59">
        <v>5</v>
      </c>
      <c r="AU26" s="59">
        <v>5</v>
      </c>
      <c r="AV26">
        <v>3</v>
      </c>
      <c r="AW26">
        <v>3</v>
      </c>
      <c r="AX26">
        <v>0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 s="59">
        <v>5</v>
      </c>
      <c r="BH26" s="59">
        <v>5</v>
      </c>
      <c r="BI26" s="59">
        <v>5</v>
      </c>
      <c r="BJ26" s="59">
        <v>5</v>
      </c>
      <c r="BK26">
        <v>3</v>
      </c>
      <c r="BM26" s="59">
        <v>5</v>
      </c>
      <c r="BN26" s="59">
        <v>5</v>
      </c>
      <c r="BO26">
        <v>3</v>
      </c>
      <c r="BP26">
        <v>3</v>
      </c>
      <c r="BQ26">
        <v>3</v>
      </c>
    </row>
    <row r="27" spans="1:69">
      <c r="A27" s="60" t="s">
        <v>896</v>
      </c>
      <c r="B27" s="59">
        <v>5</v>
      </c>
      <c r="C27" s="59">
        <v>5</v>
      </c>
      <c r="D27" s="59">
        <v>5</v>
      </c>
      <c r="E27" s="59">
        <v>5</v>
      </c>
      <c r="F27" s="59">
        <v>5</v>
      </c>
      <c r="G27" s="59">
        <v>5</v>
      </c>
      <c r="H27" s="59">
        <v>5</v>
      </c>
      <c r="I27" s="59">
        <v>5</v>
      </c>
      <c r="J27" s="59">
        <v>5</v>
      </c>
      <c r="K27" s="59">
        <v>5</v>
      </c>
      <c r="L27" s="59">
        <v>5</v>
      </c>
      <c r="M27" s="59">
        <v>5</v>
      </c>
      <c r="N27" s="59">
        <v>5</v>
      </c>
      <c r="O27" s="59">
        <v>5</v>
      </c>
      <c r="P27" s="59">
        <v>5</v>
      </c>
      <c r="Q27" s="59">
        <v>5</v>
      </c>
      <c r="R27" s="59">
        <v>5</v>
      </c>
      <c r="S27" s="59">
        <v>5</v>
      </c>
      <c r="T27" s="59">
        <v>5</v>
      </c>
      <c r="U27" s="59">
        <v>5</v>
      </c>
      <c r="V27" s="59">
        <v>5</v>
      </c>
      <c r="W27" s="59">
        <v>5</v>
      </c>
      <c r="X27" s="59">
        <v>5</v>
      </c>
      <c r="Y27" s="59">
        <v>5</v>
      </c>
      <c r="Z27" s="59">
        <v>5</v>
      </c>
      <c r="AA27" s="59">
        <v>5</v>
      </c>
      <c r="AB27" s="59">
        <v>5</v>
      </c>
      <c r="AC27" s="59">
        <v>5</v>
      </c>
      <c r="AD27" s="59">
        <v>5</v>
      </c>
      <c r="AE27" s="59">
        <v>5</v>
      </c>
      <c r="AF27" s="59">
        <v>5</v>
      </c>
      <c r="AG27" s="59">
        <v>5</v>
      </c>
      <c r="AH27" s="59">
        <v>5</v>
      </c>
      <c r="AI27" s="59">
        <v>5</v>
      </c>
      <c r="AJ27" s="59">
        <v>5</v>
      </c>
      <c r="AK27" s="59">
        <v>5</v>
      </c>
      <c r="AL27" s="59">
        <v>5</v>
      </c>
      <c r="AM27" s="59">
        <v>5</v>
      </c>
      <c r="AN27" s="59">
        <v>0</v>
      </c>
      <c r="AO27" s="59">
        <v>10</v>
      </c>
      <c r="AP27" s="59">
        <v>5</v>
      </c>
      <c r="AQ27" s="59">
        <v>5</v>
      </c>
      <c r="AR27" s="59">
        <v>5</v>
      </c>
      <c r="AS27" s="59">
        <v>5</v>
      </c>
      <c r="AT27" s="59">
        <v>5</v>
      </c>
      <c r="AU27" s="59">
        <v>5</v>
      </c>
      <c r="AV27">
        <v>3</v>
      </c>
      <c r="AW27">
        <v>3</v>
      </c>
      <c r="AX27">
        <v>3</v>
      </c>
      <c r="AY27">
        <v>0</v>
      </c>
      <c r="AZ27">
        <v>6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 s="59">
        <v>5</v>
      </c>
      <c r="BH27" s="59">
        <v>5</v>
      </c>
      <c r="BI27" s="59">
        <v>5</v>
      </c>
      <c r="BJ27" s="59">
        <v>5</v>
      </c>
      <c r="BK27">
        <v>3</v>
      </c>
      <c r="BM27" s="59">
        <v>5</v>
      </c>
      <c r="BN27" s="59">
        <v>5</v>
      </c>
      <c r="BO27">
        <v>3</v>
      </c>
      <c r="BP27">
        <v>3</v>
      </c>
      <c r="BQ27">
        <v>3</v>
      </c>
    </row>
    <row r="28" spans="1:69">
      <c r="A28" s="60" t="s">
        <v>897</v>
      </c>
      <c r="B28" s="59">
        <v>300</v>
      </c>
      <c r="C28" s="59">
        <v>300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300</v>
      </c>
      <c r="K28" s="59">
        <v>0</v>
      </c>
      <c r="L28" s="59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9">
        <v>0</v>
      </c>
      <c r="S28" s="59">
        <v>0</v>
      </c>
      <c r="T28" s="59">
        <v>300</v>
      </c>
      <c r="U28" s="59">
        <v>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59">
        <v>300</v>
      </c>
      <c r="AB28" s="59">
        <v>0</v>
      </c>
      <c r="AC28" s="59">
        <v>0</v>
      </c>
      <c r="AD28" s="59">
        <v>0</v>
      </c>
      <c r="AE28" s="59">
        <v>0</v>
      </c>
      <c r="AF28" s="59">
        <v>0</v>
      </c>
      <c r="AG28" s="59">
        <v>0</v>
      </c>
      <c r="AH28" s="59">
        <v>0</v>
      </c>
      <c r="AI28" s="59">
        <v>0</v>
      </c>
      <c r="AJ28" s="59">
        <v>0</v>
      </c>
      <c r="AK28" s="59">
        <v>300</v>
      </c>
      <c r="AL28" s="59">
        <v>300</v>
      </c>
      <c r="AM28" s="59">
        <v>300</v>
      </c>
      <c r="AN28" s="59">
        <v>300</v>
      </c>
      <c r="AO28" s="59">
        <v>300</v>
      </c>
      <c r="AP28" s="59">
        <v>300</v>
      </c>
      <c r="AQ28" s="59">
        <v>300</v>
      </c>
      <c r="AR28" s="59">
        <v>150</v>
      </c>
      <c r="AS28" s="59">
        <v>150</v>
      </c>
      <c r="AT28" s="59">
        <v>150</v>
      </c>
      <c r="AU28" s="59">
        <v>150</v>
      </c>
      <c r="AV28">
        <v>500</v>
      </c>
      <c r="AW28">
        <v>500</v>
      </c>
      <c r="AX28">
        <v>500</v>
      </c>
      <c r="AY28">
        <v>500</v>
      </c>
      <c r="AZ28">
        <v>500</v>
      </c>
      <c r="BA28">
        <v>500</v>
      </c>
      <c r="BB28">
        <v>500</v>
      </c>
      <c r="BC28">
        <v>500</v>
      </c>
      <c r="BD28">
        <v>500</v>
      </c>
      <c r="BE28">
        <v>500</v>
      </c>
      <c r="BF28">
        <v>500</v>
      </c>
      <c r="BG28" s="59">
        <v>300</v>
      </c>
      <c r="BH28" s="59">
        <v>300</v>
      </c>
      <c r="BI28" s="59">
        <v>300</v>
      </c>
      <c r="BJ28" s="59">
        <v>300</v>
      </c>
      <c r="BK28">
        <v>500</v>
      </c>
      <c r="BM28" s="59">
        <v>0</v>
      </c>
      <c r="BN28" s="59">
        <v>300</v>
      </c>
      <c r="BO28">
        <v>0</v>
      </c>
      <c r="BP28">
        <v>500</v>
      </c>
      <c r="BQ28">
        <v>500</v>
      </c>
    </row>
    <row r="29" spans="1:69">
      <c r="A29" s="60" t="s">
        <v>435</v>
      </c>
      <c r="B29" s="87" t="s">
        <v>150</v>
      </c>
      <c r="C29" s="87" t="s">
        <v>150</v>
      </c>
      <c r="D29" s="87" t="s">
        <v>150</v>
      </c>
      <c r="E29" s="87" t="s">
        <v>150</v>
      </c>
      <c r="F29" s="87" t="s">
        <v>150</v>
      </c>
      <c r="G29" s="87" t="s">
        <v>150</v>
      </c>
      <c r="H29" s="87" t="s">
        <v>150</v>
      </c>
      <c r="I29" s="87" t="s">
        <v>150</v>
      </c>
      <c r="J29" s="87" t="s">
        <v>150</v>
      </c>
      <c r="K29" s="87" t="s">
        <v>150</v>
      </c>
      <c r="L29" s="87" t="s">
        <v>150</v>
      </c>
      <c r="M29" s="87" t="s">
        <v>150</v>
      </c>
      <c r="N29" s="87" t="s">
        <v>150</v>
      </c>
      <c r="O29" s="87" t="s">
        <v>150</v>
      </c>
      <c r="P29" s="87" t="s">
        <v>150</v>
      </c>
      <c r="Q29" s="87" t="s">
        <v>150</v>
      </c>
      <c r="R29" s="87" t="s">
        <v>150</v>
      </c>
      <c r="S29" s="87" t="s">
        <v>150</v>
      </c>
      <c r="T29" s="87" t="s">
        <v>150</v>
      </c>
      <c r="U29" s="87" t="s">
        <v>150</v>
      </c>
      <c r="V29" s="87" t="s">
        <v>150</v>
      </c>
      <c r="W29" s="87" t="s">
        <v>150</v>
      </c>
      <c r="X29" s="87" t="s">
        <v>150</v>
      </c>
      <c r="Y29" s="87" t="s">
        <v>150</v>
      </c>
      <c r="Z29" s="87" t="s">
        <v>150</v>
      </c>
      <c r="AA29" s="87" t="s">
        <v>150</v>
      </c>
      <c r="AB29" s="87" t="s">
        <v>150</v>
      </c>
      <c r="AC29" s="87" t="s">
        <v>150</v>
      </c>
      <c r="AD29" s="87" t="s">
        <v>150</v>
      </c>
      <c r="AE29" s="87" t="s">
        <v>150</v>
      </c>
      <c r="AF29" s="87" t="s">
        <v>150</v>
      </c>
      <c r="AG29" s="87" t="s">
        <v>150</v>
      </c>
      <c r="AH29" s="87" t="s">
        <v>150</v>
      </c>
      <c r="AI29" s="87" t="s">
        <v>150</v>
      </c>
      <c r="AJ29" s="87" t="s">
        <v>150</v>
      </c>
      <c r="AK29" s="87" t="s">
        <v>150</v>
      </c>
      <c r="AL29" s="87" t="s">
        <v>150</v>
      </c>
      <c r="AM29" s="87" t="s">
        <v>150</v>
      </c>
      <c r="AN29" s="87" t="s">
        <v>150</v>
      </c>
      <c r="AO29" s="87" t="s">
        <v>150</v>
      </c>
      <c r="AP29" s="87" t="s">
        <v>150</v>
      </c>
      <c r="AQ29" s="87" t="s">
        <v>150</v>
      </c>
      <c r="AR29" s="87" t="s">
        <v>150</v>
      </c>
      <c r="AS29" s="87" t="s">
        <v>150</v>
      </c>
      <c r="AT29" s="87" t="s">
        <v>150</v>
      </c>
      <c r="AU29" s="87" t="s">
        <v>150</v>
      </c>
      <c r="AV29" s="87" t="s">
        <v>150</v>
      </c>
      <c r="AW29" s="87" t="s">
        <v>150</v>
      </c>
      <c r="AX29" s="87" t="s">
        <v>150</v>
      </c>
      <c r="AY29" s="87" t="s">
        <v>150</v>
      </c>
      <c r="AZ29" s="87" t="s">
        <v>150</v>
      </c>
      <c r="BA29" s="87" t="s">
        <v>150</v>
      </c>
      <c r="BB29" s="87" t="s">
        <v>150</v>
      </c>
      <c r="BC29" s="87" t="s">
        <v>150</v>
      </c>
      <c r="BD29" s="87" t="s">
        <v>150</v>
      </c>
      <c r="BE29" s="87" t="s">
        <v>150</v>
      </c>
      <c r="BF29" s="87" t="s">
        <v>150</v>
      </c>
      <c r="BG29" s="87" t="s">
        <v>150</v>
      </c>
      <c r="BH29" s="87" t="s">
        <v>150</v>
      </c>
      <c r="BI29" s="87" t="s">
        <v>150</v>
      </c>
      <c r="BJ29" s="87" t="s">
        <v>150</v>
      </c>
      <c r="BK29" s="87" t="s">
        <v>150</v>
      </c>
      <c r="BL29" s="87" t="s">
        <v>150</v>
      </c>
      <c r="BM29" s="87" t="s">
        <v>150</v>
      </c>
      <c r="BN29" s="87" t="s">
        <v>150</v>
      </c>
      <c r="BO29" s="87" t="s">
        <v>150</v>
      </c>
      <c r="BP29" s="73" t="s">
        <v>943</v>
      </c>
      <c r="BQ29" s="87" t="s">
        <v>150</v>
      </c>
    </row>
    <row customFormat="1" r="30" s="1" spans="1:69">
      <c r="A30" s="29" t="s">
        <v>899</v>
      </c>
    </row>
    <row r="31" spans="1:69">
      <c r="A31" s="60" t="s">
        <v>900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31</v>
      </c>
      <c r="S31" t="s">
        <v>31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32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  <c r="AI31" t="s">
        <v>31</v>
      </c>
      <c r="AJ31" t="s">
        <v>31</v>
      </c>
      <c r="AK31" t="s">
        <v>32</v>
      </c>
      <c r="AL31" t="s">
        <v>32</v>
      </c>
      <c r="AM31" t="s">
        <v>32</v>
      </c>
      <c r="AN31" t="s">
        <v>32</v>
      </c>
      <c r="AO31" t="s">
        <v>32</v>
      </c>
      <c r="AP31" t="s">
        <v>32</v>
      </c>
      <c r="AQ31" t="s">
        <v>32</v>
      </c>
      <c r="AR31" t="s">
        <v>32</v>
      </c>
      <c r="AS31" t="s">
        <v>32</v>
      </c>
      <c r="AT31" t="s">
        <v>32</v>
      </c>
      <c r="AU31" t="s">
        <v>32</v>
      </c>
      <c r="AV31" t="s">
        <v>32</v>
      </c>
      <c r="AW31" t="s">
        <v>32</v>
      </c>
      <c r="AX31" t="s">
        <v>32</v>
      </c>
      <c r="AY31" t="s">
        <v>32</v>
      </c>
      <c r="AZ31" t="s">
        <v>32</v>
      </c>
      <c r="BA31" t="s">
        <v>32</v>
      </c>
      <c r="BB31" t="s">
        <v>32</v>
      </c>
      <c r="BC31" t="s">
        <v>32</v>
      </c>
      <c r="BD31" t="s">
        <v>32</v>
      </c>
      <c r="BE31" t="s">
        <v>32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31</v>
      </c>
      <c r="BM31" t="s">
        <v>32</v>
      </c>
      <c r="BN31" t="s">
        <v>32</v>
      </c>
      <c r="BO31" t="s">
        <v>32</v>
      </c>
      <c r="BP31" t="s">
        <v>32</v>
      </c>
      <c r="BQ31" t="s">
        <v>32</v>
      </c>
    </row>
    <row customFormat="1" r="32" s="1" spans="1:69">
      <c r="A32" s="29" t="s">
        <v>535</v>
      </c>
      <c r="B32" s="29"/>
      <c r="C32" s="29"/>
    </row>
    <row ht="29" r="33" spans="1:3">
      <c r="A33" s="27" t="s">
        <v>577</v>
      </c>
      <c r="B33" s="3" t="s">
        <v>950</v>
      </c>
      <c r="C33" s="3"/>
    </row>
    <row r="34" spans="1:3">
      <c r="A34" s="27" t="s">
        <v>578</v>
      </c>
      <c r="B34" s="5" t="s">
        <v>556</v>
      </c>
    </row>
  </sheetData>
  <phoneticPr fontId="81" type="noConversion"/>
  <conditionalFormatting sqref="B1:BQ1">
    <cfRule dxfId="32" priority="3" type="expression">
      <formula>OR(B$1="",B$1="Unexecuted")</formula>
    </cfRule>
    <cfRule dxfId="31" priority="4" type="expression">
      <formula>B1="Warning"</formula>
    </cfRule>
    <cfRule dxfId="30" priority="5" type="expression">
      <formula>B1=B4</formula>
    </cfRule>
    <cfRule dxfId="29" priority="6" type="expression">
      <formula>B1&lt;&gt;B4</formula>
    </cfRule>
  </conditionalFormatting>
  <conditionalFormatting sqref="R15 A20:XFD29">
    <cfRule dxfId="28" priority="7" type="expression">
      <formula>A$8="Detail"</formula>
    </cfRule>
  </conditionalFormatting>
  <conditionalFormatting sqref="AV15:BE15">
    <cfRule dxfId="27" priority="2" type="expression">
      <formula>AV$8="Detail"</formula>
    </cfRule>
  </conditionalFormatting>
  <dataValidations count="8">
    <dataValidation allowBlank="1" showErrorMessage="1" showInputMessage="1" sqref="BM11:BQ11 B11:BK11" type="list" xr:uid="{00000000-0002-0000-1200-000000000000}">
      <formula1>"All,Cashback,Discount"</formula1>
    </dataValidation>
    <dataValidation allowBlank="1" showErrorMessage="1" showInputMessage="1" sqref="BM12:BQ12 B12:BK12" type="list" xr:uid="{00000000-0002-0000-1200-000001000000}">
      <formula1>"All,Nominal,Percentage"</formula1>
    </dataValidation>
    <dataValidation allowBlank="1" showErrorMessage="1" showInputMessage="1" sqref="BM20:BQ20 B20:BK20" type="list" xr:uid="{00000000-0002-0000-1200-000002000000}">
      <formula1>"Cashback,Discount"</formula1>
    </dataValidation>
    <dataValidation allowBlank="1" showErrorMessage="1" showInputMessage="1" sqref="BM24:BQ24 B24:BK24" type="list" xr:uid="{00000000-0002-0000-1200-000003000000}">
      <formula1>"Nominal,Percentage"</formula1>
    </dataValidation>
    <dataValidation allowBlank="1" showErrorMessage="1" showInputMessage="1" sqref="BM16:BQ16 B16:BK16" type="list" xr:uid="{00000000-0002-0000-1200-000004000000}">
      <formula1>"All,Belum Terpakai,Terpakai Sebagian,Habis Terpakai"</formula1>
    </dataValidation>
    <dataValidation allowBlank="1" showErrorMessage="1" showInputMessage="1" sqref="BM30:BN30 BG30:BJ30 B30:AU30" type="list" xr:uid="{00000000-0002-0000-1200-000005000000}">
      <formula1>"Active, Inactive"</formula1>
    </dataValidation>
    <dataValidation allowBlank="1" showErrorMessage="1" showInputMessage="1" sqref="B31:BQ31" type="list" xr:uid="{00000000-0002-0000-1200-000006000000}">
      <formula1>"Yes,No"</formula1>
    </dataValidation>
    <dataValidation allowBlank="1" showErrorMessage="1" showInputMessage="1" sqref="B8:BQ8" type="list" xr:uid="{00000000-0002-0000-1200-000007000000}">
      <formula1>"New,Edit,Detail"</formula1>
    </dataValidation>
  </dataValidations>
  <pageMargins bottom="0.75" footer="0.3" header="0.3" left="0.7" right="0.7" top="0.75"/>
  <pageSetup horizontalDpi="200" orientation="portrait" r:id="rId1" verticalDpi="200"/>
  <ignoredErrors>
    <ignoredError formula="1" sqref="BL5"/>
  </ignoredError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"/>
  <sheetViews>
    <sheetView workbookViewId="0" zoomScale="92" zoomScaleNormal="92">
      <pane activePane="topRight" state="frozen" topLeftCell="Q1" xSplit="1"/>
      <selection activeCell="Q2" pane="topRight" sqref="Q2"/>
    </sheetView>
  </sheetViews>
  <sheetFormatPr defaultColWidth="42.1796875" defaultRowHeight="14.5"/>
  <cols>
    <col min="1" max="1" customWidth="true" width="19.453125" collapsed="true"/>
    <col min="4" max="4" width="42.1796875" collapsed="true"/>
    <col min="6" max="6" width="42.1796875" collapsed="true"/>
    <col min="9" max="11" width="42.1796875" collapsed="true"/>
  </cols>
  <sheetData>
    <row r="1" spans="1:18">
      <c r="A1" t="s">
        <v>0</v>
      </c>
      <c r="B1" t="s">
        <v>1474</v>
      </c>
      <c r="C1" t="s">
        <v>1268</v>
      </c>
      <c r="D1" t="s">
        <v>1474</v>
      </c>
      <c r="E1" t="s">
        <v>1268</v>
      </c>
      <c r="F1" t="s">
        <v>1474</v>
      </c>
      <c r="G1" t="s">
        <v>1474</v>
      </c>
      <c r="H1" t="s">
        <v>1474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1475</v>
      </c>
      <c r="P1" t="s">
        <v>1608</v>
      </c>
      <c r="Q1" t="s">
        <v>1608</v>
      </c>
      <c r="R1" t="s">
        <v>1608</v>
      </c>
    </row>
    <row r="2" spans="1:18">
      <c r="A2" t="s">
        <v>3</v>
      </c>
      <c r="I2" t="s">
        <v>862</v>
      </c>
      <c r="J2" t="s">
        <v>1128</v>
      </c>
      <c r="K2" t="s">
        <v>1128</v>
      </c>
      <c r="M2" t="s">
        <v>548</v>
      </c>
      <c r="N2" t="s">
        <v>1607</v>
      </c>
      <c r="P2" t="s">
        <v>1609</v>
      </c>
      <c r="Q2" t="s">
        <v>1610</v>
      </c>
      <c r="R2" t="s">
        <v>1611</v>
      </c>
    </row>
    <row ht="43.5" r="3" spans="1:18">
      <c r="A3" t="s">
        <v>5</v>
      </c>
      <c r="B3" s="100" t="s">
        <v>1079</v>
      </c>
      <c r="C3" s="100" t="s">
        <v>1083</v>
      </c>
      <c r="D3" s="100" t="s">
        <v>1084</v>
      </c>
      <c r="E3" s="100" t="s">
        <v>1081</v>
      </c>
      <c r="F3" s="100" t="s">
        <v>1082</v>
      </c>
      <c r="G3" s="100" t="s">
        <v>1082</v>
      </c>
      <c r="H3" s="151" t="s">
        <v>1477</v>
      </c>
      <c r="I3" t="s">
        <v>41</v>
      </c>
      <c r="J3" t="s">
        <v>42</v>
      </c>
      <c r="K3" t="s">
        <v>42</v>
      </c>
      <c r="L3" s="3" t="s">
        <v>43</v>
      </c>
      <c r="M3" s="3" t="s">
        <v>44</v>
      </c>
      <c r="N3" s="100" t="s">
        <v>1079</v>
      </c>
      <c r="O3" s="100" t="s">
        <v>1083</v>
      </c>
      <c r="P3" s="100" t="s">
        <v>1084</v>
      </c>
      <c r="Q3" s="100" t="s">
        <v>1081</v>
      </c>
      <c r="R3" s="100" t="s">
        <v>1082</v>
      </c>
    </row>
    <row r="4" spans="1:18">
      <c r="A4" s="54" t="s">
        <v>873</v>
      </c>
      <c r="B4" s="54" t="s">
        <v>2</v>
      </c>
      <c r="C4" s="103" t="s">
        <v>2</v>
      </c>
      <c r="D4" s="103" t="s">
        <v>2</v>
      </c>
      <c r="E4" s="103" t="s">
        <v>2</v>
      </c>
      <c r="F4" s="103" t="s">
        <v>1</v>
      </c>
      <c r="G4" s="103" t="s">
        <v>1</v>
      </c>
      <c r="H4" s="103" t="s">
        <v>1</v>
      </c>
      <c r="I4" s="54" t="s">
        <v>2</v>
      </c>
      <c r="J4" s="54" t="s">
        <v>1</v>
      </c>
      <c r="K4" s="54" t="s">
        <v>1</v>
      </c>
      <c r="L4" s="55" t="s">
        <v>2</v>
      </c>
      <c r="M4" s="55" t="s">
        <v>2</v>
      </c>
      <c r="N4" s="54" t="s">
        <v>2</v>
      </c>
      <c r="O4" s="103" t="s">
        <v>2</v>
      </c>
      <c r="P4" s="103" t="s">
        <v>2</v>
      </c>
      <c r="Q4" s="103" t="s">
        <v>2</v>
      </c>
      <c r="R4" s="103" t="s">
        <v>1</v>
      </c>
    </row>
    <row r="5" spans="1:18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COUNTIFS($A$9:$A$21,"*$*",G9:G21,"")</f>
        <v>0</v>
      </c>
      <c r="H5">
        <f>COUNTIFS($A$9:$A$21,"*$*",H9:H21,"")</f>
        <v>0</v>
      </c>
      <c r="I5">
        <f>COUNTIFS($A$9:$A$21,"*$*",D9:D21,"")</f>
        <v>0</v>
      </c>
      <c r="J5">
        <f>COUNTIFS($A$9:$A$21,"*$*",J9:J21,"")</f>
        <v>0</v>
      </c>
      <c r="K5">
        <f>COUNTIFS($A$9:$A$21,"*$*",K9:K21,"")</f>
        <v>0</v>
      </c>
      <c r="L5" t="e">
        <f>COUNTIFS($A$9:$A$21,"*$*",I20:I21,"")</f>
        <v>#VALUE!</v>
      </c>
      <c r="M5">
        <f>COUNTIFS($A$9:$A$21,"*$*",J9:J21,"")</f>
        <v>0</v>
      </c>
      <c r="N5">
        <f>COUNTIFS($A$9:$A$21,"*$*",N9:N21,"")</f>
        <v>1</v>
      </c>
      <c r="O5">
        <f>COUNTIFS($A$9:$A$21,"*$*",P9:P21,"")</f>
        <v>0</v>
      </c>
      <c r="P5">
        <f>COUNTIFS($A$9:$A$21,"*$*",Q9:Q21,"")</f>
        <v>0</v>
      </c>
      <c r="Q5">
        <f>COUNTIFS($A$9:$A$21,"*$*",R9:R21,"")</f>
        <v>0</v>
      </c>
      <c r="R5">
        <f>COUNTIFS($A$9:$A$21,"*$*",R9:R21,"")</f>
        <v>0</v>
      </c>
    </row>
    <row customFormat="1" r="8" s="1" spans="1:18">
      <c r="A8" s="2" t="s">
        <v>45</v>
      </c>
    </row>
    <row r="9" spans="1:18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Register!$I9</f>
        <v>TESTFF@GMAIL.COM</v>
      </c>
      <c r="H9" t="str">
        <f>Register!$I9</f>
        <v>TESTFF@GMAIL.COM</v>
      </c>
      <c r="I9" t="s">
        <v>48</v>
      </c>
      <c r="J9" s="53" t="s">
        <v>1121</v>
      </c>
      <c r="K9" s="53" t="s">
        <v>1123</v>
      </c>
      <c r="L9" s="53" t="s">
        <v>48</v>
      </c>
      <c r="M9" s="53" t="s">
        <v>48</v>
      </c>
      <c r="N9" t="s">
        <v>1600</v>
      </c>
      <c r="O9" t="s">
        <v>1600</v>
      </c>
      <c r="P9" t="s">
        <v>1600</v>
      </c>
      <c r="Q9" t="s">
        <v>1600</v>
      </c>
      <c r="R9" t="s">
        <v>1600</v>
      </c>
    </row>
    <row r="10" spans="1:18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tr">
        <f>ChangePassword!$F13</f>
        <v>P@ssw0rd1234</v>
      </c>
      <c r="H10" t="str">
        <f>ChangePassword!$F13</f>
        <v>P@ssw0rd1234</v>
      </c>
      <c r="I10" t="s">
        <v>50</v>
      </c>
      <c r="J10" t="s">
        <v>1115</v>
      </c>
      <c r="K10" t="s">
        <v>1115</v>
      </c>
      <c r="L10" s="53" t="s">
        <v>50</v>
      </c>
      <c r="M10" s="53" t="s">
        <v>50</v>
      </c>
      <c r="N10" t="s">
        <v>556</v>
      </c>
      <c r="O10" t="s">
        <v>556</v>
      </c>
      <c r="P10" t="s">
        <v>556</v>
      </c>
      <c r="Q10" t="s">
        <v>556</v>
      </c>
      <c r="R10" t="s">
        <v>556</v>
      </c>
    </row>
    <row r="11" spans="1:18">
      <c r="A11" t="s">
        <v>51</v>
      </c>
      <c r="C11" s="103" t="s">
        <v>1078</v>
      </c>
      <c r="D11" s="103" t="s">
        <v>1078</v>
      </c>
      <c r="E11" s="103" t="s">
        <v>1078</v>
      </c>
      <c r="F11" s="103" t="s">
        <v>1078</v>
      </c>
      <c r="G11" s="103" t="s">
        <v>1078</v>
      </c>
      <c r="H11" s="103" t="s">
        <v>1078</v>
      </c>
      <c r="J11" t="s">
        <v>1122</v>
      </c>
      <c r="K11" t="s">
        <v>1124</v>
      </c>
      <c r="L11" t="s">
        <v>52</v>
      </c>
      <c r="M11" t="s">
        <v>52</v>
      </c>
      <c r="N11" t="s">
        <v>1548</v>
      </c>
      <c r="O11" t="s">
        <v>1548</v>
      </c>
      <c r="P11" t="s">
        <v>1548</v>
      </c>
      <c r="Q11" t="s">
        <v>1548</v>
      </c>
      <c r="R11" t="s">
        <v>1548</v>
      </c>
    </row>
    <row r="12" spans="1:18">
      <c r="A12" t="s">
        <v>53</v>
      </c>
      <c r="B12" t="s">
        <v>1076</v>
      </c>
      <c r="C12" t="s">
        <v>1076</v>
      </c>
      <c r="D12" t="s">
        <v>1076</v>
      </c>
      <c r="E12" t="s">
        <v>1076</v>
      </c>
      <c r="F12" t="s">
        <v>1076</v>
      </c>
      <c r="G12" t="s">
        <v>1076</v>
      </c>
      <c r="H12" t="s">
        <v>1076</v>
      </c>
      <c r="J12" t="s">
        <v>1126</v>
      </c>
      <c r="K12" t="s">
        <v>1125</v>
      </c>
      <c r="L12" t="s">
        <v>54</v>
      </c>
      <c r="M12" t="s">
        <v>54</v>
      </c>
      <c r="N12" t="s">
        <v>1076</v>
      </c>
      <c r="O12" t="s">
        <v>1076</v>
      </c>
      <c r="P12" t="s">
        <v>1076</v>
      </c>
      <c r="Q12" t="s">
        <v>1076</v>
      </c>
      <c r="R12" t="s">
        <v>1076</v>
      </c>
    </row>
    <row r="13" spans="1:18">
      <c r="A13" t="s">
        <v>55</v>
      </c>
      <c r="B13" t="s">
        <v>1344</v>
      </c>
      <c r="C13" t="s">
        <v>1344</v>
      </c>
      <c r="D13" s="103" t="s">
        <v>56</v>
      </c>
      <c r="E13" t="s">
        <v>1344</v>
      </c>
      <c r="F13" t="s">
        <v>1344</v>
      </c>
      <c r="G13" t="s">
        <v>1344</v>
      </c>
      <c r="H13" t="s">
        <v>1344</v>
      </c>
      <c r="I13" t="s">
        <v>56</v>
      </c>
      <c r="J13" t="s">
        <v>1116</v>
      </c>
      <c r="K13" t="s">
        <v>1116</v>
      </c>
      <c r="L13" t="s">
        <v>56</v>
      </c>
      <c r="M13" t="s">
        <v>56</v>
      </c>
      <c r="O13" s="171" t="s">
        <v>1602</v>
      </c>
      <c r="P13" s="103" t="s">
        <v>56</v>
      </c>
      <c r="Q13" s="171" t="s">
        <v>1602</v>
      </c>
      <c r="R13" s="171" t="s">
        <v>1602</v>
      </c>
    </row>
    <row r="14" spans="1:18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59</v>
      </c>
      <c r="I14" t="s">
        <v>59</v>
      </c>
      <c r="J14" t="s">
        <v>1117</v>
      </c>
      <c r="K14" t="s">
        <v>1117</v>
      </c>
      <c r="L14" t="s">
        <v>60</v>
      </c>
      <c r="N14" t="s">
        <v>59</v>
      </c>
      <c r="O14" t="s">
        <v>59</v>
      </c>
      <c r="P14" t="s">
        <v>59</v>
      </c>
      <c r="Q14" t="s">
        <v>59</v>
      </c>
      <c r="R14" t="s">
        <v>59</v>
      </c>
    </row>
    <row r="15" spans="1:18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  <c r="L15" s="16" t="s">
        <v>62</v>
      </c>
      <c r="M15" s="16" t="s">
        <v>62</v>
      </c>
      <c r="N15" s="16" t="s">
        <v>62</v>
      </c>
      <c r="O15" s="16" t="s">
        <v>62</v>
      </c>
      <c r="P15" s="16" t="s">
        <v>62</v>
      </c>
      <c r="Q15" s="16" t="s">
        <v>62</v>
      </c>
      <c r="R15" s="16" t="s">
        <v>62</v>
      </c>
    </row>
    <row r="16" spans="1:18">
      <c r="A16" t="s">
        <v>63</v>
      </c>
      <c r="B16" s="101" t="s">
        <v>1077</v>
      </c>
      <c r="C16" s="101" t="s">
        <v>1077</v>
      </c>
      <c r="D16" s="101" t="s">
        <v>1077</v>
      </c>
      <c r="E16" s="101" t="s">
        <v>1077</v>
      </c>
      <c r="F16" s="101" t="s">
        <v>1077</v>
      </c>
      <c r="G16" s="101" t="s">
        <v>1077</v>
      </c>
      <c r="H16" s="101" t="s">
        <v>1077</v>
      </c>
      <c r="I16" t="s">
        <v>64</v>
      </c>
      <c r="J16" t="s">
        <v>1118</v>
      </c>
      <c r="K16" t="s">
        <v>1118</v>
      </c>
      <c r="L16" t="s">
        <v>65</v>
      </c>
      <c r="M16" t="s">
        <v>65</v>
      </c>
      <c r="N16" s="101" t="s">
        <v>1077</v>
      </c>
      <c r="O16" s="101" t="s">
        <v>1077</v>
      </c>
      <c r="P16" s="101" t="s">
        <v>1077</v>
      </c>
      <c r="Q16" s="101" t="s">
        <v>1077</v>
      </c>
      <c r="R16" s="101" t="s">
        <v>1077</v>
      </c>
    </row>
    <row r="17" spans="1:18">
      <c r="A17" t="s">
        <v>66</v>
      </c>
      <c r="B17" s="16">
        <v>123456789012</v>
      </c>
      <c r="C17" s="104" t="s">
        <v>1080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16">
        <v>123456789012</v>
      </c>
      <c r="I17" s="16">
        <v>123456789012</v>
      </c>
      <c r="J17" s="24" t="s">
        <v>1119</v>
      </c>
      <c r="K17" s="24" t="s">
        <v>1119</v>
      </c>
      <c r="L17" s="16">
        <v>123456788012</v>
      </c>
      <c r="M17" s="16">
        <v>123456788012</v>
      </c>
      <c r="N17" s="16">
        <v>123456789012</v>
      </c>
      <c r="O17" s="104" t="s">
        <v>1080</v>
      </c>
      <c r="P17" s="16">
        <v>123456789012</v>
      </c>
      <c r="Q17" s="16">
        <v>123456789012</v>
      </c>
      <c r="R17" s="16">
        <v>123456789012</v>
      </c>
    </row>
    <row r="18" spans="1:18">
      <c r="A18" t="s">
        <v>67</v>
      </c>
      <c r="B18" s="103" t="s">
        <v>68</v>
      </c>
      <c r="C18" s="103" t="s">
        <v>68</v>
      </c>
      <c r="D18" s="103" t="s">
        <v>68</v>
      </c>
      <c r="E18" s="103" t="s">
        <v>68</v>
      </c>
      <c r="F18" s="103" t="s">
        <v>68</v>
      </c>
      <c r="G18" s="103" t="s">
        <v>68</v>
      </c>
      <c r="H18" s="103" t="s">
        <v>68</v>
      </c>
      <c r="I18" t="s">
        <v>68</v>
      </c>
      <c r="J18" t="s">
        <v>1120</v>
      </c>
      <c r="K18" t="s">
        <v>1120</v>
      </c>
      <c r="L18" t="s">
        <v>69</v>
      </c>
      <c r="M18" t="s">
        <v>69</v>
      </c>
      <c r="N18" s="103" t="s">
        <v>68</v>
      </c>
      <c r="O18" s="103" t="s">
        <v>68</v>
      </c>
      <c r="P18" s="103" t="s">
        <v>68</v>
      </c>
      <c r="Q18" s="103" t="s">
        <v>68</v>
      </c>
      <c r="R18" s="103" t="s">
        <v>68</v>
      </c>
    </row>
    <row r="19" spans="1:18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  <c r="L19" s="17" t="s">
        <v>71</v>
      </c>
      <c r="M19" s="17" t="s">
        <v>71</v>
      </c>
      <c r="N19" s="17" t="s">
        <v>71</v>
      </c>
      <c r="O19" s="17" t="s">
        <v>71</v>
      </c>
      <c r="P19" s="17" t="s">
        <v>71</v>
      </c>
      <c r="Q19" s="17" t="s">
        <v>71</v>
      </c>
      <c r="R19" s="17" t="s">
        <v>71</v>
      </c>
    </row>
    <row r="20" spans="1:18">
      <c r="A20" t="s">
        <v>1109</v>
      </c>
      <c r="J20" s="112" t="s">
        <v>1112</v>
      </c>
      <c r="K20" s="112" t="s">
        <v>1127</v>
      </c>
      <c r="L20" t="s">
        <v>1267</v>
      </c>
      <c r="N20" s="171" t="s">
        <v>1603</v>
      </c>
      <c r="O20" s="171" t="s">
        <v>1603</v>
      </c>
      <c r="P20" s="171" t="s">
        <v>1604</v>
      </c>
      <c r="Q20" s="112" t="s">
        <v>1127</v>
      </c>
      <c r="R20" s="171" t="s">
        <v>1604</v>
      </c>
    </row>
    <row ht="43.5" r="21" spans="1:18">
      <c r="A21" t="s">
        <v>1110</v>
      </c>
      <c r="J21" t="s">
        <v>1113</v>
      </c>
      <c r="L21" s="138" t="s">
        <v>1204</v>
      </c>
      <c r="N21" s="172" t="s">
        <v>1605</v>
      </c>
      <c r="O21" s="172" t="s">
        <v>1605</v>
      </c>
      <c r="P21" s="172" t="s">
        <v>1605</v>
      </c>
      <c r="Q21" s="172" t="s">
        <v>1605</v>
      </c>
      <c r="R21" s="172" t="s">
        <v>1605</v>
      </c>
    </row>
    <row r="22" spans="1:18">
      <c r="A22" t="s">
        <v>1111</v>
      </c>
      <c r="J22" t="s">
        <v>1114</v>
      </c>
      <c r="K22" t="s">
        <v>1114</v>
      </c>
      <c r="L22" t="s">
        <v>1114</v>
      </c>
      <c r="N22" t="s">
        <v>1114</v>
      </c>
      <c r="O22" t="s">
        <v>1114</v>
      </c>
      <c r="P22" t="s">
        <v>1114</v>
      </c>
      <c r="Q22" t="s">
        <v>1114</v>
      </c>
      <c r="R22" t="s">
        <v>1114</v>
      </c>
    </row>
  </sheetData>
  <phoneticPr fontId="91" type="noConversion"/>
  <conditionalFormatting sqref="A1:XFD1">
    <cfRule dxfId="110" priority="1" type="expression">
      <formula>OR(A1="",A1="Unexecuted")</formula>
    </cfRule>
    <cfRule dxfId="109" priority="2" type="expression">
      <formula>A1="Warning"</formula>
    </cfRule>
    <cfRule dxfId="108" priority="3" type="expression">
      <formula>A1=A4</formula>
    </cfRule>
  </conditionalFormatting>
  <conditionalFormatting sqref="B1:XFD1">
    <cfRule dxfId="107" priority="4" type="expression">
      <formula>B1&lt;&gt;B4</formula>
    </cfRule>
  </conditionalFormatting>
  <hyperlinks>
    <hyperlink r:id="rId1" ref="B16" xr:uid="{00000000-0004-0000-0100-000000000000}"/>
    <hyperlink r:id="rId2" ref="F16" xr:uid="{00000000-0004-0000-0100-000001000000}"/>
    <hyperlink r:id="rId3" ref="C16" xr:uid="{00000000-0004-0000-0100-000002000000}"/>
    <hyperlink r:id="rId4" ref="D16" xr:uid="{00000000-0004-0000-0100-000003000000}"/>
    <hyperlink r:id="rId5" ref="E16" xr:uid="{00000000-0004-0000-0100-000004000000}"/>
    <hyperlink r:id="rId6" ref="N16" xr:uid="{27216148-64A3-4399-9EC0-51B5095AAF45}"/>
    <hyperlink r:id="rId7" ref="R16" xr:uid="{C56731F7-B4D1-471B-B9E4-797B6ADC0363}"/>
    <hyperlink r:id="rId8" ref="O16" xr:uid="{2A9CC85F-72CD-487D-A9ED-0744F27F0948}"/>
    <hyperlink r:id="rId9" ref="P16" xr:uid="{FB510F60-78AC-4146-9A2F-AD8AD11AB47C}"/>
    <hyperlink r:id="rId10" ref="Q16" xr:uid="{4C387EF8-6357-4675-8BDB-6B3F95DD8982}"/>
    <hyperlink r:id="rId11" ref="G16" xr:uid="{63936013-BA49-4B10-8E53-F5533903083E}"/>
    <hyperlink r:id="rId12" ref="H16" xr:uid="{76837014-2A9F-49C9-86F7-62E7AA0BF41F}"/>
  </hyperlinks>
  <pageMargins bottom="1" footer="0.5" header="0.5" left="0.75" right="0.75" top="1"/>
  <pageSetup horizontalDpi="200" orientation="portrait" r:id="rId13" verticalDpi="200"/>
  <ignoredErrors>
    <ignoredError numberStoredAsText="1" sqref="C17"/>
  </ignoredErrors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T53"/>
  <sheetViews>
    <sheetView workbookViewId="0">
      <pane activePane="topRight" state="frozen" topLeftCell="AO1" xSplit="1"/>
      <selection activeCell="AQ7" pane="topRight" sqref="AQ7"/>
    </sheetView>
  </sheetViews>
  <sheetFormatPr defaultColWidth="25.1796875" defaultRowHeight="14.5"/>
  <cols>
    <col min="1" max="1" width="25.1796875" collapsed="true"/>
    <col min="32" max="32" width="25.1796875" collapsed="true"/>
  </cols>
  <sheetData>
    <row r="1" spans="1:45">
      <c r="A1" t="s">
        <v>0</v>
      </c>
      <c r="B1" t="s">
        <v>1474</v>
      </c>
      <c r="C1" t="s">
        <v>1474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1474</v>
      </c>
      <c r="K1" t="s">
        <v>1474</v>
      </c>
      <c r="L1" t="s">
        <v>1474</v>
      </c>
      <c r="M1" t="s">
        <v>1474</v>
      </c>
      <c r="N1" t="s">
        <v>1474</v>
      </c>
      <c r="O1" t="s">
        <v>1474</v>
      </c>
      <c r="P1" t="s">
        <v>1474</v>
      </c>
      <c r="Q1" t="s">
        <v>1474</v>
      </c>
      <c r="R1" t="s">
        <v>1474</v>
      </c>
      <c r="S1" t="s">
        <v>1474</v>
      </c>
      <c r="T1" t="s">
        <v>1474</v>
      </c>
      <c r="U1" t="s">
        <v>1474</v>
      </c>
      <c r="V1" t="s">
        <v>1474</v>
      </c>
      <c r="W1" t="s">
        <v>1474</v>
      </c>
      <c r="X1" t="s">
        <v>1474</v>
      </c>
      <c r="Y1" t="s">
        <v>1474</v>
      </c>
      <c r="Z1" t="s">
        <v>1474</v>
      </c>
      <c r="AA1" t="s">
        <v>1474</v>
      </c>
      <c r="AB1" t="s">
        <v>1474</v>
      </c>
      <c r="AC1" t="s">
        <v>1474</v>
      </c>
      <c r="AD1" t="s">
        <v>1474</v>
      </c>
      <c r="AE1" t="s">
        <v>1474</v>
      </c>
      <c r="AF1" t="s">
        <v>1474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1</v>
      </c>
      <c r="AQ1" t="s">
        <v>1</v>
      </c>
      <c r="AR1" t="s">
        <v>1</v>
      </c>
      <c r="AS1" t="s">
        <v>1</v>
      </c>
    </row>
    <row r="2" spans="1:45">
      <c r="A2" t="s">
        <v>421</v>
      </c>
      <c r="AG2" t="s">
        <v>1215</v>
      </c>
      <c r="AH2" t="s">
        <v>1216</v>
      </c>
      <c r="AI2" t="s">
        <v>1215</v>
      </c>
      <c r="AJ2" t="s">
        <v>1217</v>
      </c>
      <c r="AK2" t="s">
        <v>1218</v>
      </c>
      <c r="AL2" t="s">
        <v>1219</v>
      </c>
      <c r="AM2" t="s">
        <v>1220</v>
      </c>
      <c r="AN2" t="s">
        <v>1221</v>
      </c>
      <c r="AO2" t="s">
        <v>1222</v>
      </c>
    </row>
    <row ht="58" r="3" spans="1:45">
      <c r="A3" s="3" t="s">
        <v>5</v>
      </c>
      <c r="B3" s="144" t="s">
        <v>1345</v>
      </c>
      <c r="C3" s="144" t="s">
        <v>1346</v>
      </c>
      <c r="D3" s="144" t="s">
        <v>1347</v>
      </c>
      <c r="E3" s="144" t="s">
        <v>1349</v>
      </c>
      <c r="F3" s="144" t="s">
        <v>1350</v>
      </c>
      <c r="G3" s="144" t="s">
        <v>1352</v>
      </c>
      <c r="H3" s="144" t="s">
        <v>1356</v>
      </c>
      <c r="I3" s="144" t="s">
        <v>1353</v>
      </c>
      <c r="J3" s="144" t="s">
        <v>1354</v>
      </c>
      <c r="K3" s="144" t="s">
        <v>1355</v>
      </c>
      <c r="L3" s="151" t="s">
        <v>1357</v>
      </c>
      <c r="M3" s="146" t="s">
        <v>1374</v>
      </c>
      <c r="N3" s="146" t="s">
        <v>1388</v>
      </c>
      <c r="O3" s="146" t="s">
        <v>1401</v>
      </c>
      <c r="P3" s="148" t="s">
        <v>1413</v>
      </c>
      <c r="Q3" s="148" t="s">
        <v>1426</v>
      </c>
      <c r="R3" s="148" t="s">
        <v>1442</v>
      </c>
      <c r="S3" s="148" t="s">
        <v>1446</v>
      </c>
      <c r="T3" s="148" t="s">
        <v>1449</v>
      </c>
      <c r="U3" s="148" t="s">
        <v>1450</v>
      </c>
      <c r="V3" s="148" t="s">
        <v>1467</v>
      </c>
      <c r="W3" s="151" t="s">
        <v>1534</v>
      </c>
      <c r="X3" s="151" t="s">
        <v>1535</v>
      </c>
      <c r="Y3" s="151" t="s">
        <v>1536</v>
      </c>
      <c r="Z3" s="151" t="s">
        <v>1537</v>
      </c>
      <c r="AA3" s="151" t="s">
        <v>1538</v>
      </c>
      <c r="AB3" s="151" t="s">
        <v>1539</v>
      </c>
      <c r="AC3" s="151" t="s">
        <v>1540</v>
      </c>
      <c r="AD3" s="151" t="s">
        <v>1541</v>
      </c>
      <c r="AE3" s="151" t="s">
        <v>1542</v>
      </c>
      <c r="AF3" s="151" t="s">
        <v>1543</v>
      </c>
      <c r="AG3" s="3" t="s">
        <v>1130</v>
      </c>
      <c r="AH3" s="116" t="s">
        <v>1139</v>
      </c>
      <c r="AI3" s="116" t="s">
        <v>1138</v>
      </c>
      <c r="AJ3" s="116" t="s">
        <v>1133</v>
      </c>
      <c r="AK3" s="116" t="s">
        <v>1132</v>
      </c>
      <c r="AL3" s="3" t="s">
        <v>1129</v>
      </c>
      <c r="AM3" s="116" t="s">
        <v>1145</v>
      </c>
      <c r="AN3" s="116" t="s">
        <v>1144</v>
      </c>
      <c r="AO3" s="116" t="s">
        <v>1150</v>
      </c>
      <c r="AP3" s="117" t="s">
        <v>1141</v>
      </c>
      <c r="AQ3" s="116" t="s">
        <v>1143</v>
      </c>
      <c r="AR3" s="116" t="s">
        <v>1142</v>
      </c>
      <c r="AS3" s="116" t="s">
        <v>1140</v>
      </c>
    </row>
    <row r="4" spans="1:45">
      <c r="A4" t="s">
        <v>873</v>
      </c>
      <c r="B4" s="115" t="s">
        <v>2</v>
      </c>
      <c r="C4" s="115" t="s">
        <v>2</v>
      </c>
      <c r="D4" s="115" t="s">
        <v>2</v>
      </c>
      <c r="E4" s="145" t="s">
        <v>2</v>
      </c>
      <c r="F4" s="145" t="s">
        <v>2</v>
      </c>
      <c r="G4" s="145" t="s">
        <v>2</v>
      </c>
      <c r="H4" s="145" t="s">
        <v>1</v>
      </c>
      <c r="I4" s="145" t="s">
        <v>1</v>
      </c>
      <c r="J4" s="145" t="s">
        <v>1</v>
      </c>
      <c r="K4" s="147" t="s">
        <v>1</v>
      </c>
      <c r="L4" s="147" t="s">
        <v>1</v>
      </c>
      <c r="M4" s="147" t="s">
        <v>1</v>
      </c>
      <c r="N4" s="147" t="s">
        <v>1</v>
      </c>
      <c r="O4" s="147" t="s">
        <v>1</v>
      </c>
      <c r="P4" s="147" t="s">
        <v>1</v>
      </c>
      <c r="Q4" s="147" t="s">
        <v>1</v>
      </c>
      <c r="R4" s="147" t="s">
        <v>1</v>
      </c>
      <c r="S4" s="147" t="s">
        <v>1</v>
      </c>
      <c r="T4" s="147" t="s">
        <v>1</v>
      </c>
      <c r="U4" s="147" t="s">
        <v>1</v>
      </c>
      <c r="V4" s="147" t="s">
        <v>1</v>
      </c>
      <c r="W4" s="115" t="s">
        <v>2</v>
      </c>
      <c r="X4" s="115" t="s">
        <v>2</v>
      </c>
      <c r="Y4" s="145" t="s">
        <v>2</v>
      </c>
      <c r="Z4" s="145" t="s">
        <v>2</v>
      </c>
      <c r="AA4" s="145" t="s">
        <v>2</v>
      </c>
      <c r="AB4" s="145" t="s">
        <v>1</v>
      </c>
      <c r="AC4" s="145" t="s">
        <v>1</v>
      </c>
      <c r="AD4" s="145" t="s">
        <v>1</v>
      </c>
      <c r="AE4" s="147" t="s">
        <v>1</v>
      </c>
      <c r="AF4" s="147" t="s">
        <v>1</v>
      </c>
      <c r="AG4" t="s">
        <v>2</v>
      </c>
      <c r="AH4" s="115" t="s">
        <v>2</v>
      </c>
      <c r="AI4" s="115" t="s">
        <v>2</v>
      </c>
      <c r="AJ4" t="s">
        <v>2</v>
      </c>
      <c r="AK4" t="s">
        <v>2</v>
      </c>
      <c r="AL4" t="s">
        <v>2</v>
      </c>
      <c r="AM4" s="115" t="s">
        <v>1</v>
      </c>
      <c r="AN4" s="115" t="s">
        <v>2</v>
      </c>
      <c r="AO4" s="115" t="s">
        <v>2</v>
      </c>
      <c r="AP4" s="58" t="s">
        <v>1</v>
      </c>
      <c r="AQ4" s="58" t="s">
        <v>1</v>
      </c>
      <c r="AR4" s="58" t="s">
        <v>1</v>
      </c>
      <c r="AS4" s="58" t="s">
        <v>1</v>
      </c>
    </row>
    <row r="5" spans="1:45">
      <c r="A5" t="s">
        <v>428</v>
      </c>
      <c r="B5">
        <f ref="B5:C5" si="0" t="shared">COUNTIFS($A$9:$A$14,"*$*",B9:B14,"")</f>
        <v>1</v>
      </c>
      <c r="C5">
        <f si="0" t="shared"/>
        <v>0</v>
      </c>
      <c r="D5">
        <f ref="D5:E5" si="1" t="shared">COUNTIFS($A$9:$A$14,"*$*",D9:D14,"")</f>
        <v>0</v>
      </c>
      <c r="E5">
        <f si="1" t="shared"/>
        <v>0</v>
      </c>
      <c r="F5">
        <f ref="F5:G5" si="2" t="shared">COUNTIFS($A$9:$A$14,"*$*",F9:F14,"")</f>
        <v>0</v>
      </c>
      <c r="G5">
        <f si="2" t="shared"/>
        <v>0</v>
      </c>
      <c r="H5">
        <f ref="H5:J5" si="3" t="shared">COUNTIFS($A$9:$A$14,"*$*",H9:H14,"")</f>
        <v>0</v>
      </c>
      <c r="I5">
        <f ref="I5" si="4" t="shared">COUNTIFS($A$9:$A$14,"*$*",I9:I14,"")</f>
        <v>0</v>
      </c>
      <c r="J5">
        <f si="3" t="shared"/>
        <v>0</v>
      </c>
      <c r="K5">
        <f ref="K5:L5" si="5" t="shared">COUNTIFS($A$9:$A$14,"*$*",K9:K14,"")</f>
        <v>0</v>
      </c>
      <c r="L5">
        <f si="5" t="shared"/>
        <v>0</v>
      </c>
      <c r="M5">
        <f ref="M5" si="6" t="shared">COUNTIFS($A$9:$A$14,"*$*",M9:M14,"")</f>
        <v>0</v>
      </c>
      <c r="N5">
        <f ref="N5:O5" si="7" t="shared">COUNTIFS($A$9:$A$14,"*$*",N9:N14,"")</f>
        <v>0</v>
      </c>
      <c r="O5">
        <f si="7" t="shared"/>
        <v>0</v>
      </c>
      <c r="P5">
        <f ref="P5:Q5" si="8" t="shared">COUNTIFS($A$9:$A$14,"*$*",P9:P14,"")</f>
        <v>0</v>
      </c>
      <c r="Q5">
        <f si="8" t="shared"/>
        <v>0</v>
      </c>
      <c r="R5">
        <f ref="R5:S5" si="9" t="shared">COUNTIFS($A$9:$A$14,"*$*",R9:R14,"")</f>
        <v>0</v>
      </c>
      <c r="S5">
        <f si="9" t="shared"/>
        <v>0</v>
      </c>
      <c r="T5">
        <f ref="T5:U5" si="10" t="shared">COUNTIFS($A$9:$A$14,"*$*",T9:T14,"")</f>
        <v>0</v>
      </c>
      <c r="U5">
        <f si="10" t="shared"/>
        <v>0</v>
      </c>
      <c r="V5">
        <f ref="V5:AF5" si="11" t="shared">COUNTIFS($A$9:$A$14,"*$*",V9:V14,"")</f>
        <v>0</v>
      </c>
      <c r="W5">
        <f si="11" t="shared"/>
        <v>0</v>
      </c>
      <c r="X5">
        <f si="11" t="shared"/>
        <v>0</v>
      </c>
      <c r="Y5">
        <f si="11" t="shared"/>
        <v>0</v>
      </c>
      <c r="Z5">
        <f si="11" t="shared"/>
        <v>0</v>
      </c>
      <c r="AA5">
        <f si="11" t="shared"/>
        <v>0</v>
      </c>
      <c r="AB5">
        <f si="11" t="shared"/>
        <v>0</v>
      </c>
      <c r="AC5">
        <f si="11" t="shared"/>
        <v>0</v>
      </c>
      <c r="AD5">
        <f si="11" t="shared"/>
        <v>0</v>
      </c>
      <c r="AE5">
        <f si="11" t="shared"/>
        <v>0</v>
      </c>
      <c r="AF5">
        <f si="11" t="shared"/>
        <v>0</v>
      </c>
      <c r="AG5">
        <f ref="AG5:AO5" si="12" t="shared">COUNTIFS($A$9:$A$14,"*$*",AG9:AG14,"")</f>
        <v>0</v>
      </c>
      <c r="AH5">
        <f si="12" t="shared"/>
        <v>0</v>
      </c>
      <c r="AI5">
        <f si="12" t="shared"/>
        <v>0</v>
      </c>
      <c r="AJ5">
        <f si="12" t="shared"/>
        <v>0</v>
      </c>
      <c r="AK5">
        <f si="12" t="shared"/>
        <v>0</v>
      </c>
      <c r="AL5">
        <f si="12" t="shared"/>
        <v>0</v>
      </c>
      <c r="AM5">
        <f si="12" t="shared"/>
        <v>0</v>
      </c>
      <c r="AN5">
        <f si="12" t="shared"/>
        <v>1</v>
      </c>
      <c r="AO5">
        <f si="12" t="shared"/>
        <v>0</v>
      </c>
      <c r="AP5">
        <f>COUNTIFS($A$9:$A$14,"*$*",AP9:AP14,"")</f>
        <v>0</v>
      </c>
      <c r="AQ5">
        <f ref="AQ5:AS5" si="13" t="shared">COUNTIFS($A$9:$A$14,"*$*",AQ9:AQ14,"")</f>
        <v>0</v>
      </c>
      <c r="AR5">
        <f si="13" t="shared"/>
        <v>0</v>
      </c>
      <c r="AS5">
        <f si="13" t="shared"/>
        <v>0</v>
      </c>
    </row>
    <row customFormat="1" r="8" s="1" spans="1:45">
      <c r="A8" s="29" t="s">
        <v>948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Q8" s="29"/>
      <c r="AR8" s="29"/>
      <c r="AS8" s="29"/>
    </row>
    <row r="9" spans="1:45">
      <c r="A9" t="s">
        <v>415</v>
      </c>
      <c r="B9" s="3"/>
      <c r="C9" s="3" t="s">
        <v>90</v>
      </c>
      <c r="D9" s="3" t="s">
        <v>90</v>
      </c>
      <c r="E9" s="3" t="s">
        <v>90</v>
      </c>
      <c r="F9" s="3" t="s">
        <v>90</v>
      </c>
      <c r="G9" s="3" t="s">
        <v>90</v>
      </c>
      <c r="H9" s="3" t="s">
        <v>90</v>
      </c>
      <c r="I9" s="3" t="s">
        <v>90</v>
      </c>
      <c r="J9" s="3" t="s">
        <v>90</v>
      </c>
      <c r="K9" s="3" t="s">
        <v>90</v>
      </c>
      <c r="L9" s="3" t="s">
        <v>90</v>
      </c>
      <c r="M9" s="3" t="s">
        <v>90</v>
      </c>
      <c r="N9" s="3" t="s">
        <v>90</v>
      </c>
      <c r="O9" s="3" t="s">
        <v>90</v>
      </c>
      <c r="P9" s="3" t="s">
        <v>90</v>
      </c>
      <c r="Q9" s="3" t="s">
        <v>90</v>
      </c>
      <c r="R9" s="3" t="s">
        <v>90</v>
      </c>
      <c r="S9" s="3" t="s">
        <v>90</v>
      </c>
      <c r="T9" s="3" t="s">
        <v>90</v>
      </c>
      <c r="U9" s="3" t="s">
        <v>90</v>
      </c>
      <c r="V9" s="3" t="s">
        <v>90</v>
      </c>
      <c r="W9" s="3" t="s">
        <v>90</v>
      </c>
      <c r="X9" s="3" t="s">
        <v>90</v>
      </c>
      <c r="Y9" s="3" t="s">
        <v>90</v>
      </c>
      <c r="Z9" s="3" t="s">
        <v>90</v>
      </c>
      <c r="AA9" s="3" t="s">
        <v>90</v>
      </c>
      <c r="AB9" s="3" t="s">
        <v>90</v>
      </c>
      <c r="AC9" s="3" t="s">
        <v>90</v>
      </c>
      <c r="AD9" s="3" t="s">
        <v>90</v>
      </c>
      <c r="AE9" s="3" t="s">
        <v>90</v>
      </c>
      <c r="AF9" s="3" t="s">
        <v>90</v>
      </c>
      <c r="AG9" s="3" t="s">
        <v>89</v>
      </c>
      <c r="AH9" s="3" t="s">
        <v>89</v>
      </c>
      <c r="AI9" s="3" t="s">
        <v>89</v>
      </c>
      <c r="AJ9" s="3" t="s">
        <v>89</v>
      </c>
      <c r="AK9" s="3" t="s">
        <v>89</v>
      </c>
      <c r="AL9" s="3" t="s">
        <v>89</v>
      </c>
      <c r="AM9" s="3" t="s">
        <v>89</v>
      </c>
      <c r="AN9" s="3"/>
      <c r="AO9" s="3" t="s">
        <v>89</v>
      </c>
      <c r="AP9" s="3" t="s">
        <v>89</v>
      </c>
      <c r="AQ9" s="3" t="s">
        <v>89</v>
      </c>
      <c r="AR9" s="3" t="s">
        <v>89</v>
      </c>
      <c r="AS9" s="3" t="s">
        <v>89</v>
      </c>
    </row>
    <row r="10" spans="1:45">
      <c r="A10" t="s">
        <v>951</v>
      </c>
      <c r="B10" t="s">
        <v>955</v>
      </c>
      <c r="C10" t="s">
        <v>955</v>
      </c>
      <c r="D10" t="s">
        <v>955</v>
      </c>
      <c r="E10" t="s">
        <v>955</v>
      </c>
      <c r="F10" t="s">
        <v>955</v>
      </c>
      <c r="G10" t="s">
        <v>955</v>
      </c>
      <c r="H10" t="s">
        <v>955</v>
      </c>
      <c r="I10" t="s">
        <v>955</v>
      </c>
      <c r="J10" t="s">
        <v>955</v>
      </c>
      <c r="K10" t="s">
        <v>955</v>
      </c>
      <c r="L10" t="s">
        <v>955</v>
      </c>
      <c r="M10" t="s">
        <v>955</v>
      </c>
      <c r="N10" t="s">
        <v>955</v>
      </c>
      <c r="O10" t="s">
        <v>955</v>
      </c>
      <c r="P10" t="s">
        <v>955</v>
      </c>
      <c r="Q10" t="s">
        <v>955</v>
      </c>
      <c r="R10" t="s">
        <v>955</v>
      </c>
      <c r="S10" t="s">
        <v>955</v>
      </c>
      <c r="T10" t="s">
        <v>955</v>
      </c>
      <c r="U10" t="s">
        <v>955</v>
      </c>
      <c r="V10" t="s">
        <v>955</v>
      </c>
      <c r="W10" t="s">
        <v>955</v>
      </c>
      <c r="X10" t="s">
        <v>955</v>
      </c>
      <c r="Y10" t="s">
        <v>955</v>
      </c>
      <c r="Z10" t="s">
        <v>955</v>
      </c>
      <c r="AA10" t="s">
        <v>955</v>
      </c>
      <c r="AB10" t="s">
        <v>955</v>
      </c>
      <c r="AC10" t="s">
        <v>955</v>
      </c>
      <c r="AD10" t="s">
        <v>955</v>
      </c>
      <c r="AE10" t="s">
        <v>955</v>
      </c>
      <c r="AF10" t="s">
        <v>955</v>
      </c>
      <c r="AG10" t="s">
        <v>955</v>
      </c>
      <c r="AH10" t="s">
        <v>955</v>
      </c>
      <c r="AI10" t="s">
        <v>955</v>
      </c>
      <c r="AJ10" t="s">
        <v>955</v>
      </c>
      <c r="AK10" t="s">
        <v>955</v>
      </c>
      <c r="AL10" t="s">
        <v>955</v>
      </c>
      <c r="AM10" t="s">
        <v>955</v>
      </c>
      <c r="AN10" t="s">
        <v>955</v>
      </c>
      <c r="AO10" t="s">
        <v>955</v>
      </c>
      <c r="AP10" t="s">
        <v>955</v>
      </c>
      <c r="AQ10" t="s">
        <v>955</v>
      </c>
      <c r="AR10" t="s">
        <v>955</v>
      </c>
      <c r="AS10" t="s">
        <v>955</v>
      </c>
    </row>
    <row r="11" spans="1:45">
      <c r="A11" s="3" t="s">
        <v>952</v>
      </c>
      <c r="B11" s="4" t="s">
        <v>994</v>
      </c>
      <c r="C11" s="4" t="s">
        <v>994</v>
      </c>
      <c r="D11" s="4" t="s">
        <v>994</v>
      </c>
      <c r="E11" s="4" t="s">
        <v>994</v>
      </c>
      <c r="F11" s="4" t="s">
        <v>994</v>
      </c>
      <c r="G11" s="4" t="s">
        <v>994</v>
      </c>
      <c r="H11" s="4" t="s">
        <v>994</v>
      </c>
      <c r="I11" s="4" t="s">
        <v>994</v>
      </c>
      <c r="J11" s="4" t="s">
        <v>994</v>
      </c>
      <c r="K11" s="4" t="s">
        <v>994</v>
      </c>
      <c r="L11" s="4" t="s">
        <v>994</v>
      </c>
      <c r="M11" s="4" t="s">
        <v>994</v>
      </c>
      <c r="N11" s="4" t="s">
        <v>994</v>
      </c>
      <c r="O11" s="4" t="s">
        <v>994</v>
      </c>
      <c r="P11" s="4" t="s">
        <v>994</v>
      </c>
      <c r="Q11" s="4" t="s">
        <v>994</v>
      </c>
      <c r="R11" s="4" t="s">
        <v>994</v>
      </c>
      <c r="S11" s="4" t="s">
        <v>994</v>
      </c>
      <c r="T11" s="4" t="s">
        <v>994</v>
      </c>
      <c r="U11" s="4" t="s">
        <v>994</v>
      </c>
      <c r="V11" s="4" t="s">
        <v>994</v>
      </c>
      <c r="W11" s="4" t="s">
        <v>994</v>
      </c>
      <c r="X11" s="4" t="s">
        <v>994</v>
      </c>
      <c r="Y11" s="4" t="s">
        <v>994</v>
      </c>
      <c r="Z11" s="4" t="s">
        <v>994</v>
      </c>
      <c r="AA11" s="4" t="s">
        <v>994</v>
      </c>
      <c r="AB11" s="4" t="s">
        <v>994</v>
      </c>
      <c r="AC11" s="4" t="s">
        <v>994</v>
      </c>
      <c r="AD11" s="4" t="s">
        <v>994</v>
      </c>
      <c r="AE11" s="4" t="s">
        <v>994</v>
      </c>
      <c r="AF11" s="4" t="s">
        <v>994</v>
      </c>
      <c r="AG11" s="4" t="s">
        <v>994</v>
      </c>
      <c r="AH11" s="4" t="s">
        <v>994</v>
      </c>
      <c r="AI11" s="4" t="s">
        <v>994</v>
      </c>
      <c r="AJ11" s="4" t="s">
        <v>994</v>
      </c>
      <c r="AK11" s="4" t="s">
        <v>994</v>
      </c>
      <c r="AL11" s="4" t="s">
        <v>994</v>
      </c>
      <c r="AM11" s="4" t="s">
        <v>994</v>
      </c>
      <c r="AN11" s="4" t="s">
        <v>994</v>
      </c>
      <c r="AO11" s="4" t="s">
        <v>994</v>
      </c>
      <c r="AP11" s="4" t="s">
        <v>994</v>
      </c>
      <c r="AQ11" s="4" t="s">
        <v>994</v>
      </c>
      <c r="AR11" s="4" t="s">
        <v>994</v>
      </c>
      <c r="AS11" s="4" t="s">
        <v>994</v>
      </c>
    </row>
    <row r="12" spans="1:45">
      <c r="A12" s="3" t="s">
        <v>953</v>
      </c>
      <c r="B12" s="133" t="s">
        <v>1214</v>
      </c>
      <c r="C12" s="133" t="s">
        <v>1214</v>
      </c>
      <c r="D12" s="133" t="s">
        <v>1214</v>
      </c>
      <c r="E12" s="133" t="s">
        <v>1214</v>
      </c>
      <c r="F12" s="133" t="s">
        <v>1214</v>
      </c>
      <c r="G12" s="133" t="s">
        <v>1214</v>
      </c>
      <c r="H12" s="133" t="s">
        <v>1214</v>
      </c>
      <c r="I12" s="133" t="s">
        <v>1214</v>
      </c>
      <c r="J12" s="133" t="s">
        <v>1214</v>
      </c>
      <c r="K12" s="133" t="s">
        <v>1214</v>
      </c>
      <c r="L12" s="133" t="s">
        <v>1214</v>
      </c>
      <c r="M12" s="147" t="s">
        <v>119</v>
      </c>
      <c r="N12" s="147" t="s">
        <v>493</v>
      </c>
      <c r="O12" s="147" t="s">
        <v>259</v>
      </c>
      <c r="P12" s="149" t="s">
        <v>117</v>
      </c>
      <c r="Q12" s="149" t="s">
        <v>359</v>
      </c>
      <c r="R12" s="149" t="s">
        <v>376</v>
      </c>
      <c r="S12" s="149" t="s">
        <v>259</v>
      </c>
      <c r="T12" s="149" t="s">
        <v>259</v>
      </c>
      <c r="U12" s="149" t="s">
        <v>259</v>
      </c>
      <c r="V12" s="149" t="s">
        <v>259</v>
      </c>
      <c r="W12" s="133" t="s">
        <v>1214</v>
      </c>
      <c r="X12" s="133" t="s">
        <v>1214</v>
      </c>
      <c r="Y12" s="133" t="s">
        <v>1214</v>
      </c>
      <c r="Z12" s="133" t="s">
        <v>1214</v>
      </c>
      <c r="AA12" s="133" t="s">
        <v>1214</v>
      </c>
      <c r="AB12" s="133" t="s">
        <v>1214</v>
      </c>
      <c r="AC12" s="133" t="s">
        <v>1214</v>
      </c>
      <c r="AD12" s="133" t="s">
        <v>1214</v>
      </c>
      <c r="AE12" s="133" t="s">
        <v>1214</v>
      </c>
      <c r="AF12" s="133" t="s">
        <v>1214</v>
      </c>
      <c r="AG12" s="133" t="s">
        <v>1214</v>
      </c>
      <c r="AH12" s="133" t="s">
        <v>1214</v>
      </c>
      <c r="AI12" s="133" t="s">
        <v>1214</v>
      </c>
      <c r="AJ12" s="133" t="s">
        <v>1214</v>
      </c>
      <c r="AK12" s="133" t="s">
        <v>1214</v>
      </c>
      <c r="AL12" s="133" t="s">
        <v>1214</v>
      </c>
      <c r="AM12" s="115" t="s">
        <v>259</v>
      </c>
      <c r="AN12" s="133" t="s">
        <v>1214</v>
      </c>
      <c r="AO12" s="133" t="s">
        <v>1214</v>
      </c>
      <c r="AP12" s="164" t="s">
        <v>1569</v>
      </c>
      <c r="AQ12" s="163" t="s">
        <v>1567</v>
      </c>
      <c r="AR12" s="163" t="s">
        <v>1567</v>
      </c>
      <c r="AS12" s="163" t="s">
        <v>1567</v>
      </c>
    </row>
    <row r="13" spans="1:45">
      <c r="A13" t="s">
        <v>956</v>
      </c>
      <c r="B13" s="85" t="s">
        <v>993</v>
      </c>
      <c r="C13" s="85" t="s">
        <v>993</v>
      </c>
      <c r="D13" s="85" t="s">
        <v>993</v>
      </c>
      <c r="E13" s="145" t="s">
        <v>1348</v>
      </c>
      <c r="F13" s="145" t="s">
        <v>1351</v>
      </c>
      <c r="G13" s="145" t="s">
        <v>1351</v>
      </c>
      <c r="H13" s="145" t="s">
        <v>1351</v>
      </c>
      <c r="I13" s="145" t="s">
        <v>1351</v>
      </c>
      <c r="J13" s="145" t="s">
        <v>1351</v>
      </c>
      <c r="K13" s="145" t="s">
        <v>1351</v>
      </c>
      <c r="L13" s="145" t="s">
        <v>1351</v>
      </c>
      <c r="M13" s="145">
        <v>3</v>
      </c>
      <c r="N13" s="145">
        <v>1</v>
      </c>
      <c r="O13" s="145">
        <v>1000</v>
      </c>
      <c r="P13" s="145">
        <v>1</v>
      </c>
      <c r="Q13" s="145">
        <v>3</v>
      </c>
      <c r="R13" s="145">
        <v>3</v>
      </c>
      <c r="S13" s="145">
        <v>500</v>
      </c>
      <c r="T13" s="145">
        <v>500</v>
      </c>
      <c r="U13" s="145">
        <v>500</v>
      </c>
      <c r="V13" s="145">
        <v>500</v>
      </c>
      <c r="W13" s="85" t="s">
        <v>993</v>
      </c>
      <c r="X13" s="85" t="s">
        <v>993</v>
      </c>
      <c r="Y13" s="145" t="s">
        <v>1348</v>
      </c>
      <c r="Z13" s="145" t="s">
        <v>1351</v>
      </c>
      <c r="AA13" s="145" t="s">
        <v>1351</v>
      </c>
      <c r="AB13" s="145" t="s">
        <v>1351</v>
      </c>
      <c r="AC13" s="145" t="s">
        <v>1351</v>
      </c>
      <c r="AD13" s="145" t="s">
        <v>1351</v>
      </c>
      <c r="AE13" s="145" t="s">
        <v>1351</v>
      </c>
      <c r="AF13" s="145" t="s">
        <v>1351</v>
      </c>
      <c r="AG13" s="115" t="s">
        <v>1146</v>
      </c>
      <c r="AH13" s="115" t="s">
        <v>993</v>
      </c>
      <c r="AI13" s="115" t="s">
        <v>1147</v>
      </c>
      <c r="AJ13" s="115" t="s">
        <v>1148</v>
      </c>
      <c r="AK13" s="115" t="s">
        <v>1149</v>
      </c>
      <c r="AL13" s="85" t="s">
        <v>993</v>
      </c>
      <c r="AM13" s="85">
        <v>10</v>
      </c>
      <c r="AN13" s="85" t="s">
        <v>993</v>
      </c>
      <c r="AO13" s="85" t="s">
        <v>993</v>
      </c>
      <c r="AP13" s="165" t="s">
        <v>1570</v>
      </c>
      <c r="AQ13" s="163" t="s">
        <v>1568</v>
      </c>
      <c r="AR13" s="163" t="s">
        <v>1351</v>
      </c>
      <c r="AS13" s="163" t="s">
        <v>1351</v>
      </c>
    </row>
    <row r="14" spans="1:45">
      <c r="A14" s="3" t="s">
        <v>884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3" t="s">
        <v>1134</v>
      </c>
      <c r="AH14" s="116" t="s">
        <v>1135</v>
      </c>
      <c r="AI14" s="116" t="s">
        <v>1000</v>
      </c>
      <c r="AJ14" s="3" t="s">
        <v>1136</v>
      </c>
      <c r="AK14" s="3" t="s">
        <v>1137</v>
      </c>
      <c r="AL14" s="115" t="s">
        <v>1131</v>
      </c>
      <c r="AM14" s="115"/>
      <c r="AN14" s="115"/>
      <c r="AO14" s="115" t="s">
        <v>989</v>
      </c>
      <c r="AP14" s="115" t="s">
        <v>1563</v>
      </c>
      <c r="AQ14" s="116" t="s">
        <v>1564</v>
      </c>
      <c r="AR14" s="162" t="s">
        <v>1565</v>
      </c>
      <c r="AS14" s="134" t="s">
        <v>1566</v>
      </c>
    </row>
    <row customFormat="1" r="15" s="1" spans="1:45">
      <c r="A15" s="29" t="s">
        <v>899</v>
      </c>
      <c r="AG15" s="29"/>
      <c r="AH15" s="29"/>
      <c r="AI15" s="29"/>
      <c r="AJ15" s="29"/>
      <c r="AK15" s="29"/>
      <c r="AQ15" s="29"/>
      <c r="AR15" s="29"/>
      <c r="AS15" s="29"/>
    </row>
    <row r="16" spans="1:45">
      <c r="A16" s="79" t="s">
        <v>957</v>
      </c>
      <c r="B16" t="s">
        <v>31</v>
      </c>
      <c r="C16" t="s">
        <v>32</v>
      </c>
      <c r="D16" t="s">
        <v>32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32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  <c r="AD16" t="s">
        <v>31</v>
      </c>
      <c r="AE16" t="s">
        <v>31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31</v>
      </c>
      <c r="AM16" t="s">
        <v>31</v>
      </c>
      <c r="AN16" t="s">
        <v>32</v>
      </c>
      <c r="AO16" t="s">
        <v>32</v>
      </c>
      <c r="AP16" t="s">
        <v>31</v>
      </c>
      <c r="AQ16" t="s">
        <v>31</v>
      </c>
      <c r="AR16" t="s">
        <v>31</v>
      </c>
      <c r="AS16" t="s">
        <v>31</v>
      </c>
    </row>
    <row r="17" spans="1:45">
      <c r="A17" s="80" t="s">
        <v>958</v>
      </c>
      <c r="B17" t="s">
        <v>32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32</v>
      </c>
      <c r="N17" t="s">
        <v>32</v>
      </c>
      <c r="O17" t="s">
        <v>32</v>
      </c>
      <c r="P17" t="s">
        <v>32</v>
      </c>
      <c r="Q17" t="s">
        <v>32</v>
      </c>
      <c r="R17" t="s">
        <v>32</v>
      </c>
      <c r="S17" t="s">
        <v>32</v>
      </c>
      <c r="T17" t="s">
        <v>32</v>
      </c>
      <c r="U17" t="s">
        <v>32</v>
      </c>
      <c r="V17" t="s">
        <v>32</v>
      </c>
      <c r="W17" t="s">
        <v>31</v>
      </c>
      <c r="X17" t="s">
        <v>31</v>
      </c>
      <c r="Y17" t="s">
        <v>31</v>
      </c>
      <c r="Z17" t="s">
        <v>31</v>
      </c>
      <c r="AA17" t="s">
        <v>31</v>
      </c>
      <c r="AB17" t="s">
        <v>31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31</v>
      </c>
      <c r="AM17" t="s">
        <v>32</v>
      </c>
      <c r="AN17" t="s">
        <v>31</v>
      </c>
      <c r="AO17" t="s">
        <v>32</v>
      </c>
      <c r="AP17" t="s">
        <v>31</v>
      </c>
      <c r="AQ17" t="s">
        <v>31</v>
      </c>
      <c r="AR17" t="s">
        <v>31</v>
      </c>
      <c r="AS17" t="s">
        <v>31</v>
      </c>
    </row>
    <row customFormat="1" r="18" s="1" spans="1:45">
      <c r="A18" s="29" t="s">
        <v>535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</row>
    <row ht="29" r="19" spans="1:45">
      <c r="A19" s="28" t="s">
        <v>577</v>
      </c>
      <c r="B19" s="3" t="s">
        <v>1196</v>
      </c>
      <c r="C19" s="3"/>
      <c r="D19" s="3"/>
      <c r="E19" s="3"/>
      <c r="F19" s="3"/>
      <c r="G19" s="3"/>
      <c r="H19" s="3"/>
      <c r="I19" s="3"/>
      <c r="J19" s="3"/>
      <c r="K19" s="3"/>
      <c r="W19" s="3" t="s">
        <v>1196</v>
      </c>
      <c r="X19" s="3"/>
      <c r="Y19" s="3"/>
      <c r="Z19" s="3"/>
      <c r="AA19" s="3"/>
      <c r="AB19" s="114"/>
      <c r="AC19" s="114"/>
      <c r="AD19" s="114"/>
      <c r="AE19" s="114"/>
      <c r="AF19" s="114"/>
      <c r="AG19" s="3"/>
      <c r="AH19" s="3"/>
    </row>
    <row r="20" spans="1:45">
      <c r="A20" s="28" t="s">
        <v>578</v>
      </c>
      <c r="B20" t="s">
        <v>556</v>
      </c>
      <c r="W20" t="s">
        <v>556</v>
      </c>
      <c r="AB20" s="53"/>
      <c r="AC20" s="53"/>
      <c r="AD20" s="53"/>
      <c r="AE20" s="53"/>
      <c r="AF20" s="53"/>
    </row>
    <row customFormat="1" r="21" s="1" spans="1:45">
      <c r="A21" s="29" t="s">
        <v>988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G21" s="29"/>
      <c r="AH21" s="29"/>
    </row>
    <row r="22" spans="1:45">
      <c r="A22" s="30" t="s">
        <v>987</v>
      </c>
      <c r="B22" t="str">
        <f>Register!$I$9</f>
        <v>TESTFF@GMAIL.COM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G22" s="113"/>
      <c r="AH22" s="113"/>
    </row>
    <row r="23" spans="1:45">
      <c r="A23" s="5" t="s">
        <v>504</v>
      </c>
      <c r="B23" t="str">
        <f>Register!$I$11</f>
        <v>P@ssw0rd123</v>
      </c>
    </row>
    <row r="24" spans="1:45">
      <c r="A24" s="5" t="s">
        <v>976</v>
      </c>
    </row>
    <row r="25" spans="1:45">
      <c r="A25" s="5" t="s">
        <v>977</v>
      </c>
    </row>
    <row r="26" spans="1:45">
      <c r="A26" s="5" t="s">
        <v>508</v>
      </c>
    </row>
    <row r="27" spans="1:45">
      <c r="A27" s="5" t="s">
        <v>978</v>
      </c>
    </row>
    <row r="28" spans="1:45">
      <c r="A28" s="5" t="s">
        <v>979</v>
      </c>
    </row>
    <row r="29" spans="1:45">
      <c r="A29" s="5" t="s">
        <v>514</v>
      </c>
    </row>
    <row r="30" spans="1:45">
      <c r="A30" s="5" t="s">
        <v>259</v>
      </c>
    </row>
    <row r="31" spans="1:45">
      <c r="A31" s="5" t="s">
        <v>510</v>
      </c>
    </row>
    <row r="32" spans="1:45">
      <c r="A32" s="5" t="s">
        <v>502</v>
      </c>
    </row>
    <row r="33" spans="1:1">
      <c r="A33" s="5" t="s">
        <v>112</v>
      </c>
    </row>
    <row r="34" spans="1:1">
      <c r="A34" s="5" t="s">
        <v>980</v>
      </c>
    </row>
    <row r="35" spans="1:1">
      <c r="A35" s="5" t="s">
        <v>981</v>
      </c>
    </row>
    <row r="36" spans="1:1">
      <c r="A36" s="5" t="s">
        <v>115</v>
      </c>
    </row>
    <row r="37" spans="1:1">
      <c r="A37" s="5" t="s">
        <v>119</v>
      </c>
    </row>
    <row r="38" spans="1:1">
      <c r="A38" s="5" t="s">
        <v>493</v>
      </c>
    </row>
    <row r="39" spans="1:1">
      <c r="A39" s="5" t="s">
        <v>376</v>
      </c>
    </row>
    <row r="40" spans="1:1">
      <c r="A40" s="5" t="s">
        <v>359</v>
      </c>
    </row>
    <row r="41" spans="1:1">
      <c r="A41" s="5" t="s">
        <v>117</v>
      </c>
    </row>
    <row r="42" spans="1:1">
      <c r="A42" s="5" t="s">
        <v>446</v>
      </c>
    </row>
    <row r="43" spans="1:1">
      <c r="A43" s="5" t="s">
        <v>982</v>
      </c>
    </row>
    <row r="44" spans="1:1">
      <c r="A44" s="5" t="s">
        <v>983</v>
      </c>
    </row>
    <row r="45" spans="1:1">
      <c r="A45" s="5" t="s">
        <v>984</v>
      </c>
    </row>
    <row r="46" spans="1:1">
      <c r="A46" s="5" t="s">
        <v>497</v>
      </c>
    </row>
    <row r="47" spans="1:1">
      <c r="A47" s="5" t="s">
        <v>499</v>
      </c>
    </row>
    <row r="48" spans="1:1">
      <c r="A48" s="5" t="s">
        <v>985</v>
      </c>
    </row>
    <row r="49" spans="1:1">
      <c r="A49" s="5" t="s">
        <v>506</v>
      </c>
    </row>
    <row r="50" spans="1:1">
      <c r="A50" s="5" t="s">
        <v>483</v>
      </c>
    </row>
    <row r="51" spans="1:1">
      <c r="A51" s="5" t="s">
        <v>986</v>
      </c>
    </row>
    <row r="52" spans="1:1">
      <c r="A52" s="5" t="s">
        <v>486</v>
      </c>
    </row>
    <row r="53" spans="1:1">
      <c r="A53" s="5" t="s">
        <v>403</v>
      </c>
    </row>
  </sheetData>
  <conditionalFormatting sqref="A14 AG14:AK14 AQ14:AS14">
    <cfRule dxfId="26" priority="3" type="expression">
      <formula>#REF!="Detail"</formula>
    </cfRule>
  </conditionalFormatting>
  <conditionalFormatting sqref="A12:XFD13">
    <cfRule dxfId="25" priority="2" type="expression">
      <formula>A$16="No"</formula>
    </cfRule>
  </conditionalFormatting>
  <conditionalFormatting sqref="A14:XFD14">
    <cfRule dxfId="24" priority="1" type="expression">
      <formula>A$17="No"</formula>
    </cfRule>
  </conditionalFormatting>
  <conditionalFormatting sqref="B1:AS1">
    <cfRule dxfId="23" priority="9" type="expression">
      <formula>OR(B$1="",B$1="Unexecuted")</formula>
    </cfRule>
    <cfRule dxfId="22" priority="10" type="expression">
      <formula>B1="Warning"</formula>
    </cfRule>
    <cfRule dxfId="21" priority="11" type="expression">
      <formula>B1=B4</formula>
    </cfRule>
    <cfRule dxfId="20" priority="12" type="expression">
      <formula>B1&lt;&gt;B4</formula>
    </cfRule>
  </conditionalFormatting>
  <conditionalFormatting sqref="B9:AS11 A9:A12">
    <cfRule dxfId="19" priority="4" type="expression">
      <formula>#REF!="Detail"</formula>
    </cfRule>
  </conditionalFormatting>
  <dataValidations count="5">
    <dataValidation allowBlank="1" showErrorMessage="1" showInputMessage="1" sqref="AN9 B9" type="list" xr:uid="{00000000-0002-0000-1300-000002000000}">
      <formula1>"Production,Trial"</formula1>
    </dataValidation>
    <dataValidation allowBlank="1" showErrorMessage="1" showInputMessage="1" sqref="AO9:AS9 C9:AM9" type="list" xr:uid="{00000000-0002-0000-1300-000004000000}">
      <formula1>"PRODUCTION,TRIAL"</formula1>
    </dataValidation>
    <dataValidation allowBlank="1" showErrorMessage="1" showInputMessage="1" sqref="B16:AS17" type="list" xr:uid="{00000000-0002-0000-1300-000000000000}">
      <formula1>"Yes,No"</formula1>
    </dataValidation>
    <dataValidation allowBlank="1" showErrorMessage="1" showInputMessage="1" sqref="B10:AS10" type="list" xr:uid="{00000000-0002-0000-1300-000001000000}">
      <formula1>"All,Manual Bank Transfer"</formula1>
    </dataValidation>
    <dataValidation allowBlank="1" showErrorMessage="1" showInputMessage="1" sqref="B11:AS11" type="list" xr:uid="{00000000-0002-0000-1300-000003000000}">
      <formula1>"All, Bank ABC"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V14"/>
  <sheetViews>
    <sheetView topLeftCell="AF1" workbookViewId="0">
      <selection activeCell="AL2" sqref="AL2"/>
    </sheetView>
  </sheetViews>
  <sheetFormatPr defaultColWidth="23.453125" defaultRowHeight="14.5"/>
  <sheetData>
    <row r="1" spans="1:47">
      <c r="A1" t="s">
        <v>0</v>
      </c>
      <c r="B1" t="s">
        <v>1474</v>
      </c>
      <c r="C1" t="s">
        <v>1474</v>
      </c>
      <c r="D1" t="s">
        <v>1474</v>
      </c>
      <c r="E1" t="s">
        <v>1474</v>
      </c>
      <c r="F1" t="s">
        <v>1474</v>
      </c>
      <c r="G1" t="s">
        <v>1474</v>
      </c>
      <c r="H1" t="s">
        <v>1474</v>
      </c>
      <c r="I1" t="s">
        <v>1474</v>
      </c>
      <c r="J1" t="s">
        <v>1474</v>
      </c>
      <c r="K1" t="s">
        <v>1474</v>
      </c>
      <c r="L1" t="s">
        <v>1474</v>
      </c>
      <c r="M1" t="s">
        <v>1474</v>
      </c>
      <c r="N1" t="s">
        <v>1474</v>
      </c>
      <c r="O1" t="s">
        <v>1474</v>
      </c>
      <c r="P1" t="s">
        <v>1474</v>
      </c>
      <c r="Q1" t="s">
        <v>1474</v>
      </c>
      <c r="R1" t="s">
        <v>1474</v>
      </c>
      <c r="S1" t="s">
        <v>1474</v>
      </c>
      <c r="T1" t="s">
        <v>1474</v>
      </c>
      <c r="U1" t="s">
        <v>1474</v>
      </c>
      <c r="V1" t="s">
        <v>1474</v>
      </c>
      <c r="W1" t="s">
        <v>1474</v>
      </c>
      <c r="X1" t="s">
        <v>1474</v>
      </c>
      <c r="Y1" t="s">
        <v>1474</v>
      </c>
      <c r="Z1" t="s">
        <v>1474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1</v>
      </c>
      <c r="AG1" t="s">
        <v>2</v>
      </c>
      <c r="AH1" t="s">
        <v>2</v>
      </c>
      <c r="AI1" t="s">
        <v>2</v>
      </c>
      <c r="AJ1" t="s">
        <v>2</v>
      </c>
      <c r="AK1" t="s">
        <v>1</v>
      </c>
      <c r="AM1" t="s">
        <v>40</v>
      </c>
      <c r="AN1" t="s">
        <v>40</v>
      </c>
      <c r="AO1" t="s">
        <v>40</v>
      </c>
      <c r="AP1" t="s">
        <v>40</v>
      </c>
      <c r="AQ1" t="s">
        <v>40</v>
      </c>
      <c r="AR1" t="s">
        <v>40</v>
      </c>
      <c r="AS1" t="s">
        <v>40</v>
      </c>
      <c r="AT1" t="s">
        <v>40</v>
      </c>
      <c r="AU1" t="s">
        <v>40</v>
      </c>
    </row>
    <row r="2" spans="1:47">
      <c r="A2" t="s">
        <v>3</v>
      </c>
      <c r="AA2" t="s">
        <v>992</v>
      </c>
      <c r="AB2" t="s">
        <v>972</v>
      </c>
      <c r="AC2" t="s">
        <v>973</v>
      </c>
      <c r="AD2" t="s">
        <v>974</v>
      </c>
      <c r="AE2" t="s">
        <v>548</v>
      </c>
      <c r="AG2" t="s">
        <v>548</v>
      </c>
      <c r="AH2" t="s">
        <v>972</v>
      </c>
      <c r="AI2" t="s">
        <v>974</v>
      </c>
      <c r="AJ2" t="s">
        <v>974</v>
      </c>
    </row>
    <row ht="58" r="3" spans="1:47">
      <c r="A3" t="s">
        <v>5</v>
      </c>
      <c r="B3" s="3" t="s">
        <v>1070</v>
      </c>
      <c r="C3" s="3" t="s">
        <v>1071</v>
      </c>
      <c r="D3" s="3" t="s">
        <v>1072</v>
      </c>
      <c r="E3" s="3" t="s">
        <v>1074</v>
      </c>
      <c r="F3" s="3" t="s">
        <v>1075</v>
      </c>
      <c r="G3" s="3" t="s">
        <v>1271</v>
      </c>
      <c r="H3" s="3" t="s">
        <v>1272</v>
      </c>
      <c r="I3" s="3" t="s">
        <v>1273</v>
      </c>
      <c r="J3" s="3" t="s">
        <v>1274</v>
      </c>
      <c r="K3" s="3" t="s">
        <v>1275</v>
      </c>
      <c r="L3" s="3" t="s">
        <v>1276</v>
      </c>
      <c r="M3" s="3" t="s">
        <v>1277</v>
      </c>
      <c r="N3" s="3" t="s">
        <v>1278</v>
      </c>
      <c r="O3" s="3" t="s">
        <v>1280</v>
      </c>
      <c r="P3" s="3" t="s">
        <v>1281</v>
      </c>
      <c r="Q3" s="3" t="s">
        <v>1490</v>
      </c>
      <c r="R3" s="3" t="s">
        <v>1491</v>
      </c>
      <c r="S3" s="3" t="s">
        <v>1492</v>
      </c>
      <c r="T3" s="3" t="s">
        <v>1493</v>
      </c>
      <c r="U3" s="3" t="s">
        <v>1494</v>
      </c>
      <c r="V3" s="3" t="s">
        <v>1495</v>
      </c>
      <c r="W3" s="3" t="s">
        <v>1496</v>
      </c>
      <c r="X3" s="3" t="s">
        <v>1497</v>
      </c>
      <c r="Y3" s="3" t="s">
        <v>1498</v>
      </c>
      <c r="Z3" s="3" t="s">
        <v>1499</v>
      </c>
      <c r="AA3" s="3" t="s">
        <v>966</v>
      </c>
      <c r="AB3" s="3" t="s">
        <v>967</v>
      </c>
      <c r="AC3" s="3" t="s">
        <v>967</v>
      </c>
      <c r="AD3" s="3" t="s">
        <v>969</v>
      </c>
      <c r="AE3" s="3" t="s">
        <v>965</v>
      </c>
      <c r="AF3" s="3" t="s">
        <v>963</v>
      </c>
      <c r="AG3" s="3" t="s">
        <v>1070</v>
      </c>
      <c r="AH3" s="3" t="s">
        <v>1071</v>
      </c>
      <c r="AI3" s="3" t="s">
        <v>1072</v>
      </c>
      <c r="AJ3" s="3" t="s">
        <v>1074</v>
      </c>
      <c r="AK3" s="3" t="s">
        <v>1075</v>
      </c>
      <c r="AL3" s="3" t="s">
        <v>1271</v>
      </c>
      <c r="AM3" s="3" t="s">
        <v>1272</v>
      </c>
      <c r="AN3" s="3" t="s">
        <v>1273</v>
      </c>
      <c r="AO3" s="3" t="s">
        <v>1274</v>
      </c>
      <c r="AP3" s="3" t="s">
        <v>1275</v>
      </c>
      <c r="AQ3" s="3" t="s">
        <v>1276</v>
      </c>
      <c r="AR3" s="3" t="s">
        <v>1277</v>
      </c>
      <c r="AS3" s="3" t="s">
        <v>1278</v>
      </c>
      <c r="AT3" s="3" t="s">
        <v>1280</v>
      </c>
      <c r="AU3" s="3" t="s">
        <v>1281</v>
      </c>
    </row>
    <row r="4" spans="1:47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1</v>
      </c>
      <c r="L4" t="s">
        <v>2</v>
      </c>
      <c r="M4" t="s">
        <v>2</v>
      </c>
      <c r="N4" t="s">
        <v>2</v>
      </c>
      <c r="O4" t="s">
        <v>2</v>
      </c>
      <c r="P4" t="s">
        <v>1</v>
      </c>
      <c r="Q4" t="s">
        <v>2</v>
      </c>
      <c r="R4" t="s">
        <v>2</v>
      </c>
      <c r="S4" t="s">
        <v>2</v>
      </c>
      <c r="T4" t="s">
        <v>2</v>
      </c>
      <c r="U4" t="s">
        <v>1</v>
      </c>
      <c r="V4" t="s">
        <v>2</v>
      </c>
      <c r="W4" t="s">
        <v>2</v>
      </c>
      <c r="X4" t="s">
        <v>2</v>
      </c>
      <c r="Y4" t="s">
        <v>2</v>
      </c>
      <c r="Z4" t="s">
        <v>1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1</v>
      </c>
      <c r="AG4" t="s">
        <v>2</v>
      </c>
      <c r="AH4" t="s">
        <v>2</v>
      </c>
      <c r="AI4" t="s">
        <v>2</v>
      </c>
      <c r="AJ4" t="s">
        <v>2</v>
      </c>
      <c r="AK4" t="s">
        <v>1</v>
      </c>
      <c r="AL4" t="s">
        <v>2</v>
      </c>
      <c r="AM4" t="s">
        <v>2</v>
      </c>
      <c r="AN4" t="s">
        <v>2</v>
      </c>
      <c r="AO4" t="s">
        <v>2</v>
      </c>
      <c r="AP4" t="s">
        <v>1</v>
      </c>
      <c r="AQ4" t="s">
        <v>2</v>
      </c>
      <c r="AR4" t="s">
        <v>2</v>
      </c>
      <c r="AS4" t="s">
        <v>2</v>
      </c>
      <c r="AT4" t="s">
        <v>2</v>
      </c>
      <c r="AU4" t="s">
        <v>1</v>
      </c>
    </row>
    <row r="5" spans="1:47">
      <c r="A5" t="s">
        <v>11</v>
      </c>
      <c r="B5">
        <f ref="B5:P5" si="0" t="shared">COUNTIFS($A$12:$A$14,"*$*",B12:B14,"")</f>
        <v>3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3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3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ref="Q5:Z5" si="1" t="shared">COUNTIFS($A$12:$A$14,"*$*",Q12:Q14,"")</f>
        <v>3</v>
      </c>
      <c r="R5">
        <f si="1" t="shared"/>
        <v>0</v>
      </c>
      <c r="S5">
        <f si="1" t="shared"/>
        <v>0</v>
      </c>
      <c r="T5">
        <f si="1" t="shared"/>
        <v>0</v>
      </c>
      <c r="U5">
        <f si="1" t="shared"/>
        <v>0</v>
      </c>
      <c r="V5">
        <f si="1" t="shared"/>
        <v>3</v>
      </c>
      <c r="W5">
        <f si="1" t="shared"/>
        <v>0</v>
      </c>
      <c r="X5">
        <f si="1" t="shared"/>
        <v>0</v>
      </c>
      <c r="Y5">
        <f si="1" t="shared"/>
        <v>0</v>
      </c>
      <c r="Z5">
        <f si="1" t="shared"/>
        <v>0</v>
      </c>
      <c r="AA5">
        <f>COUNTIFS($A$9:$A$14,"*$*",M9:M14,"")</f>
        <v>0</v>
      </c>
      <c r="AB5">
        <f>COUNTIFS($A$9:$A$14,"*$*",AA9:AA14,"")</f>
        <v>0</v>
      </c>
      <c r="AC5">
        <f>COUNTIFS($A$9:$A$14,"*$*",AB9:AB14,"")</f>
        <v>0</v>
      </c>
      <c r="AD5">
        <f>COUNTIFS($A$9:$A$14,"*$*",AC9:AC14,"")</f>
        <v>0</v>
      </c>
      <c r="AE5">
        <f>COUNTIFS($A$9:$A$14,"*$*",AD9:AD14,"")</f>
        <v>1</v>
      </c>
      <c r="AF5">
        <f>COUNTIFS($A$9:$A$14,"*$*",AE9:AE14,"")</f>
        <v>0</v>
      </c>
      <c r="AG5">
        <f ref="AG5:AU5" si="2" t="shared">COUNTIFS($A$12:$A$14,"*$*",AG12:AG14,"")</f>
        <v>3</v>
      </c>
      <c r="AH5">
        <f si="2" t="shared"/>
        <v>0</v>
      </c>
      <c r="AI5">
        <f si="2" t="shared"/>
        <v>0</v>
      </c>
      <c r="AJ5">
        <f si="2" t="shared"/>
        <v>0</v>
      </c>
      <c r="AK5">
        <f si="2" t="shared"/>
        <v>0</v>
      </c>
      <c r="AL5">
        <f si="2" t="shared"/>
        <v>3</v>
      </c>
      <c r="AM5">
        <f si="2" t="shared"/>
        <v>0</v>
      </c>
      <c r="AN5">
        <f si="2" t="shared"/>
        <v>0</v>
      </c>
      <c r="AO5">
        <f si="2" t="shared"/>
        <v>0</v>
      </c>
      <c r="AP5">
        <f si="2" t="shared"/>
        <v>0</v>
      </c>
      <c r="AQ5">
        <f si="2" t="shared"/>
        <v>3</v>
      </c>
      <c r="AR5">
        <f si="2" t="shared"/>
        <v>0</v>
      </c>
      <c r="AS5">
        <f si="2" t="shared"/>
        <v>0</v>
      </c>
      <c r="AT5">
        <f si="2" t="shared"/>
        <v>0</v>
      </c>
      <c r="AU5">
        <f si="2" t="shared"/>
        <v>0</v>
      </c>
    </row>
    <row customFormat="1" r="8" s="1" spans="1:47">
      <c r="A8" s="2" t="s">
        <v>535</v>
      </c>
    </row>
    <row r="9" spans="1:47">
      <c r="A9" s="103" t="s">
        <v>577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tr">
        <f>User!$C$18</f>
        <v>SITEENDIGO@MAILSAC.COM</v>
      </c>
      <c r="H9" t="str">
        <f>User!$C$18</f>
        <v>SITEENDIGO@MAILSAC.COM</v>
      </c>
      <c r="I9" t="str">
        <f>User!$C$18</f>
        <v>SITEENDIGO@MAILSAC.COM</v>
      </c>
      <c r="J9" t="str">
        <f>User!$C$18</f>
        <v>SITEENDIGO@MAILSAC.COM</v>
      </c>
      <c r="K9" t="str">
        <f>User!$C$18</f>
        <v>SITEENDIGO@MAILSAC.COM</v>
      </c>
      <c r="L9" t="str">
        <f>User!$C$18</f>
        <v>SITEENDIGO@MAILSAC.COM</v>
      </c>
      <c r="M9" t="str">
        <f>User!$C$18</f>
        <v>SITEENDIGO@MAILSAC.COM</v>
      </c>
      <c r="N9" t="str">
        <f>User!$C$18</f>
        <v>SITEENDIGO@MAILSAC.COM</v>
      </c>
      <c r="O9" t="str">
        <f>User!$C$18</f>
        <v>SITEENDIGO@MAILSAC.COM</v>
      </c>
      <c r="P9" t="str">
        <f>User!$C$18</f>
        <v>SITEENDIGO@MAILSAC.COM</v>
      </c>
      <c r="Q9" t="str">
        <f>User!$I$18</f>
        <v>SIT2EENDIGO@MAILSAC.COM</v>
      </c>
      <c r="R9" t="str">
        <f>User!$I$18</f>
        <v>SIT2EENDIGO@MAILSAC.COM</v>
      </c>
      <c r="S9" t="str">
        <f>User!$I$18</f>
        <v>SIT2EENDIGO@MAILSAC.COM</v>
      </c>
      <c r="T9" t="str">
        <f>User!$I$18</f>
        <v>SIT2EENDIGO@MAILSAC.COM</v>
      </c>
      <c r="U9" t="str">
        <f>User!$I$18</f>
        <v>SIT2EENDIGO@MAILSAC.COM</v>
      </c>
      <c r="V9" t="str">
        <f>User!$I$18</f>
        <v>SIT2EENDIGO@MAILSAC.COM</v>
      </c>
      <c r="W9" t="str">
        <f>User!$I$18</f>
        <v>SIT2EENDIGO@MAILSAC.COM</v>
      </c>
      <c r="X9" t="str">
        <f>User!$I$18</f>
        <v>SIT2EENDIGO@MAILSAC.COM</v>
      </c>
      <c r="Y9" t="str">
        <f>User!$I$18</f>
        <v>SIT2EENDIGO@MAILSAC.COM</v>
      </c>
      <c r="Z9" t="str">
        <f>User!$I$18</f>
        <v>SIT2EENDIGO@MAILSAC.COM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tr">
        <f>Register!$V$9</f>
        <v>TESTTRACKER4@GMAIL.COM</v>
      </c>
      <c r="AH9" t="str">
        <f>Register!$V$9</f>
        <v>TESTTRACKER4@GMAIL.COM</v>
      </c>
      <c r="AI9" t="str">
        <f>Register!$V$9</f>
        <v>TESTTRACKER4@GMAIL.COM</v>
      </c>
      <c r="AJ9" t="str">
        <f>Register!$V$9</f>
        <v>TESTTRACKER4@GMAIL.COM</v>
      </c>
      <c r="AK9" t="str">
        <f>Register!$V$9</f>
        <v>TESTTRACKER4@GMAIL.COM</v>
      </c>
      <c r="AL9" t="str">
        <f>User!$C$18</f>
        <v>SITEENDIGO@MAILSAC.COM</v>
      </c>
      <c r="AM9" t="str">
        <f>User!$C$18</f>
        <v>SITEENDIGO@MAILSAC.COM</v>
      </c>
      <c r="AN9" t="str">
        <f>User!$C$18</f>
        <v>SITEENDIGO@MAILSAC.COM</v>
      </c>
      <c r="AO9" t="str">
        <f>User!$C$18</f>
        <v>SITEENDIGO@MAILSAC.COM</v>
      </c>
      <c r="AP9" t="str">
        <f>User!$C$18</f>
        <v>SITEENDIGO@MAILSAC.COM</v>
      </c>
      <c r="AQ9" t="str">
        <f>User!$C$18</f>
        <v>SITEENDIGO@MAILSAC.COM</v>
      </c>
      <c r="AR9" t="str">
        <f>User!$C$18</f>
        <v>SITEENDIGO@MAILSAC.COM</v>
      </c>
      <c r="AS9" t="str">
        <f>User!$C$18</f>
        <v>SITEENDIGO@MAILSAC.COM</v>
      </c>
      <c r="AT9" t="str">
        <f>User!$C$18</f>
        <v>SITEENDIGO@MAILSAC.COM</v>
      </c>
      <c r="AU9" t="str">
        <f>User!$C$18</f>
        <v>SITEENDIGO@MAILSAC.COM</v>
      </c>
    </row>
    <row r="10" spans="1:47">
      <c r="A10" s="103" t="s">
        <v>578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tr">
        <f>User!$D$23</f>
        <v>Release</v>
      </c>
      <c r="H10" t="str">
        <f>User!$D$23</f>
        <v>Release</v>
      </c>
      <c r="I10" t="str">
        <f>User!$D$23</f>
        <v>Release</v>
      </c>
      <c r="J10" t="str">
        <f>User!$D$23</f>
        <v>Release</v>
      </c>
      <c r="K10" t="str">
        <f>User!$D$23</f>
        <v>Release</v>
      </c>
      <c r="L10" t="str">
        <f>$K$13</f>
        <v>P@ssw0rd12345</v>
      </c>
      <c r="M10" t="str">
        <f>$K$13</f>
        <v>P@ssw0rd12345</v>
      </c>
      <c r="N10" t="str">
        <f>$K$13</f>
        <v>P@ssw0rd12345</v>
      </c>
      <c r="O10" t="str">
        <f ref="O10:P10" si="3" t="shared">$K$13</f>
        <v>P@ssw0rd12345</v>
      </c>
      <c r="P10" t="str">
        <f si="3" t="shared"/>
        <v>P@ssw0rd12345</v>
      </c>
      <c r="Q10" t="str">
        <f>User!$D$23</f>
        <v>Release</v>
      </c>
      <c r="R10" t="str">
        <f>User!$D$23</f>
        <v>Release</v>
      </c>
      <c r="S10" t="str">
        <f>User!$D$23</f>
        <v>Release</v>
      </c>
      <c r="T10" t="str">
        <f>User!$D$23</f>
        <v>Release</v>
      </c>
      <c r="U10" t="str">
        <f>User!$D$23</f>
        <v>Release</v>
      </c>
      <c r="V10" t="str">
        <f>$K$13</f>
        <v>P@ssw0rd12345</v>
      </c>
      <c r="W10" t="str">
        <f>$K$13</f>
        <v>P@ssw0rd12345</v>
      </c>
      <c r="X10" t="str">
        <f>$K$13</f>
        <v>P@ssw0rd12345</v>
      </c>
      <c r="Y10" t="str">
        <f ref="Y10:Z10" si="4" t="shared">$K$13</f>
        <v>P@ssw0rd12345</v>
      </c>
      <c r="Z10" t="str">
        <f si="4" t="shared"/>
        <v>P@ssw0rd12345</v>
      </c>
      <c r="AA10" t="s">
        <v>975</v>
      </c>
      <c r="AB10" t="s">
        <v>964</v>
      </c>
      <c r="AC10" t="s">
        <v>964</v>
      </c>
      <c r="AD10" t="s">
        <v>964</v>
      </c>
      <c r="AE10" t="s">
        <v>964</v>
      </c>
      <c r="AF10" t="s">
        <v>971</v>
      </c>
      <c r="AG10" t="str">
        <f>Register!$I11</f>
        <v>P@ssw0rd123</v>
      </c>
      <c r="AH10" t="str">
        <f>Register!$I11</f>
        <v>P@ssw0rd123</v>
      </c>
      <c r="AI10" t="str">
        <f>Register!$I11</f>
        <v>P@ssw0rd123</v>
      </c>
      <c r="AJ10" t="str">
        <f>Register!$I11</f>
        <v>P@ssw0rd123</v>
      </c>
      <c r="AK10" t="str">
        <f>Register!$I11</f>
        <v>P@ssw0rd123</v>
      </c>
      <c r="AL10" t="str">
        <f>User!$D$23</f>
        <v>Release</v>
      </c>
      <c r="AM10" t="str">
        <f>User!$D$23</f>
        <v>Release</v>
      </c>
      <c r="AN10" t="str">
        <f>User!$D$23</f>
        <v>Release</v>
      </c>
      <c r="AO10" t="str">
        <f>User!$D$23</f>
        <v>Release</v>
      </c>
      <c r="AP10" t="str">
        <f>User!$D$23</f>
        <v>Release</v>
      </c>
      <c r="AQ10" t="str">
        <f>$K$13</f>
        <v>P@ssw0rd12345</v>
      </c>
      <c r="AR10" t="str">
        <f>$K$13</f>
        <v>P@ssw0rd12345</v>
      </c>
      <c r="AS10" t="str">
        <f>$K$13</f>
        <v>P@ssw0rd12345</v>
      </c>
      <c r="AT10" t="str">
        <f ref="AT10:AU10" si="5" t="shared">$K$13</f>
        <v>P@ssw0rd12345</v>
      </c>
      <c r="AU10" t="str">
        <f si="5" t="shared"/>
        <v>P@ssw0rd12345</v>
      </c>
    </row>
    <row r="11" spans="1:47">
      <c r="A11" s="84" t="s">
        <v>990</v>
      </c>
      <c r="B11" t="s">
        <v>916</v>
      </c>
      <c r="C11" t="s">
        <v>916</v>
      </c>
      <c r="D11" t="s">
        <v>916</v>
      </c>
      <c r="E11" t="s">
        <v>916</v>
      </c>
      <c r="F11" t="s">
        <v>916</v>
      </c>
      <c r="G11" t="s">
        <v>916</v>
      </c>
      <c r="H11" t="s">
        <v>916</v>
      </c>
      <c r="I11" t="s">
        <v>916</v>
      </c>
      <c r="J11" t="s">
        <v>916</v>
      </c>
      <c r="K11" t="s">
        <v>916</v>
      </c>
      <c r="L11" t="s">
        <v>916</v>
      </c>
      <c r="M11" t="s">
        <v>916</v>
      </c>
      <c r="N11" t="s">
        <v>916</v>
      </c>
      <c r="O11" t="s">
        <v>916</v>
      </c>
      <c r="P11" t="s">
        <v>916</v>
      </c>
      <c r="Q11" t="s">
        <v>916</v>
      </c>
      <c r="R11" t="s">
        <v>916</v>
      </c>
      <c r="S11" t="s">
        <v>916</v>
      </c>
      <c r="T11" t="s">
        <v>916</v>
      </c>
      <c r="U11" t="s">
        <v>916</v>
      </c>
      <c r="V11" t="s">
        <v>916</v>
      </c>
      <c r="W11" t="s">
        <v>916</v>
      </c>
      <c r="X11" t="s">
        <v>916</v>
      </c>
      <c r="Y11" t="s">
        <v>916</v>
      </c>
      <c r="Z11" t="s">
        <v>916</v>
      </c>
      <c r="AA11" t="s">
        <v>991</v>
      </c>
      <c r="AB11" t="s">
        <v>916</v>
      </c>
      <c r="AC11" t="s">
        <v>916</v>
      </c>
      <c r="AD11" t="s">
        <v>916</v>
      </c>
      <c r="AE11" t="s">
        <v>916</v>
      </c>
      <c r="AF11" t="s">
        <v>916</v>
      </c>
      <c r="AG11" t="s">
        <v>916</v>
      </c>
      <c r="AH11" t="s">
        <v>916</v>
      </c>
      <c r="AI11" t="s">
        <v>916</v>
      </c>
      <c r="AJ11" t="s">
        <v>916</v>
      </c>
      <c r="AK11" t="s">
        <v>916</v>
      </c>
      <c r="AL11" t="s">
        <v>916</v>
      </c>
      <c r="AM11" t="s">
        <v>916</v>
      </c>
      <c r="AN11" t="s">
        <v>916</v>
      </c>
      <c r="AO11" t="s">
        <v>916</v>
      </c>
      <c r="AP11" t="s">
        <v>916</v>
      </c>
      <c r="AQ11" t="s">
        <v>916</v>
      </c>
      <c r="AR11" t="s">
        <v>916</v>
      </c>
      <c r="AS11" t="s">
        <v>916</v>
      </c>
      <c r="AT11" t="s">
        <v>916</v>
      </c>
      <c r="AU11" t="s">
        <v>916</v>
      </c>
    </row>
    <row r="12" spans="1:47">
      <c r="A12" t="s">
        <v>960</v>
      </c>
      <c r="C12" t="s">
        <v>1068</v>
      </c>
      <c r="D12" t="str">
        <f>D10</f>
        <v>P@ssw0rd123</v>
      </c>
      <c r="E12" t="str">
        <f>E10</f>
        <v>P@ssw0rd123</v>
      </c>
      <c r="F12" t="str">
        <f>F10</f>
        <v>P@ssw0rd123</v>
      </c>
      <c r="H12" t="s">
        <v>1068</v>
      </c>
      <c r="I12" t="str">
        <f>I10</f>
        <v>Release</v>
      </c>
      <c r="J12" t="str">
        <f>J10</f>
        <v>Release</v>
      </c>
      <c r="K12" t="str">
        <f>K10</f>
        <v>Release</v>
      </c>
      <c r="M12" t="s">
        <v>1068</v>
      </c>
      <c r="N12" t="str">
        <f>N10</f>
        <v>P@ssw0rd12345</v>
      </c>
      <c r="O12" t="str">
        <f>O10</f>
        <v>P@ssw0rd12345</v>
      </c>
      <c r="P12" t="str">
        <f>P10</f>
        <v>P@ssw0rd12345</v>
      </c>
      <c r="R12" t="s">
        <v>1068</v>
      </c>
      <c r="S12" t="str">
        <f>S10</f>
        <v>Release</v>
      </c>
      <c r="T12" t="str">
        <f>T10</f>
        <v>Release</v>
      </c>
      <c r="U12" t="str">
        <f>U10</f>
        <v>Release</v>
      </c>
      <c r="W12" t="s">
        <v>1068</v>
      </c>
      <c r="X12" t="str">
        <f>X10</f>
        <v>P@ssw0rd12345</v>
      </c>
      <c r="Y12" t="str">
        <f>Y10</f>
        <v>P@ssw0rd12345</v>
      </c>
      <c r="Z12" t="str">
        <f>Z10</f>
        <v>P@ssw0rd12345</v>
      </c>
      <c r="AA12" t="s">
        <v>964</v>
      </c>
      <c r="AB12" t="s">
        <v>964</v>
      </c>
      <c r="AC12" t="s">
        <v>964</v>
      </c>
      <c r="AD12" t="s">
        <v>964</v>
      </c>
      <c r="AE12" t="s">
        <v>971</v>
      </c>
      <c r="AH12" t="s">
        <v>1068</v>
      </c>
      <c r="AI12" t="str">
        <f>AI10</f>
        <v>P@ssw0rd123</v>
      </c>
      <c r="AJ12" t="str">
        <f>AJ10</f>
        <v>P@ssw0rd123</v>
      </c>
      <c r="AK12" t="str">
        <f>AK10</f>
        <v>P@ssw0rd123</v>
      </c>
      <c r="AM12" t="s">
        <v>1068</v>
      </c>
      <c r="AN12" t="str">
        <f>AN10</f>
        <v>Release</v>
      </c>
      <c r="AO12" t="str">
        <f>AO10</f>
        <v>Release</v>
      </c>
      <c r="AP12" t="str">
        <f>AP10</f>
        <v>Release</v>
      </c>
      <c r="AR12" t="s">
        <v>1068</v>
      </c>
      <c r="AS12" t="str">
        <f>AS10</f>
        <v>P@ssw0rd12345</v>
      </c>
      <c r="AT12" t="str">
        <f>AT10</f>
        <v>P@ssw0rd12345</v>
      </c>
      <c r="AU12" t="str">
        <f>AU10</f>
        <v>P@ssw0rd12345</v>
      </c>
    </row>
    <row r="13" spans="1:47">
      <c r="A13" t="s">
        <v>961</v>
      </c>
      <c r="C13" t="s">
        <v>1069</v>
      </c>
      <c r="D13" t="s">
        <v>1069</v>
      </c>
      <c r="E13" t="s">
        <v>1073</v>
      </c>
      <c r="F13" t="s">
        <v>1069</v>
      </c>
      <c r="H13" t="s">
        <v>1270</v>
      </c>
      <c r="I13" t="s">
        <v>1270</v>
      </c>
      <c r="J13" t="s">
        <v>1073</v>
      </c>
      <c r="K13" t="s">
        <v>1270</v>
      </c>
      <c r="M13" t="s">
        <v>1270</v>
      </c>
      <c r="N13" t="s">
        <v>1279</v>
      </c>
      <c r="O13" t="s">
        <v>1073</v>
      </c>
      <c r="P13" t="s">
        <v>1279</v>
      </c>
      <c r="R13" t="s">
        <v>1270</v>
      </c>
      <c r="S13" t="s">
        <v>1270</v>
      </c>
      <c r="T13" t="s">
        <v>1073</v>
      </c>
      <c r="U13" t="s">
        <v>1270</v>
      </c>
      <c r="W13" t="s">
        <v>1270</v>
      </c>
      <c r="X13" t="s">
        <v>1279</v>
      </c>
      <c r="Y13" t="s">
        <v>1073</v>
      </c>
      <c r="Z13" t="s">
        <v>1279</v>
      </c>
      <c r="AA13" t="s">
        <v>968</v>
      </c>
      <c r="AB13" t="s">
        <v>968</v>
      </c>
      <c r="AC13" t="s">
        <v>964</v>
      </c>
      <c r="AE13" t="s">
        <v>975</v>
      </c>
      <c r="AH13" t="s">
        <v>1069</v>
      </c>
      <c r="AI13" t="s">
        <v>1069</v>
      </c>
      <c r="AJ13" t="s">
        <v>1073</v>
      </c>
      <c r="AK13" t="s">
        <v>1069</v>
      </c>
      <c r="AM13" t="s">
        <v>1270</v>
      </c>
      <c r="AN13" t="s">
        <v>1270</v>
      </c>
      <c r="AO13" t="s">
        <v>1073</v>
      </c>
      <c r="AP13" t="s">
        <v>1270</v>
      </c>
      <c r="AR13" t="s">
        <v>1270</v>
      </c>
      <c r="AS13" t="s">
        <v>1279</v>
      </c>
      <c r="AT13" t="s">
        <v>1073</v>
      </c>
      <c r="AU13" t="s">
        <v>1279</v>
      </c>
    </row>
    <row r="14" spans="1:47">
      <c r="A14" t="s">
        <v>962</v>
      </c>
      <c r="C14" t="s">
        <v>1069</v>
      </c>
      <c r="D14" t="s">
        <v>1073</v>
      </c>
      <c r="E14" t="s">
        <v>1069</v>
      </c>
      <c r="F14" t="s">
        <v>1069</v>
      </c>
      <c r="H14" t="s">
        <v>1270</v>
      </c>
      <c r="I14" t="s">
        <v>1073</v>
      </c>
      <c r="J14" t="s">
        <v>1270</v>
      </c>
      <c r="K14" t="s">
        <v>1270</v>
      </c>
      <c r="M14" t="s">
        <v>1270</v>
      </c>
      <c r="N14" t="s">
        <v>1073</v>
      </c>
      <c r="O14" t="s">
        <v>1270</v>
      </c>
      <c r="P14" t="s">
        <v>1279</v>
      </c>
      <c r="R14" t="s">
        <v>1270</v>
      </c>
      <c r="S14" t="s">
        <v>1073</v>
      </c>
      <c r="T14" t="s">
        <v>1270</v>
      </c>
      <c r="U14" t="s">
        <v>1270</v>
      </c>
      <c r="W14" t="s">
        <v>1270</v>
      </c>
      <c r="X14" t="s">
        <v>1073</v>
      </c>
      <c r="Y14" t="s">
        <v>1270</v>
      </c>
      <c r="Z14" t="s">
        <v>1279</v>
      </c>
      <c r="AA14" t="s">
        <v>968</v>
      </c>
      <c r="AB14" t="s">
        <v>968</v>
      </c>
      <c r="AC14" t="s">
        <v>970</v>
      </c>
      <c r="AD14" t="s">
        <v>50</v>
      </c>
      <c r="AE14" t="s">
        <v>975</v>
      </c>
      <c r="AH14" t="s">
        <v>1069</v>
      </c>
      <c r="AI14" t="s">
        <v>1073</v>
      </c>
      <c r="AJ14" t="s">
        <v>1069</v>
      </c>
      <c r="AK14" t="s">
        <v>1069</v>
      </c>
      <c r="AM14" t="s">
        <v>1270</v>
      </c>
      <c r="AN14" t="s">
        <v>1073</v>
      </c>
      <c r="AO14" t="s">
        <v>1270</v>
      </c>
      <c r="AP14" t="s">
        <v>1270</v>
      </c>
      <c r="AR14" t="s">
        <v>1270</v>
      </c>
      <c r="AS14" t="s">
        <v>1073</v>
      </c>
      <c r="AT14" t="s">
        <v>1270</v>
      </c>
      <c r="AU14" t="s">
        <v>1279</v>
      </c>
    </row>
  </sheetData>
  <conditionalFormatting sqref="B1:AU1">
    <cfRule dxfId="18" priority="1" type="expression">
      <formula>OR(B$1="",B$1="Unexecuted")</formula>
    </cfRule>
    <cfRule dxfId="17" priority="2" type="expression">
      <formula>B1="Warning"</formula>
    </cfRule>
    <cfRule dxfId="16" priority="3" type="expression">
      <formula>B1=B4</formula>
    </cfRule>
    <cfRule dxfId="15" priority="4" type="expression">
      <formula>B1&lt;&gt;B4</formula>
    </cfRule>
  </conditionalFormatting>
  <dataValidations count="1">
    <dataValidation allowBlank="1" showErrorMessage="1" showInputMessage="1" sqref="AB11:AF11" type="list" xr:uid="{00000000-0002-0000-1400-000000000000}">
      <formula1>"Admin Client, Admin Finance Eendigo"</formula1>
    </dataValidation>
  </dataValidation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9"/>
  <sheetViews>
    <sheetView workbookViewId="0">
      <selection activeCell="D1" sqref="D1:D2"/>
    </sheetView>
  </sheetViews>
  <sheetFormatPr defaultRowHeight="14.5"/>
  <cols>
    <col min="1" max="1" bestFit="true" customWidth="true" width="25.0" collapsed="true"/>
    <col min="2" max="8" customWidth="true" width="17.26953125" collapsed="true"/>
  </cols>
  <sheetData>
    <row r="1" spans="1:8">
      <c r="A1" s="105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5" t="s">
        <v>421</v>
      </c>
      <c r="B2" t="s">
        <v>1107</v>
      </c>
      <c r="C2" t="s">
        <v>1108</v>
      </c>
      <c r="D2" t="s">
        <v>1107</v>
      </c>
      <c r="E2" t="s">
        <v>422</v>
      </c>
      <c r="F2" t="s">
        <v>422</v>
      </c>
      <c r="G2" s="5" t="s">
        <v>422</v>
      </c>
      <c r="H2" s="5"/>
    </row>
    <row customFormat="1" ht="58" r="3" s="110" spans="1:8">
      <c r="A3" s="109" t="s">
        <v>121</v>
      </c>
      <c r="B3" s="111" t="s">
        <v>1098</v>
      </c>
      <c r="C3" s="111" t="s">
        <v>1099</v>
      </c>
      <c r="D3" s="111" t="s">
        <v>1103</v>
      </c>
      <c r="E3" s="111" t="s">
        <v>1100</v>
      </c>
      <c r="F3" s="111" t="s">
        <v>1101</v>
      </c>
      <c r="G3" s="109" t="s">
        <v>1102</v>
      </c>
      <c r="H3" s="109"/>
    </row>
    <row r="4" spans="1:8">
      <c r="A4" s="105" t="s">
        <v>1090</v>
      </c>
      <c r="B4" s="106" t="s">
        <v>1091</v>
      </c>
      <c r="C4" s="106" t="s">
        <v>1091</v>
      </c>
      <c r="D4" s="106" t="s">
        <v>1091</v>
      </c>
      <c r="E4" s="106" t="s">
        <v>1092</v>
      </c>
      <c r="F4" s="106" t="s">
        <v>1092</v>
      </c>
      <c r="G4" s="106" t="s">
        <v>1092</v>
      </c>
      <c r="H4" s="106"/>
    </row>
    <row r="5" spans="1:8">
      <c r="A5" s="105" t="s">
        <v>428</v>
      </c>
      <c r="B5" s="105">
        <v>0</v>
      </c>
      <c r="C5" s="105">
        <v>0</v>
      </c>
      <c r="D5" s="105"/>
      <c r="E5" s="105"/>
      <c r="F5" s="105"/>
      <c r="G5" s="105"/>
      <c r="H5" s="105"/>
    </row>
    <row r="6" spans="1:8">
      <c r="A6" s="105" t="s">
        <v>1093</v>
      </c>
      <c r="B6" s="105"/>
      <c r="C6" s="105"/>
      <c r="D6" s="105"/>
      <c r="E6" s="105"/>
      <c r="F6" s="105"/>
      <c r="G6" s="105"/>
      <c r="H6" s="105"/>
    </row>
    <row r="7" spans="1:8">
      <c r="A7" s="105"/>
      <c r="B7" s="105"/>
      <c r="C7" s="105"/>
      <c r="D7" s="105"/>
      <c r="E7" s="105"/>
      <c r="F7" s="105"/>
      <c r="G7" s="105"/>
      <c r="H7" s="105"/>
    </row>
    <row r="8" spans="1:8">
      <c r="A8" s="107" t="s">
        <v>1094</v>
      </c>
      <c r="B8" s="108"/>
      <c r="C8" s="108"/>
      <c r="D8" s="108"/>
      <c r="E8" s="108"/>
      <c r="F8" s="108"/>
      <c r="G8" s="108"/>
      <c r="H8" s="108"/>
    </row>
    <row r="9" spans="1:8">
      <c r="A9" s="105" t="s">
        <v>1095</v>
      </c>
      <c r="B9" s="5" t="s">
        <v>1096</v>
      </c>
      <c r="C9" s="5" t="s">
        <v>1104</v>
      </c>
      <c r="D9" s="5" t="s">
        <v>1096</v>
      </c>
      <c r="E9" s="5" t="s">
        <v>1105</v>
      </c>
      <c r="F9" s="5" t="s">
        <v>1106</v>
      </c>
      <c r="G9" s="5" t="s">
        <v>1097</v>
      </c>
      <c r="H9" s="5"/>
    </row>
  </sheetData>
  <conditionalFormatting sqref="A1:XFD1">
    <cfRule dxfId="14" priority="1" type="expression">
      <formula>OR(A1="",A1="Unexecuted")</formula>
    </cfRule>
    <cfRule dxfId="13" priority="2" type="expression">
      <formula>A1="WARNING"</formula>
    </cfRule>
    <cfRule dxfId="12" priority="3" type="expression">
      <formula>A1=A4</formula>
    </cfRule>
  </conditionalFormatting>
  <conditionalFormatting sqref="B1:XFD1">
    <cfRule dxfId="11" priority="4" type="expression">
      <formula>B1&lt;&gt;B4</formula>
    </cfRule>
  </conditionalFormatting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D34"/>
  <sheetViews>
    <sheetView topLeftCell="V1" workbookViewId="0" zoomScale="85" zoomScaleNormal="85">
      <selection activeCell="AC16" sqref="AC16"/>
    </sheetView>
  </sheetViews>
  <sheetFormatPr defaultColWidth="23.54296875" defaultRowHeight="14.5"/>
  <cols>
    <col min="1" max="1" width="23.54296875" collapsed="true"/>
    <col min="5" max="5" width="23.54296875" collapsed="true"/>
  </cols>
  <sheetData>
    <row r="1" spans="1:29">
      <c r="A1" t="s">
        <v>0</v>
      </c>
      <c r="B1" t="s">
        <v>1474</v>
      </c>
      <c r="C1" t="s">
        <v>1474</v>
      </c>
      <c r="D1" t="s">
        <v>1474</v>
      </c>
      <c r="E1" t="s">
        <v>1</v>
      </c>
      <c r="F1" t="s">
        <v>1</v>
      </c>
      <c r="G1" t="s">
        <v>2</v>
      </c>
      <c r="H1" t="s">
        <v>1</v>
      </c>
      <c r="I1" t="s">
        <v>1</v>
      </c>
      <c r="J1" t="s">
        <v>1</v>
      </c>
      <c r="K1" s="137" t="s">
        <v>1</v>
      </c>
      <c r="L1" t="s">
        <v>2</v>
      </c>
      <c r="M1" t="s">
        <v>2</v>
      </c>
      <c r="N1" t="s">
        <v>1</v>
      </c>
      <c r="O1" t="s">
        <v>1268</v>
      </c>
      <c r="P1" t="s">
        <v>2</v>
      </c>
      <c r="Q1" t="s">
        <v>1268</v>
      </c>
      <c r="R1" t="s">
        <v>2</v>
      </c>
      <c r="S1" t="s">
        <v>1</v>
      </c>
      <c r="T1" t="s">
        <v>1</v>
      </c>
      <c r="U1" t="s">
        <v>1268</v>
      </c>
      <c r="V1" t="s">
        <v>1</v>
      </c>
      <c r="W1" t="s">
        <v>1268</v>
      </c>
      <c r="X1" t="s">
        <v>1</v>
      </c>
      <c r="Y1" t="s">
        <v>1</v>
      </c>
      <c r="Z1" t="s">
        <v>1268</v>
      </c>
      <c r="AA1" t="s">
        <v>1</v>
      </c>
      <c r="AB1" t="s">
        <v>1268</v>
      </c>
      <c r="AC1" t="s">
        <v>1</v>
      </c>
    </row>
    <row r="2" spans="1:29">
      <c r="A2" t="s">
        <v>421</v>
      </c>
      <c r="G2" t="s">
        <v>1572</v>
      </c>
      <c r="I2" t="s">
        <v>1573</v>
      </c>
      <c r="L2" t="s">
        <v>1574</v>
      </c>
      <c r="M2" t="s">
        <v>1574</v>
      </c>
      <c r="P2" t="s">
        <v>1574</v>
      </c>
      <c r="R2" t="s">
        <v>1574</v>
      </c>
    </row>
    <row ht="58" r="3" spans="1:29">
      <c r="A3" s="3" t="s">
        <v>5</v>
      </c>
      <c r="B3" s="151" t="s">
        <v>1544</v>
      </c>
      <c r="C3" s="144" t="s">
        <v>1358</v>
      </c>
      <c r="D3" s="144" t="s">
        <v>1359</v>
      </c>
      <c r="E3" s="138" t="s">
        <v>1226</v>
      </c>
      <c r="F3" s="138" t="s">
        <v>1227</v>
      </c>
      <c r="G3" s="138" t="s">
        <v>1230</v>
      </c>
      <c r="H3" s="138" t="s">
        <v>1232</v>
      </c>
      <c r="I3" s="138" t="s">
        <v>1256</v>
      </c>
      <c r="J3" s="138" t="s">
        <v>1229</v>
      </c>
      <c r="K3" s="3" t="s">
        <v>1205</v>
      </c>
      <c r="L3" s="3" t="s">
        <v>1206</v>
      </c>
      <c r="M3" s="3" t="s">
        <v>1223</v>
      </c>
      <c r="N3" s="138" t="s">
        <v>1235</v>
      </c>
      <c r="O3" s="138" t="s">
        <v>1236</v>
      </c>
      <c r="P3" s="138" t="s">
        <v>1237</v>
      </c>
      <c r="Q3" s="138" t="s">
        <v>1238</v>
      </c>
      <c r="R3" s="138" t="s">
        <v>1239</v>
      </c>
      <c r="S3" s="3" t="s">
        <v>1225</v>
      </c>
      <c r="T3" s="138" t="s">
        <v>1240</v>
      </c>
      <c r="U3" s="138" t="s">
        <v>1241</v>
      </c>
      <c r="V3" s="138" t="s">
        <v>1242</v>
      </c>
      <c r="W3" s="138" t="s">
        <v>1243</v>
      </c>
      <c r="X3" s="138" t="s">
        <v>1244</v>
      </c>
      <c r="Y3" s="138" t="s">
        <v>1251</v>
      </c>
      <c r="Z3" s="138" t="s">
        <v>1252</v>
      </c>
      <c r="AA3" s="138" t="s">
        <v>1253</v>
      </c>
      <c r="AB3" s="138" t="s">
        <v>1254</v>
      </c>
      <c r="AC3" s="138" t="s">
        <v>1255</v>
      </c>
    </row>
    <row r="4" spans="1:29">
      <c r="A4" t="s">
        <v>873</v>
      </c>
      <c r="B4" s="137" t="s">
        <v>2</v>
      </c>
      <c r="C4" s="137" t="s">
        <v>2</v>
      </c>
      <c r="D4" s="137" t="s">
        <v>2</v>
      </c>
      <c r="E4" s="166" t="s">
        <v>1</v>
      </c>
      <c r="F4" s="166" t="s">
        <v>1</v>
      </c>
      <c r="G4" s="137" t="s">
        <v>2</v>
      </c>
      <c r="H4" s="166" t="s">
        <v>1</v>
      </c>
      <c r="I4" s="137" t="s">
        <v>2</v>
      </c>
      <c r="J4" s="137" t="s">
        <v>2</v>
      </c>
      <c r="K4" t="s">
        <v>1</v>
      </c>
      <c r="L4" t="s">
        <v>1</v>
      </c>
      <c r="M4" t="s">
        <v>1</v>
      </c>
      <c r="N4" s="137" t="s">
        <v>1</v>
      </c>
      <c r="O4" s="137" t="s">
        <v>1</v>
      </c>
      <c r="P4" s="137" t="s">
        <v>1</v>
      </c>
      <c r="Q4" s="137" t="s">
        <v>1</v>
      </c>
      <c r="R4" s="137" t="s">
        <v>1</v>
      </c>
      <c r="S4" t="s">
        <v>1</v>
      </c>
      <c r="T4" s="137" t="s">
        <v>1</v>
      </c>
      <c r="U4" s="137" t="s">
        <v>1</v>
      </c>
      <c r="V4" s="137" t="s">
        <v>1</v>
      </c>
      <c r="W4" s="137" t="s">
        <v>1</v>
      </c>
      <c r="X4" s="137" t="s">
        <v>1</v>
      </c>
      <c r="Y4" s="137" t="s">
        <v>1</v>
      </c>
      <c r="Z4" s="168" t="s">
        <v>2</v>
      </c>
      <c r="AA4" s="170" t="s">
        <v>1</v>
      </c>
      <c r="AB4" s="137" t="s">
        <v>1</v>
      </c>
      <c r="AC4" s="137" t="s">
        <v>1</v>
      </c>
    </row>
    <row r="5" spans="1:29">
      <c r="A5" t="s">
        <v>428</v>
      </c>
      <c r="B5">
        <f ref="B5:C5" si="0" t="shared">COUNTIFS($A$9:$A$18,"*$*",B9:B18,"")</f>
        <v>0</v>
      </c>
      <c r="C5">
        <f si="0" t="shared"/>
        <v>0</v>
      </c>
      <c r="D5">
        <f ref="D5" si="1" t="shared">COUNTIFS($A$9:$A$18,"*$*",D9:D18,"")</f>
        <v>0</v>
      </c>
      <c r="E5">
        <f ref="E5:J5" si="2" t="shared">COUNTIFS($A$9:$A$18,"*$*",E9:E18,"")</f>
        <v>0</v>
      </c>
      <c r="F5">
        <f si="2" t="shared"/>
        <v>0</v>
      </c>
      <c r="G5">
        <f si="2" t="shared"/>
        <v>0</v>
      </c>
      <c r="H5">
        <f si="2" t="shared"/>
        <v>0</v>
      </c>
      <c r="I5">
        <f si="2" t="shared"/>
        <v>0</v>
      </c>
      <c r="J5">
        <f si="2" t="shared"/>
        <v>0</v>
      </c>
      <c r="K5">
        <f>COUNTIFS($A$9:$A$18,"*$*",K9:K18,"")</f>
        <v>0</v>
      </c>
      <c r="L5">
        <f ref="L5:X5" si="3" t="shared">COUNTIFS($A$9:$A$18,"*$*",L9:L18,"")</f>
        <v>0</v>
      </c>
      <c r="M5">
        <f si="3" t="shared"/>
        <v>0</v>
      </c>
      <c r="N5">
        <f si="3" t="shared"/>
        <v>0</v>
      </c>
      <c r="O5">
        <f si="3" t="shared"/>
        <v>0</v>
      </c>
      <c r="P5">
        <f si="3" t="shared"/>
        <v>0</v>
      </c>
      <c r="Q5">
        <f si="3" t="shared"/>
        <v>0</v>
      </c>
      <c r="R5">
        <f si="3" t="shared"/>
        <v>0</v>
      </c>
      <c r="S5">
        <f si="3" t="shared"/>
        <v>0</v>
      </c>
      <c r="T5">
        <f si="3" t="shared"/>
        <v>0</v>
      </c>
      <c r="U5">
        <f si="3" t="shared"/>
        <v>0</v>
      </c>
      <c r="V5">
        <f si="3" t="shared"/>
        <v>0</v>
      </c>
      <c r="W5">
        <f si="3" t="shared"/>
        <v>0</v>
      </c>
      <c r="X5">
        <f si="3" t="shared"/>
        <v>0</v>
      </c>
      <c r="Y5">
        <f ref="Y5:AC5" si="4" t="shared">COUNTIFS($A$9:$A$18,"*$*",Y9:Y18,"")</f>
        <v>0</v>
      </c>
      <c r="Z5">
        <f si="4" t="shared"/>
        <v>0</v>
      </c>
      <c r="AA5">
        <f si="4" t="shared"/>
        <v>0</v>
      </c>
      <c r="AB5">
        <f si="4" t="shared"/>
        <v>0</v>
      </c>
      <c r="AC5">
        <f si="4" t="shared"/>
        <v>0</v>
      </c>
    </row>
    <row customFormat="1" r="8" s="1" spans="1:29">
      <c r="A8" s="29" t="s">
        <v>535</v>
      </c>
      <c r="K8" s="2"/>
    </row>
    <row ht="29" r="9" spans="1:29">
      <c r="A9" s="28" t="s">
        <v>577</v>
      </c>
      <c r="B9" s="3" t="s">
        <v>1198</v>
      </c>
      <c r="C9" s="3" t="s">
        <v>1198</v>
      </c>
      <c r="D9" s="3" t="s">
        <v>1198</v>
      </c>
      <c r="E9" s="3" t="s">
        <v>1198</v>
      </c>
      <c r="F9" s="3" t="s">
        <v>1185</v>
      </c>
      <c r="G9" s="3" t="s">
        <v>1196</v>
      </c>
      <c r="H9" s="3" t="s">
        <v>1196</v>
      </c>
      <c r="I9" s="3" t="s">
        <v>1196</v>
      </c>
      <c r="J9" s="3" t="s">
        <v>1196</v>
      </c>
      <c r="K9" s="3" t="s">
        <v>1196</v>
      </c>
      <c r="L9" s="3" t="s">
        <v>1185</v>
      </c>
      <c r="M9" s="3" t="s">
        <v>1198</v>
      </c>
      <c r="N9" s="3" t="s">
        <v>1196</v>
      </c>
      <c r="O9" s="3" t="s">
        <v>1198</v>
      </c>
      <c r="P9" s="3" t="s">
        <v>1198</v>
      </c>
      <c r="Q9" s="3" t="s">
        <v>1185</v>
      </c>
      <c r="R9" s="3" t="s">
        <v>1185</v>
      </c>
      <c r="S9" s="3" t="s">
        <v>1196</v>
      </c>
      <c r="T9" s="3" t="s">
        <v>1196</v>
      </c>
      <c r="U9" s="3" t="s">
        <v>1198</v>
      </c>
      <c r="V9" s="3" t="s">
        <v>1198</v>
      </c>
      <c r="W9" s="3" t="s">
        <v>1185</v>
      </c>
      <c r="X9" s="3" t="s">
        <v>1185</v>
      </c>
      <c r="Y9" s="3" t="s">
        <v>1196</v>
      </c>
      <c r="Z9" s="3" t="s">
        <v>1198</v>
      </c>
      <c r="AA9" s="3" t="s">
        <v>1198</v>
      </c>
      <c r="AB9" s="3" t="s">
        <v>1185</v>
      </c>
      <c r="AC9" s="3" t="s">
        <v>1185</v>
      </c>
    </row>
    <row r="10" spans="1:29">
      <c r="A10" s="28" t="s">
        <v>578</v>
      </c>
      <c r="B10" t="s">
        <v>1115</v>
      </c>
      <c r="C10" t="s">
        <v>1115</v>
      </c>
      <c r="D10" t="s">
        <v>1115</v>
      </c>
      <c r="E10" t="s">
        <v>1115</v>
      </c>
      <c r="F10" t="s">
        <v>1197</v>
      </c>
      <c r="G10" t="s">
        <v>556</v>
      </c>
      <c r="H10" t="s">
        <v>556</v>
      </c>
      <c r="I10" t="s">
        <v>556</v>
      </c>
      <c r="J10" t="s">
        <v>556</v>
      </c>
      <c r="K10" t="s">
        <v>556</v>
      </c>
      <c r="L10" t="s">
        <v>1197</v>
      </c>
      <c r="M10" t="s">
        <v>1115</v>
      </c>
      <c r="N10" t="s">
        <v>556</v>
      </c>
      <c r="O10" t="s">
        <v>1115</v>
      </c>
      <c r="P10" t="s">
        <v>1115</v>
      </c>
      <c r="Q10" t="s">
        <v>1197</v>
      </c>
      <c r="R10" t="s">
        <v>1197</v>
      </c>
      <c r="S10" t="s">
        <v>556</v>
      </c>
      <c r="T10" t="s">
        <v>556</v>
      </c>
      <c r="U10" t="s">
        <v>1115</v>
      </c>
      <c r="V10" t="s">
        <v>1115</v>
      </c>
      <c r="W10" t="s">
        <v>1197</v>
      </c>
      <c r="X10" t="s">
        <v>1197</v>
      </c>
      <c r="Y10" t="s">
        <v>556</v>
      </c>
      <c r="Z10" t="s">
        <v>1115</v>
      </c>
      <c r="AA10" t="s">
        <v>1115</v>
      </c>
      <c r="AB10" t="s">
        <v>1197</v>
      </c>
      <c r="AC10" t="s">
        <v>1197</v>
      </c>
    </row>
    <row r="11" spans="1:29">
      <c r="A11" s="120" t="s">
        <v>1168</v>
      </c>
      <c r="B11" t="s">
        <v>1194</v>
      </c>
      <c r="C11" t="s">
        <v>1194</v>
      </c>
      <c r="D11" t="s">
        <v>1194</v>
      </c>
      <c r="E11" t="s">
        <v>1194</v>
      </c>
      <c r="F11" t="s">
        <v>1199</v>
      </c>
      <c r="G11" t="s">
        <v>916</v>
      </c>
      <c r="H11" t="s">
        <v>916</v>
      </c>
      <c r="I11" t="s">
        <v>916</v>
      </c>
      <c r="J11" t="s">
        <v>916</v>
      </c>
      <c r="K11" t="s">
        <v>916</v>
      </c>
      <c r="L11" t="s">
        <v>1199</v>
      </c>
      <c r="M11" t="s">
        <v>1194</v>
      </c>
      <c r="N11" t="s">
        <v>916</v>
      </c>
      <c r="O11" t="s">
        <v>1194</v>
      </c>
      <c r="P11" t="s">
        <v>1194</v>
      </c>
      <c r="Q11" t="s">
        <v>1199</v>
      </c>
      <c r="R11" t="s">
        <v>1199</v>
      </c>
      <c r="S11" t="s">
        <v>916</v>
      </c>
      <c r="T11" t="s">
        <v>916</v>
      </c>
      <c r="U11" t="s">
        <v>1194</v>
      </c>
      <c r="V11" t="s">
        <v>1194</v>
      </c>
      <c r="W11" t="s">
        <v>1199</v>
      </c>
      <c r="X11" t="s">
        <v>1199</v>
      </c>
      <c r="Y11" t="s">
        <v>916</v>
      </c>
      <c r="Z11" t="s">
        <v>1194</v>
      </c>
      <c r="AA11" t="s">
        <v>1194</v>
      </c>
      <c r="AB11" t="s">
        <v>1199</v>
      </c>
      <c r="AC11" t="s">
        <v>1199</v>
      </c>
    </row>
    <row customFormat="1" r="12" s="1" spans="1:29">
      <c r="A12" s="2" t="s">
        <v>420</v>
      </c>
      <c r="K12" s="2"/>
    </row>
    <row r="13" spans="1:29">
      <c r="A13" t="s">
        <v>1151</v>
      </c>
      <c r="B13" s="139"/>
      <c r="C13" s="139"/>
      <c r="D13" s="139"/>
      <c r="E13" s="139"/>
      <c r="F13" s="139"/>
      <c r="G13" s="139" t="s">
        <v>1231</v>
      </c>
      <c r="H13" s="139"/>
      <c r="I13" s="139"/>
      <c r="J13" s="139" t="s">
        <v>1207</v>
      </c>
      <c r="K13" s="139" t="s">
        <v>1184</v>
      </c>
      <c r="L13" s="139" t="s">
        <v>1207</v>
      </c>
      <c r="M13" s="139" t="s">
        <v>1207</v>
      </c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</row>
    <row r="14" spans="1:29">
      <c r="A14" t="s">
        <v>1153</v>
      </c>
      <c r="H14" s="167" t="s">
        <v>1571</v>
      </c>
      <c r="I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</row>
    <row r="15" spans="1:29">
      <c r="A15" t="s">
        <v>1152</v>
      </c>
      <c r="B15" s="3" t="s">
        <v>150</v>
      </c>
      <c r="C15" s="3" t="s">
        <v>150</v>
      </c>
      <c r="D15" s="3" t="s">
        <v>150</v>
      </c>
      <c r="E15" s="3" t="s">
        <v>150</v>
      </c>
      <c r="F15" s="3" t="s">
        <v>150</v>
      </c>
      <c r="G15" s="3" t="s">
        <v>150</v>
      </c>
      <c r="H15" s="3" t="s">
        <v>150</v>
      </c>
      <c r="I15" s="3" t="s">
        <v>150</v>
      </c>
      <c r="J15" s="3" t="s">
        <v>954</v>
      </c>
      <c r="K15" s="3" t="s">
        <v>954</v>
      </c>
      <c r="L15" s="3" t="s">
        <v>954</v>
      </c>
      <c r="M15" s="3" t="s">
        <v>954</v>
      </c>
      <c r="N15" s="3" t="s">
        <v>954</v>
      </c>
      <c r="O15" s="3" t="s">
        <v>954</v>
      </c>
      <c r="P15" s="3" t="s">
        <v>954</v>
      </c>
      <c r="Q15" s="3" t="s">
        <v>954</v>
      </c>
      <c r="R15" s="3" t="s">
        <v>954</v>
      </c>
      <c r="S15" s="3" t="s">
        <v>150</v>
      </c>
      <c r="T15" s="3" t="s">
        <v>150</v>
      </c>
      <c r="U15" s="3" t="s">
        <v>150</v>
      </c>
      <c r="V15" s="3" t="s">
        <v>150</v>
      </c>
      <c r="W15" s="3" t="s">
        <v>150</v>
      </c>
      <c r="X15" s="3" t="s">
        <v>150</v>
      </c>
      <c r="Y15" s="3" t="s">
        <v>150</v>
      </c>
      <c r="Z15" s="3" t="s">
        <v>150</v>
      </c>
      <c r="AA15" s="3" t="s">
        <v>150</v>
      </c>
      <c r="AB15" s="3" t="s">
        <v>150</v>
      </c>
      <c r="AC15" s="3" t="s">
        <v>150</v>
      </c>
    </row>
    <row ht="29" r="16" spans="1:29">
      <c r="A16" s="3" t="s">
        <v>0</v>
      </c>
      <c r="B16" s="131" t="s">
        <v>1164</v>
      </c>
      <c r="C16" s="131" t="s">
        <v>1165</v>
      </c>
      <c r="D16" s="131" t="s">
        <v>1165</v>
      </c>
      <c r="E16" s="131" t="s">
        <v>150</v>
      </c>
      <c r="F16" s="131" t="s">
        <v>150</v>
      </c>
      <c r="G16" s="131" t="s">
        <v>1164</v>
      </c>
      <c r="H16" s="131" t="s">
        <v>1164</v>
      </c>
      <c r="I16" s="131" t="s">
        <v>1164</v>
      </c>
      <c r="J16" s="131" t="s">
        <v>1164</v>
      </c>
      <c r="K16" s="131" t="s">
        <v>1164</v>
      </c>
      <c r="L16" s="131" t="s">
        <v>1165</v>
      </c>
      <c r="M16" s="131" t="s">
        <v>1165</v>
      </c>
      <c r="N16" s="131" t="s">
        <v>1164</v>
      </c>
      <c r="O16" s="131" t="s">
        <v>1164</v>
      </c>
      <c r="P16" s="131" t="s">
        <v>1164</v>
      </c>
      <c r="Q16" s="131" t="s">
        <v>1164</v>
      </c>
      <c r="R16" s="131" t="s">
        <v>1164</v>
      </c>
      <c r="S16" s="131" t="s">
        <v>150</v>
      </c>
      <c r="T16" s="131" t="s">
        <v>150</v>
      </c>
      <c r="U16" s="131" t="s">
        <v>150</v>
      </c>
      <c r="V16" s="131" t="s">
        <v>150</v>
      </c>
      <c r="W16" s="131" t="s">
        <v>150</v>
      </c>
      <c r="X16" s="131" t="s">
        <v>150</v>
      </c>
      <c r="Y16" s="131" t="s">
        <v>150</v>
      </c>
      <c r="Z16" s="131" t="s">
        <v>150</v>
      </c>
      <c r="AA16" s="131" t="s">
        <v>150</v>
      </c>
      <c r="AB16" s="131" t="s">
        <v>150</v>
      </c>
      <c r="AC16" s="131" t="s">
        <v>1155</v>
      </c>
    </row>
    <row r="17" spans="1:29">
      <c r="A17" s="3" t="s">
        <v>1154</v>
      </c>
      <c r="B17" t="s">
        <v>150</v>
      </c>
      <c r="C17" t="s">
        <v>150</v>
      </c>
      <c r="D17" t="s">
        <v>150</v>
      </c>
      <c r="E17" t="s">
        <v>150</v>
      </c>
      <c r="F17" t="s">
        <v>150</v>
      </c>
      <c r="G17" t="s">
        <v>150</v>
      </c>
      <c r="H17" t="s">
        <v>150</v>
      </c>
      <c r="I17" t="s">
        <v>150</v>
      </c>
      <c r="J17" t="s">
        <v>955</v>
      </c>
      <c r="K17" t="s">
        <v>955</v>
      </c>
      <c r="L17" t="s">
        <v>955</v>
      </c>
      <c r="M17" t="s">
        <v>955</v>
      </c>
      <c r="N17" t="s">
        <v>955</v>
      </c>
      <c r="O17" t="s">
        <v>955</v>
      </c>
      <c r="P17" t="s">
        <v>955</v>
      </c>
      <c r="Q17" t="s">
        <v>955</v>
      </c>
      <c r="R17" t="s">
        <v>955</v>
      </c>
      <c r="S17" t="s">
        <v>150</v>
      </c>
      <c r="T17" t="s">
        <v>150</v>
      </c>
      <c r="U17" t="s">
        <v>150</v>
      </c>
      <c r="V17" t="s">
        <v>150</v>
      </c>
      <c r="W17" t="s">
        <v>150</v>
      </c>
      <c r="X17" t="s">
        <v>150</v>
      </c>
      <c r="Y17" t="s">
        <v>150</v>
      </c>
      <c r="Z17" t="s">
        <v>150</v>
      </c>
      <c r="AA17" t="s">
        <v>150</v>
      </c>
      <c r="AB17" t="s">
        <v>150</v>
      </c>
      <c r="AC17" t="s">
        <v>150</v>
      </c>
    </row>
    <row r="18" spans="1:29">
      <c r="A18" s="3" t="s">
        <v>413</v>
      </c>
      <c r="B18" t="s">
        <v>150</v>
      </c>
      <c r="C18" t="s">
        <v>150</v>
      </c>
      <c r="D18" t="s">
        <v>150</v>
      </c>
      <c r="E18" t="s">
        <v>150</v>
      </c>
      <c r="F18" t="s">
        <v>150</v>
      </c>
      <c r="G18" t="s">
        <v>150</v>
      </c>
      <c r="H18" t="s">
        <v>150</v>
      </c>
      <c r="I18" t="s">
        <v>150</v>
      </c>
      <c r="J18" t="s">
        <v>1208</v>
      </c>
      <c r="K18" t="s">
        <v>1208</v>
      </c>
      <c r="L18" t="s">
        <v>1208</v>
      </c>
      <c r="M18" t="s">
        <v>1208</v>
      </c>
      <c r="N18" t="s">
        <v>1208</v>
      </c>
      <c r="O18" t="s">
        <v>1116</v>
      </c>
      <c r="P18" t="s">
        <v>1208</v>
      </c>
      <c r="Q18" t="s">
        <v>1116</v>
      </c>
      <c r="R18" t="s">
        <v>1208</v>
      </c>
      <c r="S18" t="s">
        <v>150</v>
      </c>
      <c r="T18" t="s">
        <v>150</v>
      </c>
      <c r="U18" t="s">
        <v>1116</v>
      </c>
      <c r="V18" t="s">
        <v>1208</v>
      </c>
      <c r="W18" t="s">
        <v>1116</v>
      </c>
      <c r="X18" t="s">
        <v>1208</v>
      </c>
      <c r="Y18" t="s">
        <v>150</v>
      </c>
      <c r="Z18" t="s">
        <v>1116</v>
      </c>
      <c r="AA18" t="s">
        <v>1208</v>
      </c>
      <c r="AB18" t="s">
        <v>1116</v>
      </c>
      <c r="AC18" t="s">
        <v>1208</v>
      </c>
    </row>
    <row customFormat="1" r="19" s="1" spans="1:29">
      <c r="A19" s="2" t="s">
        <v>1156</v>
      </c>
      <c r="K19" s="2"/>
    </row>
    <row r="20" spans="1:29">
      <c r="A20" s="118" t="s">
        <v>1162</v>
      </c>
      <c r="B20" s="137" t="s">
        <v>31</v>
      </c>
      <c r="C20" s="137" t="s">
        <v>32</v>
      </c>
      <c r="D20" s="137" t="s">
        <v>32</v>
      </c>
      <c r="E20" s="137" t="s">
        <v>32</v>
      </c>
      <c r="F20" s="137" t="s">
        <v>32</v>
      </c>
      <c r="G20" s="137" t="s">
        <v>32</v>
      </c>
      <c r="H20" s="137" t="s">
        <v>32</v>
      </c>
      <c r="I20" s="137" t="s">
        <v>31</v>
      </c>
      <c r="J20" s="137" t="s">
        <v>31</v>
      </c>
      <c r="K20" s="137" t="s">
        <v>31</v>
      </c>
      <c r="L20" s="137" t="s">
        <v>31</v>
      </c>
      <c r="M20" s="137" t="s">
        <v>31</v>
      </c>
      <c r="N20" s="137" t="s">
        <v>32</v>
      </c>
      <c r="O20" s="137" t="s">
        <v>32</v>
      </c>
      <c r="P20" s="137" t="s">
        <v>32</v>
      </c>
      <c r="Q20" s="137" t="s">
        <v>32</v>
      </c>
      <c r="R20" s="137" t="s">
        <v>32</v>
      </c>
      <c r="S20" s="137" t="s">
        <v>32</v>
      </c>
      <c r="T20" s="137" t="s">
        <v>32</v>
      </c>
      <c r="U20" s="137" t="s">
        <v>32</v>
      </c>
      <c r="V20" s="137" t="s">
        <v>32</v>
      </c>
      <c r="W20" s="137" t="s">
        <v>32</v>
      </c>
      <c r="X20" s="137" t="s">
        <v>32</v>
      </c>
      <c r="Y20" s="137" t="s">
        <v>32</v>
      </c>
      <c r="Z20" s="137" t="s">
        <v>32</v>
      </c>
      <c r="AA20" s="137" t="s">
        <v>32</v>
      </c>
      <c r="AB20" s="137" t="s">
        <v>32</v>
      </c>
      <c r="AC20" s="137" t="s">
        <v>32</v>
      </c>
    </row>
    <row ht="58" r="21" spans="1:29">
      <c r="A21" s="130" t="s">
        <v>1203</v>
      </c>
      <c r="B21" s="138" t="s">
        <v>1204</v>
      </c>
      <c r="C21" s="138" t="s">
        <v>1204</v>
      </c>
      <c r="D21" s="138" t="s">
        <v>1204</v>
      </c>
      <c r="E21" s="138" t="s">
        <v>1204</v>
      </c>
      <c r="F21" s="138" t="s">
        <v>1204</v>
      </c>
      <c r="G21" s="138" t="s">
        <v>1204</v>
      </c>
      <c r="H21" s="138" t="s">
        <v>1204</v>
      </c>
      <c r="I21" s="138"/>
      <c r="J21" s="138" t="s">
        <v>1228</v>
      </c>
      <c r="K21" s="138" t="s">
        <v>1204</v>
      </c>
      <c r="L21" s="138" t="s">
        <v>1204</v>
      </c>
      <c r="M21" s="138" t="s">
        <v>1204</v>
      </c>
      <c r="N21" s="138" t="s">
        <v>1204</v>
      </c>
      <c r="O21" s="138" t="s">
        <v>1204</v>
      </c>
      <c r="P21" s="138" t="s">
        <v>1204</v>
      </c>
      <c r="Q21" s="138" t="s">
        <v>1204</v>
      </c>
      <c r="R21" s="138" t="s">
        <v>1204</v>
      </c>
      <c r="S21" s="138" t="s">
        <v>1204</v>
      </c>
      <c r="T21" s="138" t="s">
        <v>1204</v>
      </c>
      <c r="U21" s="138" t="s">
        <v>1204</v>
      </c>
      <c r="V21" s="138" t="s">
        <v>1204</v>
      </c>
      <c r="W21" s="138" t="s">
        <v>1204</v>
      </c>
      <c r="X21" s="138" t="s">
        <v>1204</v>
      </c>
      <c r="Y21" s="138" t="s">
        <v>1204</v>
      </c>
      <c r="Z21" s="138" t="s">
        <v>1204</v>
      </c>
      <c r="AA21" s="138" t="s">
        <v>1204</v>
      </c>
      <c r="AB21" s="138" t="s">
        <v>1204</v>
      </c>
      <c r="AC21" s="138" t="s">
        <v>1204</v>
      </c>
    </row>
    <row customFormat="1" r="22" s="1" spans="1:29">
      <c r="A22" s="29" t="s">
        <v>899</v>
      </c>
      <c r="K22" s="2"/>
    </row>
    <row r="23" spans="1:29">
      <c r="A23" s="118" t="s">
        <v>1157</v>
      </c>
      <c r="B23" s="137" t="s">
        <v>31</v>
      </c>
      <c r="C23" s="137" t="s">
        <v>32</v>
      </c>
      <c r="D23" s="137" t="s">
        <v>31</v>
      </c>
      <c r="E23" s="137" t="s">
        <v>32</v>
      </c>
      <c r="F23" s="137" t="s">
        <v>32</v>
      </c>
      <c r="G23" s="137" t="s">
        <v>32</v>
      </c>
      <c r="H23" s="137" t="s">
        <v>32</v>
      </c>
      <c r="I23" s="137" t="s">
        <v>32</v>
      </c>
      <c r="J23" s="137" t="s">
        <v>32</v>
      </c>
      <c r="K23" s="137" t="s">
        <v>31</v>
      </c>
      <c r="L23" s="137" t="s">
        <v>31</v>
      </c>
      <c r="M23" s="137" t="s">
        <v>31</v>
      </c>
      <c r="N23" s="137" t="s">
        <v>32</v>
      </c>
      <c r="O23" s="137" t="s">
        <v>32</v>
      </c>
      <c r="P23" s="137" t="s">
        <v>32</v>
      </c>
      <c r="Q23" s="137" t="s">
        <v>32</v>
      </c>
      <c r="R23" s="137" t="s">
        <v>32</v>
      </c>
      <c r="S23" s="137" t="s">
        <v>32</v>
      </c>
      <c r="T23" s="137" t="s">
        <v>31</v>
      </c>
      <c r="U23" s="137" t="s">
        <v>31</v>
      </c>
      <c r="V23" s="137" t="s">
        <v>31</v>
      </c>
      <c r="W23" s="137" t="s">
        <v>31</v>
      </c>
      <c r="X23" s="137" t="s">
        <v>31</v>
      </c>
      <c r="Y23" s="137" t="s">
        <v>32</v>
      </c>
      <c r="Z23" s="137" t="s">
        <v>32</v>
      </c>
      <c r="AA23" s="137" t="s">
        <v>32</v>
      </c>
      <c r="AB23" s="137" t="s">
        <v>32</v>
      </c>
      <c r="AC23" s="137" t="s">
        <v>32</v>
      </c>
    </row>
    <row r="24" spans="1:29">
      <c r="A24" s="118" t="s">
        <v>1158</v>
      </c>
      <c r="B24" s="137" t="s">
        <v>32</v>
      </c>
      <c r="C24" s="137" t="s">
        <v>32</v>
      </c>
      <c r="D24" s="137" t="s">
        <v>31</v>
      </c>
      <c r="E24" s="137" t="s">
        <v>32</v>
      </c>
      <c r="F24" s="137" t="s">
        <v>32</v>
      </c>
      <c r="G24" s="137" t="s">
        <v>32</v>
      </c>
      <c r="H24" s="137" t="s">
        <v>32</v>
      </c>
      <c r="I24" s="137" t="s">
        <v>32</v>
      </c>
      <c r="J24" s="137" t="s">
        <v>32</v>
      </c>
      <c r="K24" s="137" t="s">
        <v>31</v>
      </c>
      <c r="L24" s="137" t="s">
        <v>31</v>
      </c>
      <c r="M24" s="137" t="s">
        <v>31</v>
      </c>
      <c r="N24" s="137" t="s">
        <v>31</v>
      </c>
      <c r="O24" s="137" t="s">
        <v>31</v>
      </c>
      <c r="P24" s="137" t="s">
        <v>31</v>
      </c>
      <c r="Q24" s="137" t="s">
        <v>31</v>
      </c>
      <c r="R24" s="137" t="s">
        <v>31</v>
      </c>
      <c r="S24" s="137" t="s">
        <v>32</v>
      </c>
      <c r="T24" s="137" t="s">
        <v>32</v>
      </c>
      <c r="U24" s="137" t="s">
        <v>32</v>
      </c>
      <c r="V24" s="137" t="s">
        <v>32</v>
      </c>
      <c r="W24" s="137" t="s">
        <v>32</v>
      </c>
      <c r="X24" s="137" t="s">
        <v>32</v>
      </c>
      <c r="Y24" s="137" t="s">
        <v>32</v>
      </c>
      <c r="Z24" s="137" t="s">
        <v>32</v>
      </c>
      <c r="AA24" s="137" t="s">
        <v>32</v>
      </c>
      <c r="AB24" s="137" t="s">
        <v>32</v>
      </c>
      <c r="AC24" s="137" t="s">
        <v>32</v>
      </c>
    </row>
    <row r="25" spans="1:29">
      <c r="A25" s="118" t="s">
        <v>1159</v>
      </c>
      <c r="B25" s="137" t="s">
        <v>32</v>
      </c>
      <c r="C25" s="137" t="s">
        <v>32</v>
      </c>
      <c r="D25" s="137" t="s">
        <v>31</v>
      </c>
      <c r="E25" s="137" t="s">
        <v>32</v>
      </c>
      <c r="F25" s="137" t="s">
        <v>32</v>
      </c>
      <c r="G25" s="137" t="s">
        <v>32</v>
      </c>
      <c r="H25" s="137" t="s">
        <v>32</v>
      </c>
      <c r="I25" s="137" t="s">
        <v>32</v>
      </c>
      <c r="J25" s="137" t="s">
        <v>32</v>
      </c>
      <c r="K25" s="137" t="s">
        <v>31</v>
      </c>
      <c r="L25" s="137" t="s">
        <v>31</v>
      </c>
      <c r="M25" s="137" t="s">
        <v>31</v>
      </c>
      <c r="N25" s="137" t="s">
        <v>32</v>
      </c>
      <c r="O25" s="137" t="s">
        <v>32</v>
      </c>
      <c r="P25" s="137" t="s">
        <v>32</v>
      </c>
      <c r="Q25" s="137" t="s">
        <v>32</v>
      </c>
      <c r="R25" s="137" t="s">
        <v>32</v>
      </c>
      <c r="S25" s="137" t="s">
        <v>32</v>
      </c>
      <c r="T25" s="137" t="s">
        <v>32</v>
      </c>
      <c r="U25" s="137" t="s">
        <v>32</v>
      </c>
      <c r="V25" s="137" t="s">
        <v>32</v>
      </c>
      <c r="W25" s="137" t="s">
        <v>32</v>
      </c>
      <c r="X25" s="137" t="s">
        <v>32</v>
      </c>
      <c r="Y25" s="137" t="s">
        <v>31</v>
      </c>
      <c r="Z25" s="137" t="s">
        <v>31</v>
      </c>
      <c r="AA25" s="137" t="s">
        <v>31</v>
      </c>
      <c r="AB25" s="137" t="s">
        <v>31</v>
      </c>
      <c r="AC25" s="137" t="s">
        <v>31</v>
      </c>
    </row>
    <row r="26" spans="1:29">
      <c r="A26" s="118" t="s">
        <v>1160</v>
      </c>
      <c r="B26" s="137" t="s">
        <v>32</v>
      </c>
      <c r="C26" s="137" t="s">
        <v>32</v>
      </c>
      <c r="D26" s="137" t="s">
        <v>31</v>
      </c>
      <c r="E26" s="137" t="s">
        <v>32</v>
      </c>
      <c r="F26" s="137" t="s">
        <v>32</v>
      </c>
      <c r="G26" s="137" t="s">
        <v>32</v>
      </c>
      <c r="H26" s="137" t="s">
        <v>32</v>
      </c>
      <c r="I26" s="137" t="s">
        <v>32</v>
      </c>
      <c r="J26" s="137" t="s">
        <v>32</v>
      </c>
      <c r="K26" s="137" t="s">
        <v>31</v>
      </c>
      <c r="L26" s="137" t="s">
        <v>31</v>
      </c>
      <c r="M26" s="137" t="s">
        <v>31</v>
      </c>
      <c r="N26" s="137" t="s">
        <v>32</v>
      </c>
      <c r="O26" s="137" t="s">
        <v>32</v>
      </c>
      <c r="P26" s="137" t="s">
        <v>32</v>
      </c>
      <c r="Q26" s="137" t="s">
        <v>32</v>
      </c>
      <c r="R26" s="137" t="s">
        <v>32</v>
      </c>
      <c r="S26" s="137" t="s">
        <v>32</v>
      </c>
      <c r="T26" s="137" t="s">
        <v>32</v>
      </c>
      <c r="U26" s="137" t="s">
        <v>32</v>
      </c>
      <c r="V26" s="137" t="s">
        <v>32</v>
      </c>
      <c r="W26" s="137" t="s">
        <v>32</v>
      </c>
      <c r="X26" s="137" t="s">
        <v>32</v>
      </c>
      <c r="Y26" s="137" t="s">
        <v>32</v>
      </c>
      <c r="Z26" s="137" t="s">
        <v>32</v>
      </c>
      <c r="AA26" s="137" t="s">
        <v>32</v>
      </c>
      <c r="AB26" s="137" t="s">
        <v>32</v>
      </c>
      <c r="AC26" s="137" t="s">
        <v>32</v>
      </c>
    </row>
    <row r="27" spans="1:29">
      <c r="A27" s="118" t="s">
        <v>1161</v>
      </c>
      <c r="B27" s="137" t="s">
        <v>32</v>
      </c>
      <c r="C27" s="137" t="s">
        <v>31</v>
      </c>
      <c r="D27" s="137" t="s">
        <v>32</v>
      </c>
      <c r="E27" s="137" t="s">
        <v>32</v>
      </c>
      <c r="F27" s="137" t="s">
        <v>32</v>
      </c>
      <c r="G27" s="137" t="s">
        <v>32</v>
      </c>
      <c r="H27" s="137" t="s">
        <v>32</v>
      </c>
      <c r="I27" s="137" t="s">
        <v>32</v>
      </c>
      <c r="J27" s="137" t="s">
        <v>32</v>
      </c>
      <c r="K27" s="137" t="s">
        <v>31</v>
      </c>
      <c r="L27" s="137" t="s">
        <v>31</v>
      </c>
      <c r="M27" s="137" t="s">
        <v>31</v>
      </c>
      <c r="N27" s="137" t="s">
        <v>32</v>
      </c>
      <c r="O27" s="137" t="s">
        <v>32</v>
      </c>
      <c r="P27" s="137" t="s">
        <v>32</v>
      </c>
      <c r="Q27" s="137" t="s">
        <v>32</v>
      </c>
      <c r="R27" s="137" t="s">
        <v>32</v>
      </c>
      <c r="S27" s="137" t="s">
        <v>32</v>
      </c>
      <c r="T27" s="137" t="s">
        <v>32</v>
      </c>
      <c r="U27" s="137" t="s">
        <v>32</v>
      </c>
      <c r="V27" s="137" t="s">
        <v>32</v>
      </c>
      <c r="W27" s="137" t="s">
        <v>32</v>
      </c>
      <c r="X27" s="137" t="s">
        <v>32</v>
      </c>
      <c r="Y27" s="137" t="s">
        <v>32</v>
      </c>
      <c r="Z27" s="137" t="s">
        <v>32</v>
      </c>
      <c r="AA27" s="137" t="s">
        <v>32</v>
      </c>
      <c r="AB27" s="137" t="s">
        <v>32</v>
      </c>
      <c r="AC27" s="137" t="s">
        <v>32</v>
      </c>
    </row>
    <row customFormat="1" r="28" s="1" spans="1:29">
      <c r="A28" s="2" t="s">
        <v>988</v>
      </c>
      <c r="B28" s="2"/>
      <c r="C28" s="2"/>
      <c r="D28" s="2"/>
    </row>
    <row r="29" spans="1:29">
      <c r="A29" s="120" t="s">
        <v>1163</v>
      </c>
      <c r="B29" s="120"/>
      <c r="C29" s="120"/>
      <c r="D29" s="120"/>
    </row>
    <row r="30" spans="1:29">
      <c r="A30" s="121" t="s">
        <v>1164</v>
      </c>
      <c r="B30" s="137" t="s">
        <v>1224</v>
      </c>
      <c r="C30" s="120"/>
      <c r="D30" s="120"/>
    </row>
    <row r="31" spans="1:29">
      <c r="A31" s="121" t="s">
        <v>1165</v>
      </c>
      <c r="B31" s="137" t="s">
        <v>1245</v>
      </c>
      <c r="C31" s="120"/>
      <c r="D31" s="120"/>
    </row>
    <row r="32" spans="1:29">
      <c r="A32" s="121" t="s">
        <v>1166</v>
      </c>
      <c r="B32" s="137" t="s">
        <v>1247</v>
      </c>
      <c r="C32" s="120"/>
      <c r="D32" s="120"/>
      <c r="E32" t="s">
        <v>1246</v>
      </c>
    </row>
    <row r="33" spans="1:5">
      <c r="A33" s="121" t="s">
        <v>1155</v>
      </c>
      <c r="B33" s="137" t="s">
        <v>1249</v>
      </c>
      <c r="C33" s="120"/>
      <c r="D33" s="120"/>
      <c r="E33" t="s">
        <v>1248</v>
      </c>
    </row>
    <row r="34" spans="1:5">
      <c r="A34" s="121" t="s">
        <v>1167</v>
      </c>
      <c r="B34" s="120"/>
      <c r="C34" s="120"/>
      <c r="D34" s="120"/>
      <c r="E34" t="s">
        <v>1250</v>
      </c>
    </row>
  </sheetData>
  <phoneticPr fontId="91" type="noConversion"/>
  <conditionalFormatting sqref="B1:AC1">
    <cfRule dxfId="10" priority="1" type="expression">
      <formula>OR(B$1="",B$1="Unexecuted")</formula>
    </cfRule>
    <cfRule dxfId="9" priority="2" type="expression">
      <formula>B1="Warning"</formula>
    </cfRule>
    <cfRule dxfId="8" priority="3" type="expression">
      <formula>B1=B4</formula>
    </cfRule>
    <cfRule dxfId="7" priority="4" type="expression">
      <formula>B1&lt;&gt;B4</formula>
    </cfRule>
  </conditionalFormatting>
  <dataValidations count="6">
    <dataValidation allowBlank="1" showErrorMessage="1" showInputMessage="1" sqref="S15:AC15 B15:I15" type="list" xr:uid="{BC6C2803-5D24-41DF-9D72-A94C300264BA}">
      <formula1>"All,Production,Trial"</formula1>
    </dataValidation>
    <dataValidation allowBlank="1" showErrorMessage="1" showInputMessage="1" sqref="J15:R15" type="list" xr:uid="{720AF014-F48D-4A9D-AD3E-1DFD235F5871}">
      <formula1>"Production,Trial"</formula1>
    </dataValidation>
    <dataValidation allowBlank="1" showErrorMessage="1" showInputMessage="1" sqref="B16:AC16" type="list" xr:uid="{7B4A342F-3574-4FD3-9DE3-E4CB50604FBF}">
      <formula1>"All, Menunggu Pembayaran,Menunggu Verifikasi Pembayaran,Transaksi Kadaluarsa,Pembayaran Berhasil,Pembayaran Ditolak"</formula1>
    </dataValidation>
    <dataValidation allowBlank="1" showErrorMessage="1" showInputMessage="1" sqref="B17:AC17" type="list" xr:uid="{8940B2E3-A68A-4701-8E7A-431C043C2FC6}">
      <formula1>"All,Manual Bank Transfer"</formula1>
    </dataValidation>
    <dataValidation allowBlank="1" showErrorMessage="1" showInputMessage="1" sqref="B23:AC27 B20:AC20" type="list" xr:uid="{E01B9DDF-DF60-4908-9F1F-DDEA37CCED00}">
      <formula1>"Yes,No"</formula1>
    </dataValidation>
    <dataValidation allowBlank="1" showErrorMessage="1" showInputMessage="1" sqref="B11:AC11" type="list" xr:uid="{58CB4D3F-18D7-4F72-873A-34C058F5F70F}">
      <formula1>"Admin Client,Admin Eendigo,Admin Finance Eendigo"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CBBC-41D9-46CA-B1B8-7FDA12245538}">
  <dimension ref="A1:L16"/>
  <sheetViews>
    <sheetView tabSelected="1" topLeftCell="D1" workbookViewId="0">
      <selection activeCell="K7" sqref="K7"/>
    </sheetView>
  </sheetViews>
  <sheetFormatPr defaultColWidth="18.81640625" defaultRowHeight="14.5"/>
  <cols>
    <col min="1" max="1" bestFit="true" customWidth="true" width="20.6328125" collapsed="true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1</v>
      </c>
    </row>
    <row r="2" spans="1:11">
      <c r="A2" t="s">
        <v>3</v>
      </c>
      <c r="B2" t="s">
        <v>548</v>
      </c>
      <c r="C2" t="s">
        <v>1645</v>
      </c>
      <c r="D2" t="s">
        <v>1598</v>
      </c>
      <c r="E2" t="s">
        <v>973</v>
      </c>
      <c r="F2" t="s">
        <v>973</v>
      </c>
      <c r="G2" t="s">
        <v>973</v>
      </c>
      <c r="H2" t="s">
        <v>973</v>
      </c>
      <c r="I2" t="s">
        <v>973</v>
      </c>
      <c r="J2" t="s">
        <v>1646</v>
      </c>
    </row>
    <row ht="43.5" r="3" spans="1:11">
      <c r="A3" t="s">
        <v>5</v>
      </c>
      <c r="B3" s="3" t="s">
        <v>1575</v>
      </c>
      <c r="C3" s="3" t="s">
        <v>1612</v>
      </c>
      <c r="D3" s="3" t="s">
        <v>1584</v>
      </c>
      <c r="E3" s="3" t="s">
        <v>1585</v>
      </c>
      <c r="F3" s="3" t="s">
        <v>1587</v>
      </c>
      <c r="G3" s="3" t="s">
        <v>1589</v>
      </c>
      <c r="H3" s="3" t="s">
        <v>1591</v>
      </c>
      <c r="I3" s="3" t="s">
        <v>1593</v>
      </c>
      <c r="J3" s="3" t="s">
        <v>1595</v>
      </c>
      <c r="K3" s="3" t="s">
        <v>1597</v>
      </c>
    </row>
    <row r="4" spans="1:11">
      <c r="A4" t="s">
        <v>873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1</v>
      </c>
    </row>
    <row r="5" spans="1:11">
      <c r="A5" t="s">
        <v>11</v>
      </c>
      <c r="B5">
        <f ref="B5:K5" si="0" t="shared">COUNTIFS($A$9:$A$11,"*$*",B9:B11,"")</f>
        <v>1</v>
      </c>
      <c r="C5">
        <f ref="C5" si="1" t="shared">COUNTIFS($A$9:$A$11,"*$*",C9:C11,"")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</row>
    <row customFormat="1" r="8" s="1" spans="1:11">
      <c r="A8" s="2" t="s">
        <v>535</v>
      </c>
    </row>
    <row ht="29" r="9" spans="1:11">
      <c r="A9" s="169" t="s">
        <v>1576</v>
      </c>
      <c r="B9" s="3"/>
      <c r="C9" s="3" t="s">
        <v>1613</v>
      </c>
      <c r="D9" s="3" t="s">
        <v>48</v>
      </c>
      <c r="E9" s="3" t="s">
        <v>48</v>
      </c>
      <c r="F9" s="3" t="s">
        <v>48</v>
      </c>
      <c r="G9" s="3" t="s">
        <v>48</v>
      </c>
      <c r="H9" s="3" t="s">
        <v>48</v>
      </c>
      <c r="I9" s="3" t="s">
        <v>48</v>
      </c>
      <c r="J9" s="3" t="s">
        <v>48</v>
      </c>
      <c r="K9" s="3" t="s">
        <v>48</v>
      </c>
    </row>
    <row r="10" spans="1:11">
      <c r="A10" t="s">
        <v>961</v>
      </c>
      <c r="B10" t="s">
        <v>1582</v>
      </c>
      <c r="C10" t="s">
        <v>1582</v>
      </c>
      <c r="D10" t="s">
        <v>1583</v>
      </c>
      <c r="E10" t="s">
        <v>1586</v>
      </c>
      <c r="F10" t="s">
        <v>1588</v>
      </c>
      <c r="G10" t="s">
        <v>1590</v>
      </c>
      <c r="H10" t="s">
        <v>1592</v>
      </c>
      <c r="I10" t="s">
        <v>1594</v>
      </c>
      <c r="J10" t="s">
        <v>1583</v>
      </c>
      <c r="K10" t="s">
        <v>1583</v>
      </c>
    </row>
    <row r="11" spans="1:11">
      <c r="A11" t="s">
        <v>962</v>
      </c>
      <c r="B11" t="s">
        <v>1582</v>
      </c>
      <c r="C11" t="s">
        <v>1582</v>
      </c>
      <c r="D11" t="s">
        <v>1583</v>
      </c>
      <c r="E11" t="s">
        <v>1586</v>
      </c>
      <c r="F11" t="s">
        <v>1588</v>
      </c>
      <c r="G11" t="s">
        <v>1590</v>
      </c>
      <c r="H11" t="s">
        <v>1592</v>
      </c>
      <c r="I11" t="s">
        <v>1594</v>
      </c>
      <c r="J11" t="s">
        <v>1596</v>
      </c>
      <c r="K11" t="s">
        <v>1583</v>
      </c>
    </row>
    <row customFormat="1" r="12" s="1" spans="1:11">
      <c r="A12" s="2" t="s">
        <v>1577</v>
      </c>
    </row>
    <row r="13" spans="1:11">
      <c r="A13" s="169" t="s">
        <v>1578</v>
      </c>
      <c r="B13" s="169" t="s">
        <v>31</v>
      </c>
      <c r="C13" s="169" t="s">
        <v>31</v>
      </c>
      <c r="D13" s="169" t="s">
        <v>31</v>
      </c>
      <c r="E13" s="169" t="s">
        <v>32</v>
      </c>
      <c r="F13" s="169" t="s">
        <v>32</v>
      </c>
      <c r="G13" s="169" t="s">
        <v>32</v>
      </c>
      <c r="H13" s="169" t="s">
        <v>32</v>
      </c>
      <c r="I13" s="169" t="s">
        <v>32</v>
      </c>
      <c r="J13" s="169" t="s">
        <v>32</v>
      </c>
      <c r="K13" s="169" t="s">
        <v>31</v>
      </c>
    </row>
    <row r="14" spans="1:11">
      <c r="A14" s="169" t="s">
        <v>1579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>
      <c r="A15" s="169" t="s">
        <v>1580</v>
      </c>
      <c r="B15" s="169" t="s">
        <v>31</v>
      </c>
      <c r="C15" s="169" t="s">
        <v>31</v>
      </c>
      <c r="D15" s="169" t="s">
        <v>32</v>
      </c>
      <c r="E15" s="169" t="s">
        <v>32</v>
      </c>
      <c r="F15" s="169" t="s">
        <v>32</v>
      </c>
      <c r="G15" s="169" t="s">
        <v>32</v>
      </c>
      <c r="H15" s="169" t="s">
        <v>32</v>
      </c>
      <c r="I15" s="169" t="s">
        <v>32</v>
      </c>
      <c r="J15" s="169" t="s">
        <v>32</v>
      </c>
      <c r="K15" s="169" t="s">
        <v>31</v>
      </c>
    </row>
    <row r="16" spans="1:11">
      <c r="A16" s="169" t="s">
        <v>1581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</sheetData>
  <conditionalFormatting sqref="B1:K1">
    <cfRule dxfId="6" priority="1" type="expression">
      <formula>OR(B$1="",B$1="Unexecuted")</formula>
    </cfRule>
    <cfRule dxfId="5" priority="2" type="expression">
      <formula>B1="Warning"</formula>
    </cfRule>
    <cfRule dxfId="4" priority="3" type="expression">
      <formula>B1=B4</formula>
    </cfRule>
    <cfRule dxfId="3" priority="4" type="expression">
      <formula>B1&lt;&gt;B4</formula>
    </cfRule>
  </conditionalFormatting>
  <dataValidations count="1">
    <dataValidation allowBlank="1" showErrorMessage="1" showInputMessage="1" sqref="B13:K13 B15:K15" type="list" xr:uid="{BBAF8EDA-F990-4652-A884-BC32F571A662}">
      <formula1>"Yes,No"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207"/>
  <sheetViews>
    <sheetView topLeftCell="A185" workbookViewId="0" zoomScaleNormal="100">
      <selection activeCell="B208" sqref="B208"/>
    </sheetView>
  </sheetViews>
  <sheetFormatPr defaultRowHeight="14.5"/>
  <cols>
    <col min="1" max="1" customWidth="true" width="58.54296875" collapsed="true"/>
    <col min="2" max="2" customWidth="true" width="62.81640625" collapsed="true"/>
    <col min="3" max="3" customWidth="true" width="24.453125" collapsed="true"/>
    <col min="4" max="4" bestFit="true" customWidth="true" width="36.81640625" collapsed="true"/>
    <col min="5" max="5" customWidth="true" style="38" width="24.54296875" collapsed="true"/>
  </cols>
  <sheetData>
    <row r="1" spans="1:5">
      <c r="A1" s="37" t="s">
        <v>616</v>
      </c>
      <c r="B1" s="37" t="s">
        <v>40</v>
      </c>
      <c r="C1" t="s">
        <v>40</v>
      </c>
      <c r="D1" t="s">
        <v>40</v>
      </c>
    </row>
    <row r="2" spans="1:5">
      <c r="A2" s="37" t="s">
        <v>617</v>
      </c>
      <c r="B2" t="s">
        <v>422</v>
      </c>
      <c r="C2" t="s">
        <v>422</v>
      </c>
      <c r="D2" t="s">
        <v>422</v>
      </c>
    </row>
    <row customHeight="1" ht="22.5" r="3" spans="1:5">
      <c r="A3" s="36" t="s">
        <v>610</v>
      </c>
      <c r="B3" s="36" t="s">
        <v>611</v>
      </c>
      <c r="C3" s="36" t="s">
        <v>612</v>
      </c>
      <c r="D3" s="36" t="s">
        <v>613</v>
      </c>
      <c r="E3" s="36" t="s">
        <v>614</v>
      </c>
    </row>
    <row customFormat="1" r="4" s="43" spans="1:5">
      <c r="A4" s="45" t="s">
        <v>698</v>
      </c>
      <c r="B4" s="44"/>
      <c r="C4" s="44"/>
      <c r="D4" s="44"/>
      <c r="E4" s="44"/>
    </row>
    <row r="5" spans="1:5">
      <c r="A5" s="39" t="s">
        <v>618</v>
      </c>
      <c r="B5" s="5" t="s">
        <v>615</v>
      </c>
      <c r="C5" s="35" t="s">
        <v>32</v>
      </c>
      <c r="D5" s="5"/>
      <c r="E5" s="35" t="s">
        <v>31</v>
      </c>
    </row>
    <row r="6" spans="1:5">
      <c r="A6" s="5" t="s">
        <v>619</v>
      </c>
      <c r="B6" s="5" t="s">
        <v>615</v>
      </c>
      <c r="C6" s="35" t="s">
        <v>32</v>
      </c>
      <c r="D6" s="5"/>
      <c r="E6" s="40" t="s">
        <v>31</v>
      </c>
    </row>
    <row r="7" spans="1:5">
      <c r="A7" s="39" t="s">
        <v>621</v>
      </c>
      <c r="B7" s="5" t="s">
        <v>620</v>
      </c>
      <c r="C7" s="35" t="s">
        <v>32</v>
      </c>
      <c r="D7" s="5"/>
      <c r="E7" s="35" t="s">
        <v>31</v>
      </c>
    </row>
    <row r="8" spans="1:5">
      <c r="A8" s="39" t="s">
        <v>622</v>
      </c>
      <c r="B8" s="5" t="s">
        <v>620</v>
      </c>
      <c r="C8" s="35" t="s">
        <v>32</v>
      </c>
      <c r="D8" s="5"/>
      <c r="E8" s="35" t="s">
        <v>31</v>
      </c>
    </row>
    <row r="9" spans="1:5">
      <c r="A9" s="39" t="s">
        <v>623</v>
      </c>
      <c r="B9" s="5" t="s">
        <v>620</v>
      </c>
      <c r="C9" s="35" t="s">
        <v>31</v>
      </c>
      <c r="D9" s="39" t="s">
        <v>624</v>
      </c>
      <c r="E9" s="35" t="s">
        <v>32</v>
      </c>
    </row>
    <row r="10" spans="1:5">
      <c r="A10" s="39" t="s">
        <v>625</v>
      </c>
      <c r="B10" s="5" t="s">
        <v>626</v>
      </c>
      <c r="C10" s="35" t="s">
        <v>32</v>
      </c>
      <c r="D10" s="5"/>
      <c r="E10" s="35" t="s">
        <v>31</v>
      </c>
    </row>
    <row r="11" spans="1:5">
      <c r="A11" s="39" t="s">
        <v>627</v>
      </c>
      <c r="B11" s="5" t="s">
        <v>626</v>
      </c>
      <c r="C11" s="35" t="s">
        <v>32</v>
      </c>
      <c r="D11" s="5"/>
      <c r="E11" s="35" t="s">
        <v>31</v>
      </c>
    </row>
    <row r="12" spans="1:5">
      <c r="A12" s="5" t="s">
        <v>628</v>
      </c>
      <c r="B12" s="5" t="s">
        <v>626</v>
      </c>
      <c r="C12" s="35" t="s">
        <v>32</v>
      </c>
      <c r="D12" s="5"/>
      <c r="E12" s="35" t="s">
        <v>31</v>
      </c>
    </row>
    <row r="13" spans="1:5">
      <c r="A13" s="5" t="s">
        <v>629</v>
      </c>
      <c r="B13" s="5" t="s">
        <v>626</v>
      </c>
      <c r="C13" s="35" t="s">
        <v>32</v>
      </c>
      <c r="D13" s="5"/>
      <c r="E13" s="35" t="s">
        <v>31</v>
      </c>
    </row>
    <row r="14" spans="1:5">
      <c r="A14" s="5" t="s">
        <v>630</v>
      </c>
      <c r="B14" s="5" t="s">
        <v>626</v>
      </c>
      <c r="C14" s="35" t="s">
        <v>32</v>
      </c>
      <c r="D14" s="5"/>
      <c r="E14" s="35" t="s">
        <v>31</v>
      </c>
    </row>
    <row r="15" spans="1:5">
      <c r="A15" s="5" t="s">
        <v>631</v>
      </c>
      <c r="B15" s="5" t="s">
        <v>626</v>
      </c>
      <c r="C15" s="35" t="s">
        <v>32</v>
      </c>
      <c r="D15" s="5"/>
      <c r="E15" s="35" t="s">
        <v>31</v>
      </c>
    </row>
    <row r="16" spans="1:5">
      <c r="A16" s="5" t="s">
        <v>632</v>
      </c>
      <c r="B16" s="5" t="s">
        <v>626</v>
      </c>
      <c r="C16" s="35" t="s">
        <v>32</v>
      </c>
      <c r="D16" s="5"/>
      <c r="E16" s="35" t="s">
        <v>31</v>
      </c>
    </row>
    <row r="17" spans="1:5">
      <c r="A17" s="5" t="s">
        <v>633</v>
      </c>
      <c r="B17" s="5" t="s">
        <v>626</v>
      </c>
      <c r="C17" s="35" t="s">
        <v>32</v>
      </c>
      <c r="D17" s="5"/>
      <c r="E17" s="35" t="s">
        <v>31</v>
      </c>
    </row>
    <row r="18" spans="1:5">
      <c r="A18" s="5" t="s">
        <v>634</v>
      </c>
      <c r="B18" s="5" t="s">
        <v>626</v>
      </c>
      <c r="C18" s="35" t="s">
        <v>32</v>
      </c>
      <c r="D18" s="5"/>
      <c r="E18" s="35" t="s">
        <v>31</v>
      </c>
    </row>
    <row r="19" spans="1:5">
      <c r="A19" s="5" t="s">
        <v>635</v>
      </c>
      <c r="B19" s="5" t="s">
        <v>626</v>
      </c>
      <c r="C19" s="35" t="s">
        <v>32</v>
      </c>
      <c r="D19" s="5"/>
      <c r="E19" s="35" t="s">
        <v>31</v>
      </c>
    </row>
    <row r="20" spans="1:5">
      <c r="A20" s="5" t="s">
        <v>636</v>
      </c>
      <c r="B20" s="5" t="s">
        <v>626</v>
      </c>
      <c r="C20" s="35" t="s">
        <v>31</v>
      </c>
      <c r="D20" s="5" t="s">
        <v>640</v>
      </c>
      <c r="E20" s="35" t="s">
        <v>32</v>
      </c>
    </row>
    <row r="21" spans="1:5">
      <c r="A21" s="39" t="s">
        <v>637</v>
      </c>
      <c r="B21" s="5" t="s">
        <v>626</v>
      </c>
      <c r="C21" s="35" t="s">
        <v>31</v>
      </c>
      <c r="D21" s="39" t="s">
        <v>641</v>
      </c>
      <c r="E21" s="35" t="s">
        <v>32</v>
      </c>
    </row>
    <row r="22" spans="1:5">
      <c r="A22" s="39" t="s">
        <v>638</v>
      </c>
      <c r="B22" s="5" t="s">
        <v>626</v>
      </c>
      <c r="C22" s="35" t="s">
        <v>31</v>
      </c>
      <c r="D22" s="39" t="s">
        <v>642</v>
      </c>
      <c r="E22" s="35" t="s">
        <v>32</v>
      </c>
    </row>
    <row r="23" spans="1:5">
      <c r="A23" s="39" t="s">
        <v>639</v>
      </c>
      <c r="B23" s="5" t="s">
        <v>626</v>
      </c>
      <c r="C23" s="35" t="s">
        <v>31</v>
      </c>
      <c r="D23" s="39" t="s">
        <v>643</v>
      </c>
      <c r="E23" s="35" t="s">
        <v>32</v>
      </c>
    </row>
    <row r="24" spans="1:5">
      <c r="A24" s="5" t="s">
        <v>644</v>
      </c>
      <c r="B24" s="5" t="s">
        <v>626</v>
      </c>
      <c r="C24" s="35" t="s">
        <v>32</v>
      </c>
      <c r="D24" s="5"/>
      <c r="E24" s="35" t="s">
        <v>31</v>
      </c>
    </row>
    <row r="25" spans="1:5">
      <c r="A25" s="5" t="s">
        <v>645</v>
      </c>
      <c r="B25" s="5" t="s">
        <v>626</v>
      </c>
      <c r="C25" s="35" t="s">
        <v>32</v>
      </c>
      <c r="D25" s="5"/>
      <c r="E25" s="35" t="s">
        <v>31</v>
      </c>
    </row>
    <row r="26" spans="1:5">
      <c r="A26" s="5" t="s">
        <v>646</v>
      </c>
      <c r="B26" s="5" t="s">
        <v>626</v>
      </c>
      <c r="C26" s="35" t="s">
        <v>32</v>
      </c>
      <c r="D26" s="5"/>
      <c r="E26" s="35" t="s">
        <v>31</v>
      </c>
    </row>
    <row r="27" spans="1:5">
      <c r="A27" s="5" t="s">
        <v>647</v>
      </c>
      <c r="B27" s="5" t="s">
        <v>626</v>
      </c>
      <c r="C27" s="35" t="s">
        <v>32</v>
      </c>
      <c r="D27" s="5"/>
      <c r="E27" s="35" t="s">
        <v>31</v>
      </c>
    </row>
    <row r="28" spans="1:5">
      <c r="A28" s="39" t="s">
        <v>648</v>
      </c>
      <c r="B28" s="5" t="s">
        <v>626</v>
      </c>
      <c r="C28" s="35" t="s">
        <v>32</v>
      </c>
      <c r="D28" s="5"/>
      <c r="E28" s="35" t="s">
        <v>31</v>
      </c>
    </row>
    <row r="29" spans="1:5">
      <c r="A29" s="39" t="s">
        <v>649</v>
      </c>
      <c r="B29" s="5" t="s">
        <v>626</v>
      </c>
      <c r="C29" s="35" t="s">
        <v>32</v>
      </c>
      <c r="D29" s="5"/>
      <c r="E29" s="35" t="s">
        <v>31</v>
      </c>
    </row>
    <row r="30" spans="1:5">
      <c r="A30" s="39" t="s">
        <v>650</v>
      </c>
      <c r="B30" s="5" t="s">
        <v>626</v>
      </c>
      <c r="C30" s="35" t="s">
        <v>31</v>
      </c>
      <c r="D30" s="5" t="s">
        <v>643</v>
      </c>
      <c r="E30" s="35" t="s">
        <v>32</v>
      </c>
    </row>
    <row r="31" spans="1:5">
      <c r="A31" s="39" t="s">
        <v>651</v>
      </c>
      <c r="B31" s="5" t="s">
        <v>626</v>
      </c>
      <c r="C31" s="35" t="s">
        <v>32</v>
      </c>
      <c r="D31" s="5"/>
      <c r="E31" s="35" t="s">
        <v>31</v>
      </c>
    </row>
    <row r="32" spans="1:5">
      <c r="A32" s="5" t="s">
        <v>652</v>
      </c>
      <c r="B32" s="5" t="s">
        <v>626</v>
      </c>
      <c r="C32" s="35" t="s">
        <v>32</v>
      </c>
      <c r="D32" s="5"/>
      <c r="E32" s="35" t="s">
        <v>31</v>
      </c>
    </row>
    <row r="33" spans="1:5">
      <c r="A33" s="5" t="s">
        <v>653</v>
      </c>
      <c r="B33" s="5" t="s">
        <v>626</v>
      </c>
      <c r="C33" s="35" t="s">
        <v>32</v>
      </c>
      <c r="D33" s="5"/>
      <c r="E33" s="35" t="s">
        <v>31</v>
      </c>
    </row>
    <row r="34" spans="1:5">
      <c r="A34" s="5" t="s">
        <v>654</v>
      </c>
      <c r="B34" s="5" t="s">
        <v>626</v>
      </c>
      <c r="C34" s="35" t="s">
        <v>32</v>
      </c>
      <c r="D34" s="5"/>
      <c r="E34" s="35" t="s">
        <v>31</v>
      </c>
    </row>
    <row r="35" spans="1:5">
      <c r="A35" s="5" t="s">
        <v>656</v>
      </c>
      <c r="B35" s="5" t="s">
        <v>655</v>
      </c>
      <c r="C35" s="35" t="s">
        <v>31</v>
      </c>
      <c r="D35" s="5" t="s">
        <v>643</v>
      </c>
      <c r="E35" s="35" t="s">
        <v>32</v>
      </c>
    </row>
    <row r="36" spans="1:5">
      <c r="A36" s="5" t="s">
        <v>657</v>
      </c>
      <c r="B36" s="5" t="s">
        <v>655</v>
      </c>
      <c r="C36" s="35" t="s">
        <v>32</v>
      </c>
      <c r="D36" s="5"/>
      <c r="E36" s="35" t="s">
        <v>31</v>
      </c>
    </row>
    <row r="37" spans="1:5">
      <c r="A37" s="5" t="s">
        <v>658</v>
      </c>
      <c r="B37" s="5" t="s">
        <v>655</v>
      </c>
      <c r="C37" s="35" t="s">
        <v>32</v>
      </c>
      <c r="D37" s="5"/>
      <c r="E37" s="35" t="s">
        <v>31</v>
      </c>
    </row>
    <row r="38" spans="1:5">
      <c r="A38" s="5" t="s">
        <v>659</v>
      </c>
      <c r="B38" s="5" t="s">
        <v>665</v>
      </c>
      <c r="C38" s="35" t="s">
        <v>32</v>
      </c>
      <c r="D38" s="5"/>
      <c r="E38" s="35" t="s">
        <v>31</v>
      </c>
    </row>
    <row r="39" spans="1:5">
      <c r="A39" s="5" t="s">
        <v>629</v>
      </c>
      <c r="B39" s="5" t="s">
        <v>665</v>
      </c>
      <c r="C39" s="35" t="s">
        <v>32</v>
      </c>
      <c r="D39" s="5"/>
      <c r="E39" s="35" t="s">
        <v>31</v>
      </c>
    </row>
    <row r="40" spans="1:5">
      <c r="A40" s="5" t="s">
        <v>660</v>
      </c>
      <c r="B40" s="5" t="s">
        <v>665</v>
      </c>
      <c r="C40" s="35" t="s">
        <v>32</v>
      </c>
      <c r="D40" s="5"/>
      <c r="E40" s="35" t="s">
        <v>31</v>
      </c>
    </row>
    <row r="41" spans="1:5">
      <c r="A41" s="5" t="s">
        <v>661</v>
      </c>
      <c r="B41" s="5" t="s">
        <v>665</v>
      </c>
      <c r="C41" s="35" t="s">
        <v>32</v>
      </c>
      <c r="D41" s="5"/>
      <c r="E41" s="35" t="s">
        <v>31</v>
      </c>
    </row>
    <row r="42" spans="1:5">
      <c r="A42" s="5" t="s">
        <v>662</v>
      </c>
      <c r="B42" s="5" t="s">
        <v>665</v>
      </c>
      <c r="C42" s="35" t="s">
        <v>32</v>
      </c>
      <c r="D42" s="5"/>
      <c r="E42" s="35" t="s">
        <v>31</v>
      </c>
    </row>
    <row r="43" spans="1:5">
      <c r="A43" s="5" t="s">
        <v>663</v>
      </c>
      <c r="B43" s="5" t="s">
        <v>665</v>
      </c>
      <c r="C43" s="35" t="s">
        <v>32</v>
      </c>
      <c r="D43" s="5"/>
      <c r="E43" s="35" t="s">
        <v>31</v>
      </c>
    </row>
    <row r="44" spans="1:5">
      <c r="A44" s="5" t="s">
        <v>664</v>
      </c>
      <c r="B44" s="5" t="s">
        <v>665</v>
      </c>
      <c r="C44" s="35" t="s">
        <v>32</v>
      </c>
      <c r="D44" s="5"/>
      <c r="E44" s="35" t="s">
        <v>31</v>
      </c>
    </row>
    <row r="45" spans="1:5">
      <c r="A45" s="5" t="s">
        <v>666</v>
      </c>
      <c r="B45" s="5" t="s">
        <v>671</v>
      </c>
      <c r="C45" s="35" t="s">
        <v>32</v>
      </c>
      <c r="D45" s="5"/>
      <c r="E45" s="35" t="s">
        <v>31</v>
      </c>
    </row>
    <row r="46" spans="1:5">
      <c r="A46" s="5" t="s">
        <v>667</v>
      </c>
      <c r="B46" s="5" t="s">
        <v>671</v>
      </c>
      <c r="C46" s="35" t="s">
        <v>32</v>
      </c>
      <c r="D46" s="5"/>
      <c r="E46" s="35" t="s">
        <v>31</v>
      </c>
    </row>
    <row r="47" spans="1:5">
      <c r="A47" s="5" t="s">
        <v>668</v>
      </c>
      <c r="B47" s="5" t="s">
        <v>671</v>
      </c>
      <c r="C47" s="35" t="s">
        <v>32</v>
      </c>
      <c r="D47" s="5"/>
      <c r="E47" s="35" t="s">
        <v>31</v>
      </c>
    </row>
    <row r="48" spans="1:5">
      <c r="A48" s="5" t="s">
        <v>669</v>
      </c>
      <c r="B48" s="5" t="s">
        <v>671</v>
      </c>
      <c r="C48" s="35" t="s">
        <v>32</v>
      </c>
      <c r="D48" s="5"/>
      <c r="E48" s="35" t="s">
        <v>31</v>
      </c>
    </row>
    <row r="49" spans="1:5">
      <c r="A49" s="39" t="s">
        <v>670</v>
      </c>
      <c r="B49" s="5" t="s">
        <v>671</v>
      </c>
      <c r="C49" s="35" t="s">
        <v>32</v>
      </c>
      <c r="D49" s="5"/>
      <c r="E49" s="35" t="s">
        <v>31</v>
      </c>
    </row>
    <row r="50" spans="1:5">
      <c r="A50" s="5" t="s">
        <v>673</v>
      </c>
      <c r="B50" s="5" t="s">
        <v>672</v>
      </c>
      <c r="C50" s="35" t="s">
        <v>32</v>
      </c>
      <c r="D50" s="5"/>
      <c r="E50" s="35" t="s">
        <v>31</v>
      </c>
    </row>
    <row r="51" spans="1:5">
      <c r="A51" s="5" t="s">
        <v>674</v>
      </c>
      <c r="B51" s="5" t="s">
        <v>672</v>
      </c>
      <c r="C51" s="35" t="s">
        <v>32</v>
      </c>
      <c r="D51" s="5"/>
      <c r="E51" s="35" t="s">
        <v>31</v>
      </c>
    </row>
    <row r="52" spans="1:5">
      <c r="A52" s="5" t="s">
        <v>675</v>
      </c>
      <c r="B52" s="5" t="s">
        <v>672</v>
      </c>
      <c r="C52" s="35" t="s">
        <v>32</v>
      </c>
      <c r="D52" s="5"/>
      <c r="E52" s="35" t="s">
        <v>31</v>
      </c>
    </row>
    <row r="53" spans="1:5">
      <c r="A53" s="5" t="s">
        <v>676</v>
      </c>
      <c r="B53" s="5" t="s">
        <v>672</v>
      </c>
      <c r="C53" s="35" t="s">
        <v>32</v>
      </c>
      <c r="D53" s="5"/>
      <c r="E53" s="35" t="s">
        <v>31</v>
      </c>
    </row>
    <row r="54" spans="1:5">
      <c r="A54" s="5" t="s">
        <v>677</v>
      </c>
      <c r="B54" s="5" t="s">
        <v>672</v>
      </c>
      <c r="C54" s="35" t="s">
        <v>32</v>
      </c>
      <c r="D54" s="5"/>
      <c r="E54" s="35" t="s">
        <v>31</v>
      </c>
    </row>
    <row r="55" spans="1:5">
      <c r="A55" s="5" t="s">
        <v>678</v>
      </c>
      <c r="B55" s="5" t="s">
        <v>672</v>
      </c>
      <c r="C55" s="35" t="s">
        <v>32</v>
      </c>
      <c r="D55" s="5"/>
      <c r="E55" s="35" t="s">
        <v>31</v>
      </c>
    </row>
    <row r="56" spans="1:5">
      <c r="A56" s="5" t="s">
        <v>679</v>
      </c>
      <c r="B56" s="5" t="s">
        <v>672</v>
      </c>
      <c r="C56" s="35" t="s">
        <v>32</v>
      </c>
      <c r="D56" s="5"/>
      <c r="E56" s="35" t="s">
        <v>31</v>
      </c>
    </row>
    <row r="57" spans="1:5">
      <c r="A57" s="5" t="s">
        <v>680</v>
      </c>
      <c r="B57" s="5" t="s">
        <v>672</v>
      </c>
      <c r="C57" s="35" t="s">
        <v>32</v>
      </c>
      <c r="D57" s="5"/>
      <c r="E57" s="35" t="s">
        <v>31</v>
      </c>
    </row>
    <row r="58" spans="1:5">
      <c r="A58" s="5" t="s">
        <v>681</v>
      </c>
      <c r="B58" s="5" t="s">
        <v>672</v>
      </c>
      <c r="C58" s="35" t="s">
        <v>32</v>
      </c>
      <c r="D58" s="5"/>
      <c r="E58" s="35" t="s">
        <v>31</v>
      </c>
    </row>
    <row r="59" spans="1:5">
      <c r="A59" s="5" t="s">
        <v>682</v>
      </c>
      <c r="B59" s="5" t="s">
        <v>672</v>
      </c>
      <c r="C59" s="35" t="s">
        <v>32</v>
      </c>
      <c r="D59" s="5"/>
      <c r="E59" s="35" t="s">
        <v>31</v>
      </c>
    </row>
    <row r="60" spans="1:5">
      <c r="A60" s="5" t="s">
        <v>683</v>
      </c>
      <c r="B60" s="5" t="s">
        <v>672</v>
      </c>
      <c r="C60" s="35" t="s">
        <v>32</v>
      </c>
      <c r="D60" s="5"/>
      <c r="E60" s="35" t="s">
        <v>31</v>
      </c>
    </row>
    <row r="61" spans="1:5">
      <c r="A61" s="5" t="s">
        <v>684</v>
      </c>
      <c r="B61" s="5" t="s">
        <v>672</v>
      </c>
      <c r="C61" s="35" t="s">
        <v>32</v>
      </c>
      <c r="D61" s="5"/>
      <c r="E61" s="35" t="s">
        <v>31</v>
      </c>
    </row>
    <row r="62" spans="1:5">
      <c r="A62" s="46" t="s">
        <v>699</v>
      </c>
      <c r="B62" s="41"/>
      <c r="C62" s="42"/>
      <c r="D62" s="41"/>
      <c r="E62" s="42"/>
    </row>
    <row r="63" spans="1:5">
      <c r="A63" s="39" t="s">
        <v>686</v>
      </c>
      <c r="B63" s="39" t="s">
        <v>688</v>
      </c>
      <c r="C63" s="35" t="s">
        <v>31</v>
      </c>
      <c r="D63" s="5" t="s">
        <v>685</v>
      </c>
      <c r="E63" s="35" t="s">
        <v>32</v>
      </c>
    </row>
    <row r="64" spans="1:5">
      <c r="A64" s="5" t="s">
        <v>687</v>
      </c>
      <c r="B64" s="5" t="s">
        <v>688</v>
      </c>
      <c r="C64" s="35" t="s">
        <v>32</v>
      </c>
      <c r="D64" s="5"/>
      <c r="E64" s="35" t="s">
        <v>31</v>
      </c>
    </row>
    <row r="65" spans="1:5">
      <c r="A65" s="5" t="s">
        <v>690</v>
      </c>
      <c r="B65" s="5" t="s">
        <v>689</v>
      </c>
      <c r="C65" s="35" t="s">
        <v>32</v>
      </c>
      <c r="D65" s="5"/>
      <c r="E65" s="35" t="s">
        <v>31</v>
      </c>
    </row>
    <row r="66" spans="1:5">
      <c r="A66" s="5" t="s">
        <v>691</v>
      </c>
      <c r="B66" s="5" t="s">
        <v>689</v>
      </c>
      <c r="C66" s="35" t="s">
        <v>32</v>
      </c>
      <c r="D66" s="5"/>
      <c r="E66" s="35" t="s">
        <v>31</v>
      </c>
    </row>
    <row customFormat="1" r="67" s="43" spans="1:5">
      <c r="A67" s="46" t="s">
        <v>700</v>
      </c>
      <c r="B67" s="41"/>
      <c r="C67" s="42"/>
      <c r="D67" s="41"/>
      <c r="E67" s="42"/>
    </row>
    <row r="68" spans="1:5">
      <c r="A68" s="5" t="s">
        <v>692</v>
      </c>
      <c r="B68" s="5" t="s">
        <v>693</v>
      </c>
      <c r="C68" s="35" t="s">
        <v>32</v>
      </c>
      <c r="D68" s="5"/>
      <c r="E68" s="35" t="s">
        <v>31</v>
      </c>
    </row>
    <row r="69" spans="1:5">
      <c r="A69" s="5" t="s">
        <v>697</v>
      </c>
      <c r="B69" s="5" t="s">
        <v>695</v>
      </c>
      <c r="C69" s="35" t="s">
        <v>31</v>
      </c>
      <c r="D69" s="5" t="s">
        <v>694</v>
      </c>
      <c r="E69" s="35" t="s">
        <v>32</v>
      </c>
    </row>
    <row r="70" spans="1:5">
      <c r="A70" s="5" t="s">
        <v>696</v>
      </c>
      <c r="B70" s="5" t="s">
        <v>693</v>
      </c>
      <c r="C70" s="35" t="s">
        <v>32</v>
      </c>
      <c r="D70" s="5"/>
      <c r="E70" s="35" t="s">
        <v>31</v>
      </c>
    </row>
    <row customFormat="1" r="71" s="43" spans="1:5">
      <c r="A71" s="46" t="s">
        <v>701</v>
      </c>
      <c r="B71" s="41"/>
      <c r="C71" s="42"/>
      <c r="D71" s="41"/>
      <c r="E71" s="42"/>
    </row>
    <row r="72" spans="1:5">
      <c r="A72" s="5" t="s">
        <v>702</v>
      </c>
      <c r="B72" s="5" t="s">
        <v>703</v>
      </c>
      <c r="C72" s="35" t="s">
        <v>32</v>
      </c>
      <c r="D72" s="5"/>
      <c r="E72" s="35" t="s">
        <v>31</v>
      </c>
    </row>
    <row r="73" spans="1:5">
      <c r="A73" s="5" t="s">
        <v>704</v>
      </c>
      <c r="B73" s="5" t="s">
        <v>703</v>
      </c>
      <c r="C73" s="35" t="s">
        <v>32</v>
      </c>
      <c r="D73" s="5"/>
      <c r="E73" s="35" t="s">
        <v>31</v>
      </c>
    </row>
    <row r="74" spans="1:5">
      <c r="A74" s="5" t="s">
        <v>705</v>
      </c>
      <c r="B74" s="5" t="s">
        <v>706</v>
      </c>
      <c r="C74" s="35" t="s">
        <v>32</v>
      </c>
      <c r="D74" s="5"/>
      <c r="E74" s="35" t="s">
        <v>31</v>
      </c>
    </row>
    <row r="75" spans="1:5">
      <c r="A75" s="5" t="s">
        <v>707</v>
      </c>
      <c r="B75" s="5" t="s">
        <v>706</v>
      </c>
      <c r="C75" s="35" t="s">
        <v>32</v>
      </c>
      <c r="D75" s="5"/>
      <c r="E75" s="35" t="s">
        <v>31</v>
      </c>
    </row>
    <row r="76" spans="1:5">
      <c r="A76" s="5" t="s">
        <v>708</v>
      </c>
      <c r="B76" s="5" t="s">
        <v>706</v>
      </c>
      <c r="C76" s="35" t="s">
        <v>32</v>
      </c>
      <c r="D76" s="5"/>
      <c r="E76" s="35" t="s">
        <v>31</v>
      </c>
    </row>
    <row r="77" spans="1:5">
      <c r="A77" s="5" t="s">
        <v>709</v>
      </c>
      <c r="B77" s="5" t="s">
        <v>706</v>
      </c>
      <c r="C77" s="35" t="s">
        <v>32</v>
      </c>
      <c r="D77" s="5"/>
      <c r="E77" s="35" t="s">
        <v>31</v>
      </c>
    </row>
    <row r="78" spans="1:5">
      <c r="A78" s="39" t="s">
        <v>710</v>
      </c>
      <c r="B78" s="5" t="s">
        <v>706</v>
      </c>
      <c r="C78" s="35" t="s">
        <v>31</v>
      </c>
      <c r="D78" s="39" t="s">
        <v>714</v>
      </c>
      <c r="E78" s="35" t="s">
        <v>32</v>
      </c>
    </row>
    <row r="79" spans="1:5">
      <c r="A79" s="5" t="s">
        <v>711</v>
      </c>
      <c r="B79" s="5" t="s">
        <v>706</v>
      </c>
      <c r="C79" s="35" t="s">
        <v>31</v>
      </c>
      <c r="D79" s="39" t="s">
        <v>715</v>
      </c>
      <c r="E79" s="35" t="s">
        <v>32</v>
      </c>
    </row>
    <row r="80" spans="1:5">
      <c r="A80" s="5" t="s">
        <v>712</v>
      </c>
      <c r="B80" s="5" t="s">
        <v>706</v>
      </c>
      <c r="C80" s="35" t="s">
        <v>31</v>
      </c>
      <c r="D80" s="39" t="s">
        <v>716</v>
      </c>
      <c r="E80" s="35" t="s">
        <v>32</v>
      </c>
    </row>
    <row r="81" spans="1:5">
      <c r="A81" s="5" t="s">
        <v>713</v>
      </c>
      <c r="B81" s="5" t="s">
        <v>706</v>
      </c>
      <c r="C81" s="35" t="s">
        <v>31</v>
      </c>
      <c r="D81" s="39" t="s">
        <v>717</v>
      </c>
      <c r="E81" s="35" t="s">
        <v>32</v>
      </c>
    </row>
    <row r="82" spans="1:5">
      <c r="A82" s="5" t="s">
        <v>718</v>
      </c>
      <c r="B82" s="5" t="s">
        <v>722</v>
      </c>
      <c r="C82" s="35" t="s">
        <v>32</v>
      </c>
      <c r="D82" s="5"/>
      <c r="E82" s="35" t="s">
        <v>31</v>
      </c>
    </row>
    <row r="83" spans="1:5">
      <c r="A83" s="5" t="s">
        <v>705</v>
      </c>
      <c r="B83" s="5" t="s">
        <v>722</v>
      </c>
      <c r="C83" s="35" t="s">
        <v>32</v>
      </c>
      <c r="D83" s="5"/>
      <c r="E83" s="35" t="s">
        <v>31</v>
      </c>
    </row>
    <row r="84" spans="1:5">
      <c r="A84" s="5" t="s">
        <v>719</v>
      </c>
      <c r="B84" s="5" t="s">
        <v>721</v>
      </c>
      <c r="C84" s="35" t="s">
        <v>32</v>
      </c>
      <c r="D84" s="5"/>
      <c r="E84" s="35" t="s">
        <v>31</v>
      </c>
    </row>
    <row r="85" spans="1:5">
      <c r="A85" s="39" t="s">
        <v>720</v>
      </c>
      <c r="B85" s="5" t="s">
        <v>721</v>
      </c>
      <c r="C85" s="35" t="s">
        <v>32</v>
      </c>
      <c r="D85" s="5"/>
      <c r="E85" s="35" t="s">
        <v>31</v>
      </c>
    </row>
    <row customFormat="1" r="86" s="43" spans="1:5">
      <c r="A86" s="46" t="s">
        <v>723</v>
      </c>
      <c r="B86" s="41"/>
      <c r="C86" s="42"/>
      <c r="D86" s="41"/>
      <c r="E86" s="42"/>
    </row>
    <row r="87" spans="1:5">
      <c r="A87" s="39" t="s">
        <v>667</v>
      </c>
      <c r="B87" s="5" t="s">
        <v>724</v>
      </c>
      <c r="C87" s="35" t="s">
        <v>32</v>
      </c>
      <c r="D87" s="5"/>
      <c r="E87" s="35" t="s">
        <v>31</v>
      </c>
    </row>
    <row r="88" spans="1:5">
      <c r="A88" s="5" t="s">
        <v>725</v>
      </c>
      <c r="B88" s="5" t="s">
        <v>724</v>
      </c>
      <c r="C88" s="35" t="s">
        <v>32</v>
      </c>
      <c r="D88" s="5"/>
      <c r="E88" s="35" t="s">
        <v>31</v>
      </c>
    </row>
    <row r="89" spans="1:5">
      <c r="A89" s="5" t="s">
        <v>726</v>
      </c>
      <c r="B89" s="5" t="s">
        <v>724</v>
      </c>
      <c r="C89" s="35" t="s">
        <v>32</v>
      </c>
      <c r="D89" s="5"/>
      <c r="E89" s="35" t="s">
        <v>31</v>
      </c>
    </row>
    <row r="90" spans="1:5">
      <c r="A90" s="5" t="s">
        <v>727</v>
      </c>
      <c r="B90" s="5" t="s">
        <v>724</v>
      </c>
      <c r="C90" s="35" t="s">
        <v>32</v>
      </c>
      <c r="D90" s="5"/>
      <c r="E90" s="35" t="s">
        <v>31</v>
      </c>
    </row>
    <row r="91" spans="1:5">
      <c r="A91" s="5" t="s">
        <v>728</v>
      </c>
      <c r="B91" s="5" t="s">
        <v>724</v>
      </c>
      <c r="C91" s="35" t="s">
        <v>32</v>
      </c>
      <c r="D91" s="5"/>
      <c r="E91" s="35" t="s">
        <v>31</v>
      </c>
    </row>
    <row r="92" spans="1:5">
      <c r="A92" s="5" t="s">
        <v>729</v>
      </c>
      <c r="B92" s="5" t="s">
        <v>724</v>
      </c>
      <c r="C92" s="35" t="s">
        <v>32</v>
      </c>
      <c r="D92" s="5"/>
      <c r="E92" s="35" t="s">
        <v>31</v>
      </c>
    </row>
    <row r="93" spans="1:5">
      <c r="A93" s="5" t="s">
        <v>730</v>
      </c>
      <c r="B93" s="5" t="s">
        <v>724</v>
      </c>
      <c r="C93" s="35" t="s">
        <v>32</v>
      </c>
      <c r="D93" s="5"/>
      <c r="E93" s="35" t="s">
        <v>31</v>
      </c>
    </row>
    <row r="94" spans="1:5">
      <c r="A94" s="5" t="s">
        <v>731</v>
      </c>
      <c r="B94" s="5" t="s">
        <v>724</v>
      </c>
      <c r="C94" s="35" t="s">
        <v>32</v>
      </c>
      <c r="D94" s="5"/>
      <c r="E94" s="35" t="s">
        <v>31</v>
      </c>
    </row>
    <row r="95" spans="1:5">
      <c r="A95" s="5" t="s">
        <v>732</v>
      </c>
      <c r="B95" s="5" t="s">
        <v>724</v>
      </c>
      <c r="C95" s="35" t="s">
        <v>32</v>
      </c>
      <c r="D95" s="5"/>
      <c r="E95" s="35" t="s">
        <v>31</v>
      </c>
    </row>
    <row r="96" spans="1:5">
      <c r="A96" s="5" t="s">
        <v>733</v>
      </c>
      <c r="B96" s="5" t="s">
        <v>724</v>
      </c>
      <c r="C96" s="35" t="s">
        <v>32</v>
      </c>
      <c r="D96" s="5"/>
      <c r="E96" s="35" t="s">
        <v>31</v>
      </c>
    </row>
    <row customFormat="1" r="97" s="43" spans="1:5">
      <c r="A97" s="46" t="s">
        <v>696</v>
      </c>
      <c r="B97" s="41"/>
      <c r="C97" s="42"/>
      <c r="D97" s="41"/>
      <c r="E97" s="42"/>
    </row>
    <row r="98" spans="1:5">
      <c r="A98" s="5" t="s">
        <v>735</v>
      </c>
      <c r="B98" s="5" t="s">
        <v>734</v>
      </c>
      <c r="C98" s="35" t="s">
        <v>32</v>
      </c>
      <c r="D98" s="5"/>
      <c r="E98" s="35" t="s">
        <v>31</v>
      </c>
    </row>
    <row r="99" spans="1:5">
      <c r="A99" s="5" t="s">
        <v>736</v>
      </c>
      <c r="B99" s="5" t="s">
        <v>734</v>
      </c>
      <c r="C99" s="35" t="s">
        <v>31</v>
      </c>
      <c r="D99" s="5" t="s">
        <v>737</v>
      </c>
      <c r="E99" s="35" t="s">
        <v>32</v>
      </c>
    </row>
    <row r="100" spans="1:5">
      <c r="A100" s="39" t="s">
        <v>739</v>
      </c>
      <c r="B100" s="5" t="s">
        <v>734</v>
      </c>
      <c r="C100" s="35" t="s">
        <v>31</v>
      </c>
      <c r="D100" s="5" t="s">
        <v>738</v>
      </c>
      <c r="E100" s="35" t="s">
        <v>32</v>
      </c>
    </row>
    <row r="101" spans="1:5">
      <c r="A101" s="39" t="s">
        <v>741</v>
      </c>
      <c r="B101" s="5" t="s">
        <v>734</v>
      </c>
      <c r="C101" s="35" t="s">
        <v>31</v>
      </c>
      <c r="D101" s="5" t="s">
        <v>740</v>
      </c>
      <c r="E101" s="35" t="s">
        <v>32</v>
      </c>
    </row>
    <row r="102" spans="1:5">
      <c r="A102" s="39" t="s">
        <v>743</v>
      </c>
      <c r="B102" s="5" t="s">
        <v>734</v>
      </c>
      <c r="C102" s="35" t="s">
        <v>31</v>
      </c>
      <c r="D102" s="5" t="s">
        <v>742</v>
      </c>
      <c r="E102" s="35" t="s">
        <v>32</v>
      </c>
    </row>
    <row r="103" spans="1:5">
      <c r="A103" s="39" t="s">
        <v>744</v>
      </c>
      <c r="B103" s="5" t="s">
        <v>734</v>
      </c>
      <c r="C103" s="35" t="s">
        <v>31</v>
      </c>
      <c r="D103" s="5" t="s">
        <v>745</v>
      </c>
      <c r="E103" s="35" t="s">
        <v>32</v>
      </c>
    </row>
    <row r="104" spans="1:5">
      <c r="A104" s="39" t="s">
        <v>746</v>
      </c>
      <c r="B104" s="5" t="s">
        <v>734</v>
      </c>
      <c r="C104" s="35" t="s">
        <v>31</v>
      </c>
      <c r="D104" s="5" t="s">
        <v>747</v>
      </c>
      <c r="E104" s="35" t="s">
        <v>32</v>
      </c>
    </row>
    <row r="105" spans="1:5">
      <c r="A105" s="39" t="s">
        <v>748</v>
      </c>
      <c r="B105" s="5" t="s">
        <v>734</v>
      </c>
      <c r="C105" s="35" t="s">
        <v>31</v>
      </c>
      <c r="D105" s="39" t="s">
        <v>685</v>
      </c>
      <c r="E105" s="35" t="s">
        <v>32</v>
      </c>
    </row>
    <row r="106" spans="1:5">
      <c r="A106" s="5" t="s">
        <v>749</v>
      </c>
      <c r="B106" s="5" t="s">
        <v>750</v>
      </c>
      <c r="C106" s="35" t="s">
        <v>32</v>
      </c>
      <c r="D106" s="5"/>
      <c r="E106" s="35" t="s">
        <v>31</v>
      </c>
    </row>
    <row r="107" spans="1:5">
      <c r="A107" s="5" t="s">
        <v>751</v>
      </c>
      <c r="B107" s="5" t="s">
        <v>750</v>
      </c>
      <c r="C107" s="35" t="s">
        <v>32</v>
      </c>
      <c r="D107" s="5"/>
      <c r="E107" s="35" t="s">
        <v>31</v>
      </c>
    </row>
    <row r="108" spans="1:5">
      <c r="A108" s="5" t="s">
        <v>667</v>
      </c>
      <c r="B108" s="5" t="s">
        <v>750</v>
      </c>
      <c r="C108" s="35" t="s">
        <v>32</v>
      </c>
      <c r="D108" s="5"/>
      <c r="E108" s="35" t="s">
        <v>31</v>
      </c>
    </row>
    <row r="109" spans="1:5">
      <c r="A109" s="5" t="s">
        <v>728</v>
      </c>
      <c r="B109" s="5" t="s">
        <v>750</v>
      </c>
      <c r="C109" s="35" t="s">
        <v>32</v>
      </c>
      <c r="D109" s="5"/>
      <c r="E109" s="35" t="s">
        <v>31</v>
      </c>
    </row>
    <row r="110" spans="1:5">
      <c r="A110" s="5" t="s">
        <v>752</v>
      </c>
      <c r="B110" s="5" t="s">
        <v>750</v>
      </c>
      <c r="C110" s="35" t="s">
        <v>32</v>
      </c>
      <c r="D110" s="5"/>
      <c r="E110" s="35" t="s">
        <v>31</v>
      </c>
    </row>
    <row r="111" spans="1:5">
      <c r="A111" s="5" t="s">
        <v>753</v>
      </c>
      <c r="B111" s="5" t="s">
        <v>750</v>
      </c>
      <c r="C111" s="35" t="s">
        <v>32</v>
      </c>
      <c r="D111" s="5"/>
      <c r="E111" s="35" t="s">
        <v>31</v>
      </c>
    </row>
    <row r="112" spans="1:5">
      <c r="A112" s="5" t="s">
        <v>754</v>
      </c>
      <c r="B112" s="5" t="s">
        <v>750</v>
      </c>
      <c r="C112" s="35" t="s">
        <v>32</v>
      </c>
      <c r="D112" s="5"/>
      <c r="E112" s="35" t="s">
        <v>31</v>
      </c>
    </row>
    <row r="113" spans="1:5">
      <c r="A113" s="5" t="s">
        <v>755</v>
      </c>
      <c r="B113" s="5" t="s">
        <v>750</v>
      </c>
      <c r="C113" s="35" t="s">
        <v>32</v>
      </c>
      <c r="D113" s="5"/>
      <c r="E113" s="35" t="s">
        <v>31</v>
      </c>
    </row>
    <row customFormat="1" r="114" s="43" spans="1:5">
      <c r="A114" s="46" t="s">
        <v>439</v>
      </c>
      <c r="B114" s="41"/>
      <c r="C114" s="42"/>
      <c r="D114" s="41"/>
      <c r="E114" s="42"/>
    </row>
    <row r="115" spans="1:5">
      <c r="A115" s="39" t="s">
        <v>757</v>
      </c>
      <c r="B115" s="5" t="s">
        <v>756</v>
      </c>
      <c r="C115" s="35" t="s">
        <v>32</v>
      </c>
      <c r="D115" s="5"/>
      <c r="E115" s="35" t="s">
        <v>31</v>
      </c>
    </row>
    <row r="116" spans="1:5">
      <c r="A116" s="5" t="s">
        <v>758</v>
      </c>
      <c r="B116" s="5" t="s">
        <v>756</v>
      </c>
      <c r="C116" s="35" t="s">
        <v>32</v>
      </c>
      <c r="D116" s="5"/>
      <c r="E116" s="35" t="s">
        <v>31</v>
      </c>
    </row>
    <row r="117" spans="1:5">
      <c r="A117" s="5" t="s">
        <v>759</v>
      </c>
      <c r="B117" s="5" t="s">
        <v>756</v>
      </c>
      <c r="C117" s="35" t="s">
        <v>32</v>
      </c>
      <c r="D117" s="5"/>
      <c r="E117" s="35" t="s">
        <v>31</v>
      </c>
    </row>
    <row r="118" spans="1:5">
      <c r="A118" s="39" t="s">
        <v>760</v>
      </c>
      <c r="B118" s="5" t="s">
        <v>756</v>
      </c>
      <c r="C118" s="35" t="s">
        <v>31</v>
      </c>
      <c r="D118" s="5" t="s">
        <v>685</v>
      </c>
      <c r="E118" s="35" t="s">
        <v>32</v>
      </c>
    </row>
    <row r="119" spans="1:5">
      <c r="A119" s="5" t="s">
        <v>761</v>
      </c>
      <c r="B119" s="5" t="s">
        <v>762</v>
      </c>
      <c r="C119" s="35" t="s">
        <v>32</v>
      </c>
      <c r="D119" s="5"/>
      <c r="E119" s="35" t="s">
        <v>31</v>
      </c>
    </row>
    <row r="120" spans="1:5">
      <c r="A120" s="5" t="s">
        <v>763</v>
      </c>
      <c r="B120" s="5" t="s">
        <v>762</v>
      </c>
      <c r="C120" s="35" t="s">
        <v>32</v>
      </c>
      <c r="D120" s="5"/>
      <c r="E120" s="35" t="s">
        <v>31</v>
      </c>
    </row>
    <row r="121" spans="1:5">
      <c r="A121" s="5" t="s">
        <v>764</v>
      </c>
      <c r="B121" s="5" t="s">
        <v>762</v>
      </c>
      <c r="C121" s="35" t="s">
        <v>32</v>
      </c>
      <c r="D121" s="5"/>
      <c r="E121" s="35" t="s">
        <v>31</v>
      </c>
    </row>
    <row r="122" spans="1:5">
      <c r="A122" s="5" t="s">
        <v>765</v>
      </c>
      <c r="B122" s="5" t="s">
        <v>762</v>
      </c>
      <c r="C122" s="35" t="s">
        <v>32</v>
      </c>
      <c r="D122" s="5"/>
      <c r="E122" s="35" t="s">
        <v>31</v>
      </c>
    </row>
    <row r="123" spans="1:5">
      <c r="A123" s="5" t="s">
        <v>766</v>
      </c>
      <c r="B123" s="5" t="s">
        <v>762</v>
      </c>
      <c r="C123" s="35" t="s">
        <v>32</v>
      </c>
      <c r="D123" s="5"/>
      <c r="E123" s="35" t="s">
        <v>31</v>
      </c>
    </row>
    <row r="124" spans="1:5">
      <c r="A124" s="5" t="s">
        <v>767</v>
      </c>
      <c r="B124" s="5" t="s">
        <v>762</v>
      </c>
      <c r="C124" s="35" t="s">
        <v>32</v>
      </c>
      <c r="D124" s="5"/>
      <c r="E124" s="35" t="s">
        <v>31</v>
      </c>
    </row>
    <row r="125" spans="1:5">
      <c r="A125" s="5" t="s">
        <v>768</v>
      </c>
      <c r="B125" s="5" t="s">
        <v>762</v>
      </c>
      <c r="C125" s="35" t="s">
        <v>32</v>
      </c>
      <c r="D125" s="5"/>
      <c r="E125" s="35" t="s">
        <v>31</v>
      </c>
    </row>
    <row r="126" spans="1:5">
      <c r="A126" s="5" t="s">
        <v>769</v>
      </c>
      <c r="B126" s="5" t="s">
        <v>762</v>
      </c>
      <c r="C126" s="35" t="s">
        <v>32</v>
      </c>
      <c r="D126" s="5"/>
      <c r="E126" s="35" t="s">
        <v>31</v>
      </c>
    </row>
    <row r="127" spans="1:5">
      <c r="A127" s="5" t="s">
        <v>770</v>
      </c>
      <c r="B127" s="5" t="s">
        <v>762</v>
      </c>
      <c r="C127" s="35" t="s">
        <v>32</v>
      </c>
      <c r="D127" s="5"/>
      <c r="E127" s="35" t="s">
        <v>31</v>
      </c>
    </row>
    <row r="128" spans="1:5">
      <c r="A128" s="5" t="s">
        <v>771</v>
      </c>
      <c r="B128" s="5" t="s">
        <v>762</v>
      </c>
      <c r="C128" s="35" t="s">
        <v>32</v>
      </c>
      <c r="D128" s="5"/>
      <c r="E128" s="35" t="s">
        <v>31</v>
      </c>
    </row>
    <row r="129" spans="1:5">
      <c r="A129" s="5" t="s">
        <v>772</v>
      </c>
      <c r="B129" s="5" t="s">
        <v>762</v>
      </c>
      <c r="C129" s="35" t="s">
        <v>32</v>
      </c>
      <c r="D129" s="5"/>
      <c r="E129" s="35" t="s">
        <v>31</v>
      </c>
    </row>
    <row r="130" spans="1:5">
      <c r="A130" s="5" t="s">
        <v>773</v>
      </c>
      <c r="B130" s="5" t="s">
        <v>762</v>
      </c>
      <c r="C130" s="35" t="s">
        <v>32</v>
      </c>
      <c r="D130" s="5"/>
      <c r="E130" s="35" t="s">
        <v>31</v>
      </c>
    </row>
    <row r="131" spans="1:5">
      <c r="A131" s="5" t="s">
        <v>774</v>
      </c>
      <c r="B131" s="5" t="s">
        <v>762</v>
      </c>
      <c r="C131" s="35" t="s">
        <v>32</v>
      </c>
      <c r="D131" s="5"/>
      <c r="E131" s="35" t="s">
        <v>31</v>
      </c>
    </row>
    <row r="132" spans="1:5">
      <c r="A132" s="5" t="s">
        <v>775</v>
      </c>
      <c r="B132" s="5" t="s">
        <v>762</v>
      </c>
      <c r="C132" s="35" t="s">
        <v>32</v>
      </c>
      <c r="D132" s="5"/>
      <c r="E132" s="35" t="s">
        <v>31</v>
      </c>
    </row>
    <row r="133" spans="1:5">
      <c r="A133" s="5" t="s">
        <v>776</v>
      </c>
      <c r="B133" s="5" t="s">
        <v>762</v>
      </c>
      <c r="C133" s="35" t="s">
        <v>32</v>
      </c>
      <c r="D133" s="5"/>
      <c r="E133" s="35" t="s">
        <v>31</v>
      </c>
    </row>
    <row r="134" spans="1:5">
      <c r="A134" s="5" t="s">
        <v>777</v>
      </c>
      <c r="B134" s="5" t="s">
        <v>762</v>
      </c>
      <c r="C134" s="35" t="s">
        <v>32</v>
      </c>
      <c r="D134" s="5"/>
      <c r="E134" s="35" t="s">
        <v>31</v>
      </c>
    </row>
    <row r="135" spans="1:5">
      <c r="A135" s="5" t="s">
        <v>778</v>
      </c>
      <c r="B135" s="5" t="s">
        <v>809</v>
      </c>
      <c r="C135" s="35" t="s">
        <v>32</v>
      </c>
      <c r="D135" s="5"/>
      <c r="E135" s="35" t="s">
        <v>31</v>
      </c>
    </row>
    <row r="136" spans="1:5">
      <c r="A136" s="5" t="s">
        <v>779</v>
      </c>
      <c r="B136" s="5" t="s">
        <v>809</v>
      </c>
      <c r="C136" s="35" t="s">
        <v>32</v>
      </c>
      <c r="D136" s="5"/>
      <c r="E136" s="35" t="s">
        <v>31</v>
      </c>
    </row>
    <row r="137" spans="1:5">
      <c r="A137" s="5" t="s">
        <v>780</v>
      </c>
      <c r="B137" s="5" t="s">
        <v>809</v>
      </c>
      <c r="C137" s="35" t="s">
        <v>32</v>
      </c>
      <c r="D137" s="5"/>
      <c r="E137" s="35" t="s">
        <v>31</v>
      </c>
    </row>
    <row r="138" spans="1:5">
      <c r="A138" s="5" t="s">
        <v>781</v>
      </c>
      <c r="B138" s="5" t="s">
        <v>809</v>
      </c>
      <c r="C138" s="35" t="s">
        <v>32</v>
      </c>
      <c r="D138" s="5"/>
      <c r="E138" s="35" t="s">
        <v>31</v>
      </c>
    </row>
    <row r="139" spans="1:5">
      <c r="A139" s="5" t="s">
        <v>782</v>
      </c>
      <c r="B139" s="5" t="s">
        <v>809</v>
      </c>
      <c r="C139" s="35" t="s">
        <v>32</v>
      </c>
      <c r="D139" s="5"/>
      <c r="E139" s="35" t="s">
        <v>31</v>
      </c>
    </row>
    <row r="140" spans="1:5">
      <c r="A140" s="5" t="s">
        <v>783</v>
      </c>
      <c r="B140" s="5" t="s">
        <v>809</v>
      </c>
      <c r="C140" s="35" t="s">
        <v>32</v>
      </c>
      <c r="D140" s="5"/>
      <c r="E140" s="35" t="s">
        <v>31</v>
      </c>
    </row>
    <row r="141" spans="1:5">
      <c r="A141" s="5" t="s">
        <v>784</v>
      </c>
      <c r="B141" s="5" t="s">
        <v>809</v>
      </c>
      <c r="C141" s="35" t="s">
        <v>32</v>
      </c>
      <c r="D141" s="5"/>
      <c r="E141" s="35" t="s">
        <v>31</v>
      </c>
    </row>
    <row r="142" spans="1:5">
      <c r="A142" s="5" t="s">
        <v>785</v>
      </c>
      <c r="B142" s="5" t="s">
        <v>809</v>
      </c>
      <c r="C142" s="35" t="s">
        <v>32</v>
      </c>
      <c r="D142" s="5"/>
      <c r="E142" s="35" t="s">
        <v>31</v>
      </c>
    </row>
    <row r="143" spans="1:5">
      <c r="A143" s="5" t="s">
        <v>786</v>
      </c>
      <c r="B143" s="5" t="s">
        <v>809</v>
      </c>
      <c r="C143" s="35" t="s">
        <v>32</v>
      </c>
      <c r="D143" s="5"/>
      <c r="E143" s="35" t="s">
        <v>31</v>
      </c>
    </row>
    <row r="144" spans="1:5">
      <c r="A144" s="5" t="s">
        <v>787</v>
      </c>
      <c r="B144" s="5" t="s">
        <v>809</v>
      </c>
      <c r="C144" s="35" t="s">
        <v>32</v>
      </c>
      <c r="D144" s="5"/>
      <c r="E144" s="35" t="s">
        <v>31</v>
      </c>
    </row>
    <row r="145" spans="1:5">
      <c r="A145" s="5" t="s">
        <v>788</v>
      </c>
      <c r="B145" s="5" t="s">
        <v>809</v>
      </c>
      <c r="C145" s="35" t="s">
        <v>32</v>
      </c>
      <c r="D145" s="5"/>
      <c r="E145" s="35" t="s">
        <v>31</v>
      </c>
    </row>
    <row r="146" spans="1:5">
      <c r="A146" s="5" t="s">
        <v>789</v>
      </c>
      <c r="B146" s="5" t="s">
        <v>809</v>
      </c>
      <c r="C146" s="35" t="s">
        <v>32</v>
      </c>
      <c r="D146" s="5"/>
      <c r="E146" s="35" t="s">
        <v>31</v>
      </c>
    </row>
    <row r="147" spans="1:5">
      <c r="A147" s="5" t="s">
        <v>790</v>
      </c>
      <c r="B147" s="5" t="s">
        <v>809</v>
      </c>
      <c r="C147" s="35" t="s">
        <v>32</v>
      </c>
      <c r="D147" s="5"/>
      <c r="E147" s="35" t="s">
        <v>31</v>
      </c>
    </row>
    <row r="148" spans="1:5">
      <c r="A148" s="5" t="s">
        <v>791</v>
      </c>
      <c r="B148" s="5" t="s">
        <v>809</v>
      </c>
      <c r="C148" s="35" t="s">
        <v>32</v>
      </c>
      <c r="D148" s="5"/>
      <c r="E148" s="35" t="s">
        <v>31</v>
      </c>
    </row>
    <row r="149" spans="1:5">
      <c r="A149" s="5" t="s">
        <v>792</v>
      </c>
      <c r="B149" s="5" t="s">
        <v>809</v>
      </c>
      <c r="C149" s="35" t="s">
        <v>32</v>
      </c>
      <c r="D149" s="5"/>
      <c r="E149" s="35" t="s">
        <v>31</v>
      </c>
    </row>
    <row r="150" spans="1:5">
      <c r="A150" s="5" t="s">
        <v>793</v>
      </c>
      <c r="B150" s="5" t="s">
        <v>809</v>
      </c>
      <c r="C150" s="35" t="s">
        <v>32</v>
      </c>
      <c r="D150" s="5"/>
      <c r="E150" s="35" t="s">
        <v>31</v>
      </c>
    </row>
    <row r="151" spans="1:5">
      <c r="A151" s="5" t="s">
        <v>794</v>
      </c>
      <c r="B151" s="5" t="s">
        <v>809</v>
      </c>
      <c r="C151" s="35" t="s">
        <v>32</v>
      </c>
      <c r="D151" s="5"/>
      <c r="E151" s="35" t="s">
        <v>31</v>
      </c>
    </row>
    <row r="152" spans="1:5">
      <c r="A152" s="5" t="s">
        <v>795</v>
      </c>
      <c r="B152" s="5" t="s">
        <v>809</v>
      </c>
      <c r="C152" s="35" t="s">
        <v>32</v>
      </c>
      <c r="D152" s="5"/>
      <c r="E152" s="35" t="s">
        <v>31</v>
      </c>
    </row>
    <row r="153" spans="1:5">
      <c r="A153" s="5" t="s">
        <v>796</v>
      </c>
      <c r="B153" s="5" t="s">
        <v>809</v>
      </c>
      <c r="C153" s="35" t="s">
        <v>32</v>
      </c>
      <c r="D153" s="5"/>
      <c r="E153" s="35" t="s">
        <v>31</v>
      </c>
    </row>
    <row r="154" spans="1:5">
      <c r="A154" s="5" t="s">
        <v>797</v>
      </c>
      <c r="B154" s="5" t="s">
        <v>809</v>
      </c>
      <c r="C154" s="35" t="s">
        <v>32</v>
      </c>
      <c r="D154" s="5"/>
      <c r="E154" s="35" t="s">
        <v>31</v>
      </c>
    </row>
    <row r="155" spans="1:5">
      <c r="A155" s="5" t="s">
        <v>798</v>
      </c>
      <c r="B155" s="5" t="s">
        <v>809</v>
      </c>
      <c r="C155" s="35" t="s">
        <v>32</v>
      </c>
      <c r="D155" s="5"/>
      <c r="E155" s="35" t="s">
        <v>31</v>
      </c>
    </row>
    <row r="156" spans="1:5">
      <c r="A156" s="5" t="s">
        <v>799</v>
      </c>
      <c r="B156" s="5" t="s">
        <v>809</v>
      </c>
      <c r="C156" s="35" t="s">
        <v>32</v>
      </c>
      <c r="D156" s="5"/>
      <c r="E156" s="35" t="s">
        <v>31</v>
      </c>
    </row>
    <row r="157" spans="1:5">
      <c r="A157" s="5" t="s">
        <v>800</v>
      </c>
      <c r="B157" s="5" t="s">
        <v>809</v>
      </c>
      <c r="C157" s="35" t="s">
        <v>32</v>
      </c>
      <c r="D157" s="5"/>
      <c r="E157" s="35" t="s">
        <v>31</v>
      </c>
    </row>
    <row r="158" spans="1:5">
      <c r="A158" s="5" t="s">
        <v>801</v>
      </c>
      <c r="B158" s="5" t="s">
        <v>809</v>
      </c>
      <c r="C158" s="35" t="s">
        <v>32</v>
      </c>
      <c r="D158" s="5"/>
      <c r="E158" s="35" t="s">
        <v>31</v>
      </c>
    </row>
    <row r="159" spans="1:5">
      <c r="A159" s="5" t="s">
        <v>802</v>
      </c>
      <c r="B159" s="5" t="s">
        <v>809</v>
      </c>
      <c r="C159" s="35" t="s">
        <v>32</v>
      </c>
      <c r="D159" s="5"/>
      <c r="E159" s="35" t="s">
        <v>31</v>
      </c>
    </row>
    <row r="160" spans="1:5">
      <c r="A160" s="5" t="s">
        <v>803</v>
      </c>
      <c r="B160" s="5" t="s">
        <v>809</v>
      </c>
      <c r="C160" s="35" t="s">
        <v>32</v>
      </c>
      <c r="D160" s="5"/>
      <c r="E160" s="35" t="s">
        <v>31</v>
      </c>
    </row>
    <row r="161" spans="1:5">
      <c r="A161" s="5" t="s">
        <v>804</v>
      </c>
      <c r="B161" s="5" t="s">
        <v>809</v>
      </c>
      <c r="C161" s="35" t="s">
        <v>32</v>
      </c>
      <c r="D161" s="5"/>
      <c r="E161" s="35" t="s">
        <v>31</v>
      </c>
    </row>
    <row r="162" spans="1:5">
      <c r="A162" s="5" t="s">
        <v>805</v>
      </c>
      <c r="B162" s="5" t="s">
        <v>809</v>
      </c>
      <c r="C162" s="35" t="s">
        <v>32</v>
      </c>
      <c r="D162" s="5"/>
      <c r="E162" s="35" t="s">
        <v>31</v>
      </c>
    </row>
    <row r="163" spans="1:5">
      <c r="A163" s="5" t="s">
        <v>806</v>
      </c>
      <c r="B163" s="5" t="s">
        <v>809</v>
      </c>
      <c r="C163" s="35" t="s">
        <v>32</v>
      </c>
      <c r="D163" s="5"/>
      <c r="E163" s="35" t="s">
        <v>31</v>
      </c>
    </row>
    <row r="164" spans="1:5">
      <c r="A164" s="5" t="s">
        <v>807</v>
      </c>
      <c r="B164" s="5" t="s">
        <v>809</v>
      </c>
      <c r="C164" s="35" t="s">
        <v>32</v>
      </c>
      <c r="D164" s="5"/>
      <c r="E164" s="35" t="s">
        <v>31</v>
      </c>
    </row>
    <row r="165" spans="1:5">
      <c r="A165" s="5" t="s">
        <v>808</v>
      </c>
      <c r="B165" s="5" t="s">
        <v>809</v>
      </c>
      <c r="C165" s="35" t="s">
        <v>32</v>
      </c>
      <c r="D165" s="5"/>
      <c r="E165" s="35" t="s">
        <v>31</v>
      </c>
    </row>
    <row customFormat="1" r="166" s="43" spans="1:5">
      <c r="A166" s="46" t="s">
        <v>818</v>
      </c>
      <c r="B166" s="41"/>
      <c r="C166" s="42"/>
      <c r="D166" s="41"/>
      <c r="E166" s="42"/>
    </row>
    <row r="167" spans="1:5">
      <c r="A167" s="5" t="s">
        <v>659</v>
      </c>
      <c r="B167" s="5" t="s">
        <v>810</v>
      </c>
      <c r="C167" s="35" t="s">
        <v>32</v>
      </c>
      <c r="D167" s="5"/>
      <c r="E167" s="35" t="s">
        <v>31</v>
      </c>
    </row>
    <row r="168" spans="1:5">
      <c r="A168" s="5" t="s">
        <v>811</v>
      </c>
      <c r="B168" s="5" t="s">
        <v>812</v>
      </c>
      <c r="C168" s="35" t="s">
        <v>32</v>
      </c>
      <c r="D168" s="5"/>
      <c r="E168" s="35" t="s">
        <v>31</v>
      </c>
    </row>
    <row r="169" spans="1:5">
      <c r="A169" s="5" t="s">
        <v>813</v>
      </c>
      <c r="B169" s="5" t="s">
        <v>812</v>
      </c>
      <c r="C169" s="35" t="s">
        <v>31</v>
      </c>
      <c r="D169" s="5" t="s">
        <v>747</v>
      </c>
      <c r="E169" s="35" t="s">
        <v>32</v>
      </c>
    </row>
    <row r="170" spans="1:5">
      <c r="A170" s="39" t="s">
        <v>814</v>
      </c>
      <c r="B170" s="5" t="s">
        <v>812</v>
      </c>
      <c r="C170" s="35" t="s">
        <v>31</v>
      </c>
      <c r="D170" s="39" t="s">
        <v>737</v>
      </c>
      <c r="E170" s="35" t="s">
        <v>32</v>
      </c>
    </row>
    <row r="171" spans="1:5">
      <c r="A171" s="39" t="s">
        <v>815</v>
      </c>
      <c r="B171" s="5" t="s">
        <v>812</v>
      </c>
      <c r="C171" s="35" t="s">
        <v>31</v>
      </c>
      <c r="D171" s="39" t="s">
        <v>694</v>
      </c>
      <c r="E171" s="35" t="s">
        <v>32</v>
      </c>
    </row>
    <row r="172" spans="1:5">
      <c r="A172" s="39" t="s">
        <v>816</v>
      </c>
      <c r="B172" s="5" t="s">
        <v>812</v>
      </c>
      <c r="C172" s="35" t="s">
        <v>31</v>
      </c>
      <c r="D172" s="39" t="s">
        <v>740</v>
      </c>
      <c r="E172" s="35" t="s">
        <v>32</v>
      </c>
    </row>
    <row r="173" spans="1:5">
      <c r="A173" s="39" t="s">
        <v>817</v>
      </c>
      <c r="B173" s="5" t="s">
        <v>812</v>
      </c>
      <c r="C173" s="35" t="s">
        <v>31</v>
      </c>
      <c r="D173" s="5" t="s">
        <v>685</v>
      </c>
      <c r="E173" s="35" t="s">
        <v>32</v>
      </c>
    </row>
    <row r="174" spans="1:5">
      <c r="A174" s="5" t="s">
        <v>820</v>
      </c>
      <c r="B174" s="5" t="s">
        <v>821</v>
      </c>
      <c r="C174" s="35" t="s">
        <v>32</v>
      </c>
      <c r="D174" s="5"/>
      <c r="E174" s="35" t="s">
        <v>31</v>
      </c>
    </row>
    <row r="175" spans="1:5">
      <c r="A175" s="5" t="s">
        <v>667</v>
      </c>
      <c r="B175" s="5" t="s">
        <v>821</v>
      </c>
      <c r="C175" s="35" t="s">
        <v>32</v>
      </c>
      <c r="D175" s="5"/>
      <c r="E175" s="35" t="s">
        <v>31</v>
      </c>
    </row>
    <row r="176" spans="1:5">
      <c r="A176" s="5" t="s">
        <v>822</v>
      </c>
      <c r="B176" s="5" t="s">
        <v>821</v>
      </c>
      <c r="C176" s="35" t="s">
        <v>32</v>
      </c>
      <c r="D176" s="5"/>
      <c r="E176" s="35" t="s">
        <v>31</v>
      </c>
    </row>
    <row r="177" spans="1:5">
      <c r="A177" s="5" t="s">
        <v>823</v>
      </c>
      <c r="B177" s="5" t="s">
        <v>821</v>
      </c>
      <c r="C177" s="35" t="s">
        <v>32</v>
      </c>
      <c r="D177" s="5"/>
      <c r="E177" s="35" t="s">
        <v>31</v>
      </c>
    </row>
    <row r="178" spans="1:5">
      <c r="A178" s="5" t="s">
        <v>824</v>
      </c>
      <c r="B178" s="5" t="s">
        <v>821</v>
      </c>
      <c r="C178" s="35" t="s">
        <v>32</v>
      </c>
      <c r="D178" s="5"/>
      <c r="E178" s="35" t="s">
        <v>31</v>
      </c>
    </row>
    <row customFormat="1" r="179" s="43" spans="1:5">
      <c r="A179" s="46" t="s">
        <v>819</v>
      </c>
      <c r="B179" s="41"/>
      <c r="C179" s="42"/>
      <c r="D179" s="41"/>
      <c r="E179" s="42"/>
    </row>
    <row r="180" spans="1:5">
      <c r="A180" s="174" t="s">
        <v>1615</v>
      </c>
      <c r="B180" s="173" t="s">
        <v>1614</v>
      </c>
      <c r="C180" s="35" t="s">
        <v>32</v>
      </c>
      <c r="D180" s="5"/>
      <c r="E180" s="35" t="s">
        <v>31</v>
      </c>
    </row>
    <row r="181" spans="1:5">
      <c r="A181" s="174" t="s">
        <v>1616</v>
      </c>
      <c r="B181" s="173" t="s">
        <v>1614</v>
      </c>
      <c r="C181" s="35" t="s">
        <v>32</v>
      </c>
      <c r="D181" s="5"/>
      <c r="E181" s="35" t="s">
        <v>31</v>
      </c>
    </row>
    <row r="182" spans="1:5">
      <c r="A182" s="174" t="s">
        <v>1617</v>
      </c>
      <c r="B182" s="173" t="s">
        <v>1614</v>
      </c>
      <c r="C182" s="35" t="s">
        <v>32</v>
      </c>
      <c r="D182" s="5"/>
      <c r="E182" s="35" t="s">
        <v>31</v>
      </c>
    </row>
    <row r="183" spans="1:5">
      <c r="A183" s="174" t="s">
        <v>1618</v>
      </c>
      <c r="B183" s="173" t="s">
        <v>1614</v>
      </c>
      <c r="C183" s="35" t="s">
        <v>32</v>
      </c>
      <c r="D183" s="5"/>
      <c r="E183" s="35" t="s">
        <v>31</v>
      </c>
    </row>
    <row r="184" spans="1:5">
      <c r="A184" s="174" t="s">
        <v>662</v>
      </c>
      <c r="B184" s="173" t="s">
        <v>1614</v>
      </c>
      <c r="C184" s="35" t="s">
        <v>32</v>
      </c>
      <c r="D184" s="5"/>
      <c r="E184" s="35" t="s">
        <v>31</v>
      </c>
    </row>
    <row r="185" spans="1:5">
      <c r="A185" s="174" t="s">
        <v>1619</v>
      </c>
      <c r="B185" s="173" t="s">
        <v>1614</v>
      </c>
      <c r="C185" s="35" t="s">
        <v>32</v>
      </c>
      <c r="D185" s="5"/>
      <c r="E185" s="35" t="s">
        <v>31</v>
      </c>
    </row>
    <row r="186" spans="1:5">
      <c r="A186" s="174" t="s">
        <v>1620</v>
      </c>
      <c r="B186" s="173" t="s">
        <v>1614</v>
      </c>
      <c r="C186" s="35" t="s">
        <v>32</v>
      </c>
      <c r="D186" s="5"/>
      <c r="E186" s="35" t="s">
        <v>31</v>
      </c>
    </row>
    <row customFormat="1" r="187" s="43" spans="1:5">
      <c r="A187" s="177" t="s">
        <v>1621</v>
      </c>
      <c r="B187" s="176"/>
      <c r="C187" s="42"/>
      <c r="D187" s="41"/>
      <c r="E187" s="42"/>
    </row>
    <row r="188" spans="1:5">
      <c r="A188" s="174" t="s">
        <v>1615</v>
      </c>
      <c r="B188" s="174" t="s">
        <v>1623</v>
      </c>
      <c r="C188" s="35" t="s">
        <v>32</v>
      </c>
      <c r="D188" s="5"/>
      <c r="E188" s="35" t="s">
        <v>31</v>
      </c>
    </row>
    <row r="189" spans="1:5">
      <c r="A189" s="174" t="s">
        <v>1622</v>
      </c>
      <c r="B189" s="174" t="s">
        <v>1623</v>
      </c>
      <c r="C189" s="35" t="s">
        <v>32</v>
      </c>
      <c r="D189" s="5"/>
      <c r="E189" s="35" t="s">
        <v>31</v>
      </c>
    </row>
    <row r="190" spans="1:5">
      <c r="A190" s="174" t="s">
        <v>1624</v>
      </c>
      <c r="B190" s="174" t="s">
        <v>1625</v>
      </c>
      <c r="C190" s="35" t="s">
        <v>32</v>
      </c>
      <c r="D190" s="5"/>
      <c r="E190" s="35" t="s">
        <v>31</v>
      </c>
    </row>
    <row customFormat="1" r="191" s="43" spans="1:5">
      <c r="A191" s="177" t="s">
        <v>1626</v>
      </c>
      <c r="B191" s="175"/>
      <c r="C191" s="42"/>
      <c r="D191" s="41"/>
      <c r="E191" s="42"/>
    </row>
    <row r="192" spans="1:5">
      <c r="A192" s="174" t="s">
        <v>1627</v>
      </c>
      <c r="B192" s="174" t="s">
        <v>1628</v>
      </c>
      <c r="C192" s="35" t="s">
        <v>32</v>
      </c>
      <c r="D192" s="5"/>
      <c r="E192" s="35" t="s">
        <v>31</v>
      </c>
    </row>
    <row r="193" spans="1:5">
      <c r="A193" s="174" t="s">
        <v>1629</v>
      </c>
      <c r="B193" s="174" t="s">
        <v>1630</v>
      </c>
      <c r="C193" s="35" t="s">
        <v>32</v>
      </c>
      <c r="D193" s="5"/>
      <c r="E193" s="35" t="s">
        <v>31</v>
      </c>
    </row>
    <row customFormat="1" r="194" s="43" spans="1:5">
      <c r="A194" s="177" t="s">
        <v>1558</v>
      </c>
      <c r="B194" s="175"/>
      <c r="C194" s="42"/>
      <c r="D194" s="41"/>
      <c r="E194" s="42"/>
    </row>
    <row r="195" spans="1:5">
      <c r="A195" s="175" t="s">
        <v>1632</v>
      </c>
      <c r="B195" s="174" t="s">
        <v>1631</v>
      </c>
      <c r="C195" s="35" t="s">
        <v>32</v>
      </c>
      <c r="D195" s="5"/>
      <c r="E195" s="35" t="s">
        <v>31</v>
      </c>
    </row>
    <row r="196" spans="1:5">
      <c r="A196" s="175" t="s">
        <v>1633</v>
      </c>
      <c r="B196" s="174" t="s">
        <v>1631</v>
      </c>
      <c r="C196" s="35" t="s">
        <v>32</v>
      </c>
      <c r="D196" s="5"/>
      <c r="E196" s="35" t="s">
        <v>31</v>
      </c>
    </row>
    <row r="197" spans="1:5">
      <c r="A197" s="175" t="s">
        <v>1634</v>
      </c>
      <c r="B197" s="174" t="s">
        <v>1631</v>
      </c>
      <c r="C197" s="35" t="s">
        <v>32</v>
      </c>
      <c r="D197" s="5"/>
      <c r="E197" s="35" t="s">
        <v>31</v>
      </c>
    </row>
    <row r="198" spans="1:5">
      <c r="A198" s="175" t="s">
        <v>1635</v>
      </c>
      <c r="B198" s="174" t="s">
        <v>1631</v>
      </c>
      <c r="C198" s="35" t="s">
        <v>32</v>
      </c>
      <c r="D198" s="5"/>
      <c r="E198" s="35" t="s">
        <v>31</v>
      </c>
    </row>
    <row r="199" spans="1:5">
      <c r="A199" s="175" t="s">
        <v>1637</v>
      </c>
      <c r="B199" s="174" t="s">
        <v>1636</v>
      </c>
      <c r="C199" s="35" t="s">
        <v>32</v>
      </c>
      <c r="D199" s="5"/>
      <c r="E199" s="35" t="s">
        <v>31</v>
      </c>
    </row>
    <row r="200" spans="1:5">
      <c r="A200" s="175" t="s">
        <v>1638</v>
      </c>
      <c r="B200" s="174" t="s">
        <v>1636</v>
      </c>
      <c r="C200" s="35" t="s">
        <v>32</v>
      </c>
      <c r="D200" s="5"/>
      <c r="E200" s="35" t="s">
        <v>31</v>
      </c>
    </row>
    <row r="201" spans="1:5">
      <c r="A201" s="175" t="s">
        <v>1639</v>
      </c>
      <c r="B201" s="174" t="s">
        <v>1640</v>
      </c>
      <c r="C201" s="35" t="s">
        <v>32</v>
      </c>
      <c r="D201" s="5"/>
      <c r="E201" s="35" t="s">
        <v>31</v>
      </c>
    </row>
    <row customFormat="1" r="202" s="43" spans="1:5">
      <c r="A202" s="177" t="s">
        <v>1641</v>
      </c>
      <c r="B202" s="175"/>
      <c r="C202" s="42"/>
      <c r="D202" s="41"/>
      <c r="E202" s="42"/>
    </row>
    <row r="203" spans="1:5">
      <c r="A203" s="175" t="s">
        <v>1642</v>
      </c>
      <c r="B203" s="174" t="s">
        <v>1643</v>
      </c>
      <c r="C203" s="35" t="s">
        <v>32</v>
      </c>
      <c r="D203" s="5"/>
      <c r="E203" s="35" t="s">
        <v>31</v>
      </c>
    </row>
    <row customFormat="1" r="204" s="43" spans="1:5">
      <c r="A204" s="177" t="s">
        <v>1644</v>
      </c>
      <c r="B204" s="175"/>
      <c r="C204" s="42"/>
      <c r="D204" s="41"/>
      <c r="E204" s="42"/>
    </row>
    <row r="205" spans="1:5">
      <c r="A205" s="175"/>
      <c r="B205" s="174"/>
      <c r="C205" s="35" t="s">
        <v>32</v>
      </c>
      <c r="D205" s="5"/>
      <c r="E205" s="35" t="s">
        <v>31</v>
      </c>
    </row>
    <row r="206" spans="1:5">
      <c r="A206" s="175"/>
      <c r="B206" s="174"/>
      <c r="C206" s="35" t="s">
        <v>32</v>
      </c>
      <c r="D206" s="5"/>
      <c r="E206" s="35" t="s">
        <v>31</v>
      </c>
    </row>
    <row r="207" spans="1:5">
      <c r="A207" s="5"/>
      <c r="B207" s="5"/>
      <c r="C207" s="35"/>
      <c r="D207" s="5"/>
      <c r="E207" s="35"/>
    </row>
  </sheetData>
  <phoneticPr fontId="81" type="noConversion"/>
  <conditionalFormatting sqref="A1:A168 A173:A1048576">
    <cfRule dxfId="2" priority="1" type="expression">
      <formula>$E:$E="Yes"</formula>
    </cfRule>
  </conditionalFormatting>
  <conditionalFormatting sqref="A1:B62 B1:B180 A63:A67 A68:B84 A85 A86:B168 A173:B1048576">
    <cfRule dxfId="1" priority="5" type="expression">
      <formula>$E1="Yes"</formula>
    </cfRule>
  </conditionalFormatting>
  <conditionalFormatting sqref="D1:D1048576">
    <cfRule dxfId="0" priority="4" type="expression">
      <formula>$C1="No"</formula>
    </cfRule>
  </conditionalFormatting>
  <dataValidations count="1">
    <dataValidation allowBlank="1" showErrorMessage="1" showInputMessage="1" sqref="C5:C207 E5:E207" type="list" xr:uid="{00000000-0002-0000-1700-000000000000}">
      <formula1>"Yes,No"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1"/>
  <sheetViews>
    <sheetView workbookViewId="0">
      <pane activePane="topRight" state="frozen" topLeftCell="B1" xSplit="1"/>
      <selection activeCell="E23" pane="topRight" sqref="E23"/>
    </sheetView>
  </sheetViews>
  <sheetFormatPr defaultColWidth="8.7265625" defaultRowHeight="14.5"/>
  <cols>
    <col min="1" max="12" customWidth="true" width="26.1796875" collapsed="true"/>
    <col min="13" max="13" customWidth="true" width="23.453125" collapsed="true"/>
    <col min="14" max="14" customWidth="true" width="23.0" collapsed="true"/>
    <col min="15" max="16" customWidth="true" width="27.81640625" collapsed="true"/>
    <col min="17" max="17" customWidth="true" width="23.81640625" collapsed="true"/>
    <col min="18" max="18" customWidth="true" width="42.7265625" collapsed="true"/>
    <col min="19" max="19" customWidth="true" width="40.54296875" collapsed="true"/>
    <col min="20" max="20" customWidth="true" width="29.1796875" collapsed="true"/>
    <col min="21" max="21" customWidth="true" width="40.54296875" collapsed="true"/>
    <col min="22" max="22" customWidth="true" width="31.81640625" collapsed="true"/>
    <col min="23" max="31" bestFit="true" customWidth="true" width="18.81640625" collapsed="true"/>
  </cols>
  <sheetData>
    <row r="1" spans="1:31">
      <c r="A1" t="s">
        <v>0</v>
      </c>
      <c r="B1" s="154" t="s">
        <v>1549</v>
      </c>
      <c r="C1" s="103" t="s">
        <v>1050</v>
      </c>
      <c r="D1" s="154" t="s">
        <v>1549</v>
      </c>
      <c r="E1" s="154" t="s">
        <v>1549</v>
      </c>
      <c r="F1" s="154" t="s">
        <v>1549</v>
      </c>
      <c r="G1" s="154" t="s">
        <v>1549</v>
      </c>
      <c r="H1" s="123" t="s">
        <v>1050</v>
      </c>
      <c r="I1" s="154" t="s">
        <v>1549</v>
      </c>
      <c r="J1" s="154" t="s">
        <v>1549</v>
      </c>
      <c r="K1" s="154" t="s">
        <v>1549</v>
      </c>
      <c r="L1" s="154" t="s">
        <v>1549</v>
      </c>
      <c r="M1" s="54" t="s">
        <v>1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2</v>
      </c>
      <c r="T1" s="54" t="s">
        <v>1</v>
      </c>
      <c r="U1" t="s">
        <v>2</v>
      </c>
      <c r="V1" s="103" t="s">
        <v>1050</v>
      </c>
      <c r="W1" t="s">
        <v>1</v>
      </c>
      <c r="X1" t="s">
        <v>1</v>
      </c>
      <c r="Y1" t="s">
        <v>2</v>
      </c>
      <c r="Z1" t="s">
        <v>1</v>
      </c>
      <c r="AA1" s="123" t="s">
        <v>1050</v>
      </c>
      <c r="AB1" s="103"/>
      <c r="AC1" s="103" t="s">
        <v>40</v>
      </c>
      <c r="AD1" s="103" t="s">
        <v>40</v>
      </c>
      <c r="AE1" s="103" t="s">
        <v>40</v>
      </c>
    </row>
    <row r="2" spans="1:31">
      <c r="A2" t="s">
        <v>3</v>
      </c>
      <c r="M2" t="s">
        <v>73</v>
      </c>
      <c r="N2" t="s">
        <v>858</v>
      </c>
      <c r="O2" t="s">
        <v>859</v>
      </c>
      <c r="P2" t="s">
        <v>4</v>
      </c>
      <c r="Q2" t="s">
        <v>72</v>
      </c>
      <c r="R2" t="s">
        <v>72</v>
      </c>
      <c r="S2" t="s">
        <v>72</v>
      </c>
      <c r="T2" t="s">
        <v>73</v>
      </c>
      <c r="U2" t="s">
        <v>1476</v>
      </c>
      <c r="W2" t="s">
        <v>1551</v>
      </c>
      <c r="X2" t="s">
        <v>73</v>
      </c>
      <c r="Y2" t="s">
        <v>4</v>
      </c>
      <c r="Z2" t="s">
        <v>73</v>
      </c>
    </row>
    <row ht="58" r="3" spans="1:31">
      <c r="A3" t="s">
        <v>5</v>
      </c>
      <c r="B3" s="100" t="s">
        <v>1085</v>
      </c>
      <c r="C3" s="122" t="s">
        <v>1086</v>
      </c>
      <c r="D3" s="122" t="s">
        <v>1169</v>
      </c>
      <c r="E3" s="141" t="s">
        <v>1287</v>
      </c>
      <c r="F3" s="122" t="s">
        <v>1088</v>
      </c>
      <c r="G3" s="141" t="s">
        <v>1286</v>
      </c>
      <c r="H3" s="100" t="s">
        <v>1089</v>
      </c>
      <c r="I3" s="122" t="s">
        <v>1170</v>
      </c>
      <c r="J3" s="122" t="s">
        <v>1173</v>
      </c>
      <c r="K3" s="141" t="s">
        <v>1172</v>
      </c>
      <c r="L3" s="141" t="s">
        <v>1288</v>
      </c>
      <c r="M3" t="s">
        <v>74</v>
      </c>
      <c r="N3" s="3" t="s">
        <v>861</v>
      </c>
      <c r="O3" s="3" t="s">
        <v>871</v>
      </c>
      <c r="P3" s="3" t="s">
        <v>872</v>
      </c>
      <c r="Q3" s="3" t="s">
        <v>75</v>
      </c>
      <c r="R3" s="3" t="s">
        <v>76</v>
      </c>
      <c r="S3" s="3" t="s">
        <v>77</v>
      </c>
      <c r="T3" s="3" t="s">
        <v>78</v>
      </c>
      <c r="U3" s="100" t="s">
        <v>1085</v>
      </c>
      <c r="V3" s="122" t="s">
        <v>1086</v>
      </c>
      <c r="W3" s="122" t="s">
        <v>1169</v>
      </c>
      <c r="X3" s="141" t="s">
        <v>1287</v>
      </c>
      <c r="Y3" s="122" t="s">
        <v>1088</v>
      </c>
      <c r="Z3" s="141" t="s">
        <v>1286</v>
      </c>
      <c r="AA3" s="100" t="s">
        <v>1089</v>
      </c>
      <c r="AB3" s="122" t="s">
        <v>1170</v>
      </c>
      <c r="AC3" s="122" t="s">
        <v>1173</v>
      </c>
      <c r="AD3" s="141" t="s">
        <v>1172</v>
      </c>
      <c r="AE3" s="141" t="s">
        <v>1288</v>
      </c>
    </row>
    <row r="4" spans="1:31">
      <c r="A4" s="54" t="s">
        <v>873</v>
      </c>
      <c r="B4" s="103" t="s">
        <v>2</v>
      </c>
      <c r="C4" s="103" t="s">
        <v>2</v>
      </c>
      <c r="D4" s="103" t="s">
        <v>1</v>
      </c>
      <c r="E4" s="103" t="s">
        <v>1</v>
      </c>
      <c r="F4" s="103" t="s">
        <v>2</v>
      </c>
      <c r="G4" s="103" t="s">
        <v>1</v>
      </c>
      <c r="H4" s="103" t="s">
        <v>1</v>
      </c>
      <c r="I4" s="123" t="s">
        <v>2</v>
      </c>
      <c r="J4" s="123" t="s">
        <v>1</v>
      </c>
      <c r="K4" s="103" t="s">
        <v>1</v>
      </c>
      <c r="L4" s="103" t="s">
        <v>1</v>
      </c>
      <c r="M4" s="54" t="s">
        <v>1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2</v>
      </c>
      <c r="T4" s="55" t="s">
        <v>1</v>
      </c>
      <c r="U4" s="103" t="s">
        <v>2</v>
      </c>
      <c r="V4" s="103" t="s">
        <v>2</v>
      </c>
      <c r="W4" s="103" t="s">
        <v>1</v>
      </c>
      <c r="X4" s="103" t="s">
        <v>1</v>
      </c>
      <c r="Y4" s="103" t="s">
        <v>2</v>
      </c>
      <c r="Z4" s="103" t="s">
        <v>1</v>
      </c>
      <c r="AA4" s="103" t="s">
        <v>1</v>
      </c>
      <c r="AB4" s="123" t="s">
        <v>2</v>
      </c>
      <c r="AC4" s="123" t="s">
        <v>1</v>
      </c>
      <c r="AD4" s="103" t="s">
        <v>1</v>
      </c>
      <c r="AE4" s="103" t="s">
        <v>1</v>
      </c>
    </row>
    <row r="5" spans="1:31">
      <c r="A5" t="s">
        <v>11</v>
      </c>
      <c r="B5">
        <f ref="B5:L5" si="0" t="shared">COUNTIFS($A$9:$A$23,"*$*",B9:B23,"")</f>
        <v>4</v>
      </c>
      <c r="C5">
        <f si="0" t="shared"/>
        <v>4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2</v>
      </c>
      <c r="I5">
        <f si="0" t="shared"/>
        <v>2</v>
      </c>
      <c r="J5">
        <f si="0" t="shared"/>
        <v>0</v>
      </c>
      <c r="K5">
        <f si="0" t="shared"/>
        <v>0</v>
      </c>
      <c r="L5">
        <f si="0" t="shared"/>
        <v>0</v>
      </c>
      <c r="M5">
        <f ref="M5:AE5" si="1" t="shared">COUNTIFS($A$9:$A$23,"*$*",M9:M23,"")</f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 si="1" t="shared"/>
        <v>0</v>
      </c>
      <c r="R5">
        <f si="1" t="shared"/>
        <v>0</v>
      </c>
      <c r="S5">
        <f si="1" t="shared"/>
        <v>1</v>
      </c>
      <c r="T5">
        <f si="1" t="shared"/>
        <v>0</v>
      </c>
      <c r="U5">
        <f si="1" t="shared"/>
        <v>4</v>
      </c>
      <c r="V5">
        <f si="1" t="shared"/>
        <v>4</v>
      </c>
      <c r="W5">
        <f si="1" t="shared"/>
        <v>0</v>
      </c>
      <c r="X5">
        <f si="1" t="shared"/>
        <v>0</v>
      </c>
      <c r="Y5">
        <f si="1" t="shared"/>
        <v>0</v>
      </c>
      <c r="Z5">
        <f si="1" t="shared"/>
        <v>0</v>
      </c>
      <c r="AA5">
        <f si="1" t="shared"/>
        <v>2</v>
      </c>
      <c r="AB5">
        <f si="1" t="shared"/>
        <v>2</v>
      </c>
      <c r="AC5">
        <f si="1" t="shared"/>
        <v>0</v>
      </c>
      <c r="AD5">
        <f si="1" t="shared"/>
        <v>0</v>
      </c>
      <c r="AE5">
        <f si="1" t="shared"/>
        <v>0</v>
      </c>
    </row>
    <row customFormat="1" r="8" s="1" spans="1:31">
      <c r="A8" s="2" t="s">
        <v>12</v>
      </c>
    </row>
    <row r="9" spans="1:31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tr">
        <f>'Edit Profile'!$F9</f>
        <v>TESTFF@GMAIL.COM</v>
      </c>
      <c r="M9" t="s">
        <v>47</v>
      </c>
      <c r="N9" t="s">
        <v>47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t="s">
        <v>79</v>
      </c>
      <c r="U9" t="s">
        <v>1547</v>
      </c>
      <c r="V9" t="s">
        <v>1547</v>
      </c>
      <c r="W9" t="s">
        <v>1547</v>
      </c>
      <c r="X9" t="s">
        <v>1547</v>
      </c>
      <c r="Y9" t="s">
        <v>1547</v>
      </c>
      <c r="Z9" t="s">
        <v>1547</v>
      </c>
      <c r="AA9" t="s">
        <v>1547</v>
      </c>
      <c r="AB9" t="s">
        <v>1547</v>
      </c>
      <c r="AC9" t="s">
        <v>1547</v>
      </c>
      <c r="AD9" t="s">
        <v>1547</v>
      </c>
      <c r="AE9" t="s">
        <v>1547</v>
      </c>
    </row>
    <row r="10" spans="1:31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tr">
        <f>'Edit Profile'!$F10</f>
        <v>P@ssw0rd1234</v>
      </c>
      <c r="M10" t="s">
        <v>24</v>
      </c>
      <c r="N10" t="s">
        <v>24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  <c r="U10" t="str">
        <f>'Edit Profile'!$F10</f>
        <v>P@ssw0rd1234</v>
      </c>
      <c r="V10" t="str">
        <f>'Edit Profile'!$F10</f>
        <v>P@ssw0rd1234</v>
      </c>
      <c r="W10" t="str">
        <f>'Edit Profile'!$F10</f>
        <v>P@ssw0rd1234</v>
      </c>
      <c r="X10" t="str">
        <f>'Edit Profile'!$F10</f>
        <v>P@ssw0rd1234</v>
      </c>
      <c r="Y10" t="str">
        <f>'Edit Profile'!$F10</f>
        <v>P@ssw0rd1234</v>
      </c>
      <c r="Z10" t="str">
        <f>'Edit Profile'!$F10</f>
        <v>P@ssw0rd1234</v>
      </c>
      <c r="AA10" t="str">
        <f>'Edit Profile'!$F10</f>
        <v>P@ssw0rd1234</v>
      </c>
      <c r="AB10" t="str">
        <f>'Edit Profile'!$F10</f>
        <v>P@ssw0rd1234</v>
      </c>
      <c r="AC10" t="str">
        <f>'Edit Profile'!$F10</f>
        <v>P@ssw0rd1234</v>
      </c>
      <c r="AD10" t="str">
        <f>'Edit Profile'!$F10</f>
        <v>P@ssw0rd1234</v>
      </c>
      <c r="AE10" t="str">
        <f>'Edit Profile'!$F10</f>
        <v>P@ssw0rd1234</v>
      </c>
    </row>
    <row r="11" spans="1:31">
      <c r="A11" t="s">
        <v>81</v>
      </c>
      <c r="B11" s="103"/>
      <c r="C11" s="103"/>
      <c r="D11" s="103" t="s">
        <v>1087</v>
      </c>
      <c r="E11" s="103" t="str">
        <f ref="E11:L11" si="2" t="shared">$D$11</f>
        <v>TESTERF1</v>
      </c>
      <c r="F11" s="103" t="str">
        <f>$D$11</f>
        <v>TESTERF1</v>
      </c>
      <c r="G11" s="140" t="s">
        <v>1171</v>
      </c>
      <c r="H11" s="103" t="str">
        <f si="2" t="shared"/>
        <v>TESTERF1</v>
      </c>
      <c r="I11" s="103" t="str">
        <f si="2" t="shared"/>
        <v>TESTERF1</v>
      </c>
      <c r="J11" s="103" t="str">
        <f si="2" t="shared"/>
        <v>TESTERF1</v>
      </c>
      <c r="K11" s="103" t="str">
        <f si="2" t="shared"/>
        <v>TESTERF1</v>
      </c>
      <c r="L11" s="103" t="str">
        <f si="2" t="shared"/>
        <v>TESTERF1</v>
      </c>
      <c r="M11" t="s">
        <v>860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87</v>
      </c>
      <c r="T11" t="s">
        <v>87</v>
      </c>
      <c r="U11" s="103"/>
      <c r="V11" s="103"/>
      <c r="W11" s="155" t="s">
        <v>1550</v>
      </c>
      <c r="X11" s="103" t="str">
        <f ref="X11:AE11" si="3" t="shared">$D$11</f>
        <v>TESTERF1</v>
      </c>
      <c r="Y11" s="103" t="str">
        <f>$D$11</f>
        <v>TESTERF1</v>
      </c>
      <c r="Z11" s="140" t="s">
        <v>1171</v>
      </c>
      <c r="AA11" s="103" t="str">
        <f si="3" t="shared"/>
        <v>TESTERF1</v>
      </c>
      <c r="AB11" s="103" t="str">
        <f si="3" t="shared"/>
        <v>TESTERF1</v>
      </c>
      <c r="AC11" s="103" t="str">
        <f si="3" t="shared"/>
        <v>TESTERF1</v>
      </c>
      <c r="AD11" s="103" t="str">
        <f si="3" t="shared"/>
        <v>TESTERF1</v>
      </c>
      <c r="AE11" s="103" t="str">
        <f si="3" t="shared"/>
        <v>TESTERF1</v>
      </c>
    </row>
    <row r="12" spans="1:31">
      <c r="A12" t="s">
        <v>88</v>
      </c>
      <c r="D12" s="140" t="s">
        <v>90</v>
      </c>
      <c r="E12" s="140" t="s">
        <v>90</v>
      </c>
      <c r="F12" s="140" t="s">
        <v>90</v>
      </c>
      <c r="G12" s="140" t="s">
        <v>90</v>
      </c>
      <c r="H12" s="140" t="s">
        <v>90</v>
      </c>
      <c r="I12" s="140" t="s">
        <v>90</v>
      </c>
      <c r="J12" s="140" t="s">
        <v>90</v>
      </c>
      <c r="K12" s="140" t="s">
        <v>90</v>
      </c>
      <c r="L12" s="140" t="s">
        <v>90</v>
      </c>
      <c r="M12" t="s">
        <v>90</v>
      </c>
      <c r="N12" t="s">
        <v>90</v>
      </c>
      <c r="O12" t="s">
        <v>90</v>
      </c>
      <c r="P12" t="s">
        <v>89</v>
      </c>
      <c r="Q12" t="s">
        <v>89</v>
      </c>
      <c r="R12" t="s">
        <v>90</v>
      </c>
      <c r="S12" t="s">
        <v>90</v>
      </c>
      <c r="T12" t="s">
        <v>90</v>
      </c>
      <c r="W12" s="155" t="s">
        <v>89</v>
      </c>
      <c r="X12" s="140" t="s">
        <v>90</v>
      </c>
      <c r="Y12" s="140" t="s">
        <v>90</v>
      </c>
      <c r="Z12" s="140" t="s">
        <v>90</v>
      </c>
      <c r="AA12" s="140" t="s">
        <v>90</v>
      </c>
      <c r="AB12" s="140" t="s">
        <v>90</v>
      </c>
      <c r="AC12" s="140" t="s">
        <v>90</v>
      </c>
      <c r="AD12" s="140" t="s">
        <v>90</v>
      </c>
      <c r="AE12" s="140" t="s">
        <v>90</v>
      </c>
    </row>
    <row r="13" spans="1:31">
      <c r="A13" t="s">
        <v>91</v>
      </c>
      <c r="D13" t="str">
        <f>$J$11</f>
        <v>TESTERF1</v>
      </c>
      <c r="E13" t="str">
        <f>$E$11</f>
        <v>TESTERF1</v>
      </c>
      <c r="F13" t="str">
        <f>$J$11</f>
        <v>TESTERF1</v>
      </c>
      <c r="G13" t="str">
        <f>$J$11</f>
        <v>TESTERF1</v>
      </c>
      <c r="J13" t="s">
        <v>1171</v>
      </c>
      <c r="K13" t="str">
        <f>$J$13</f>
        <v>TESTERF2</v>
      </c>
      <c r="L13" t="s">
        <v>1289</v>
      </c>
      <c r="M13" t="s">
        <v>92</v>
      </c>
      <c r="N13" t="s">
        <v>82</v>
      </c>
      <c r="O13" t="s">
        <v>93</v>
      </c>
      <c r="P13" t="s">
        <v>94</v>
      </c>
      <c r="Q13" t="s">
        <v>95</v>
      </c>
      <c r="R13" t="s">
        <v>96</v>
      </c>
      <c r="T13" t="s">
        <v>96</v>
      </c>
      <c r="W13" t="str">
        <f>$J$11</f>
        <v>TESTERF1</v>
      </c>
      <c r="X13" t="str">
        <f>$E$11</f>
        <v>TESTERF1</v>
      </c>
      <c r="Y13" t="str">
        <f>$J$11</f>
        <v>TESTERF1</v>
      </c>
      <c r="Z13" t="str">
        <f>$J$11</f>
        <v>TESTERF1</v>
      </c>
      <c r="AC13" t="s">
        <v>1171</v>
      </c>
      <c r="AD13" t="str">
        <f>$J$13</f>
        <v>TESTERF2</v>
      </c>
      <c r="AE13" t="s">
        <v>1289</v>
      </c>
    </row>
    <row r="14" spans="1:31">
      <c r="A14" t="s">
        <v>97</v>
      </c>
      <c r="D14" t="s">
        <v>98</v>
      </c>
      <c r="E14" t="s">
        <v>98</v>
      </c>
      <c r="F14" t="s">
        <v>98</v>
      </c>
      <c r="G14" t="s">
        <v>98</v>
      </c>
      <c r="J14" t="s">
        <v>98</v>
      </c>
      <c r="K14" t="s">
        <v>99</v>
      </c>
      <c r="L14" t="s">
        <v>99</v>
      </c>
      <c r="M14" t="s">
        <v>98</v>
      </c>
      <c r="N14" t="s">
        <v>98</v>
      </c>
      <c r="O14" t="s">
        <v>98</v>
      </c>
      <c r="P14" t="s">
        <v>99</v>
      </c>
      <c r="Q14" t="s">
        <v>99</v>
      </c>
      <c r="R14" t="s">
        <v>99</v>
      </c>
      <c r="S14" t="s">
        <v>98</v>
      </c>
      <c r="T14" t="s">
        <v>99</v>
      </c>
      <c r="W14" t="s">
        <v>98</v>
      </c>
      <c r="X14" t="s">
        <v>98</v>
      </c>
      <c r="Y14" t="s">
        <v>98</v>
      </c>
      <c r="Z14" t="s">
        <v>98</v>
      </c>
      <c r="AC14" t="s">
        <v>98</v>
      </c>
      <c r="AD14" t="s">
        <v>99</v>
      </c>
      <c r="AE14" t="s">
        <v>99</v>
      </c>
    </row>
    <row r="15" spans="1:31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101</v>
      </c>
      <c r="O15" t="s">
        <v>90</v>
      </c>
      <c r="P15" t="s">
        <v>101</v>
      </c>
      <c r="Q15" t="s">
        <v>89</v>
      </c>
      <c r="R15" t="s">
        <v>90</v>
      </c>
      <c r="S15" t="s">
        <v>90</v>
      </c>
      <c r="T15" t="s">
        <v>90</v>
      </c>
      <c r="U15" t="s">
        <v>89</v>
      </c>
      <c r="V15" t="s">
        <v>89</v>
      </c>
      <c r="W15" t="s">
        <v>150</v>
      </c>
      <c r="X15" t="s">
        <v>90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</row>
    <row r="16" spans="1:31">
      <c r="A16" t="s">
        <v>102</v>
      </c>
      <c r="B16" t="s">
        <v>99</v>
      </c>
      <c r="C16" t="s">
        <v>99</v>
      </c>
      <c r="D16" t="s">
        <v>99</v>
      </c>
      <c r="E16" t="s">
        <v>98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98</v>
      </c>
      <c r="L16" t="s">
        <v>99</v>
      </c>
      <c r="M16" t="s">
        <v>99</v>
      </c>
      <c r="N16" t="s">
        <v>98</v>
      </c>
      <c r="O16" t="s">
        <v>101</v>
      </c>
      <c r="P16" t="s">
        <v>99</v>
      </c>
      <c r="Q16" t="s">
        <v>101</v>
      </c>
      <c r="R16" t="s">
        <v>98</v>
      </c>
      <c r="S16" t="s">
        <v>98</v>
      </c>
      <c r="T16" t="s">
        <v>101</v>
      </c>
      <c r="U16" t="s">
        <v>99</v>
      </c>
      <c r="V16" t="s">
        <v>99</v>
      </c>
      <c r="W16" t="s">
        <v>150</v>
      </c>
      <c r="X16" t="s">
        <v>150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98</v>
      </c>
      <c r="AE16" t="s">
        <v>99</v>
      </c>
    </row>
    <row customFormat="1" r="17" s="1" spans="1:31">
      <c r="A17" s="2" t="s">
        <v>103</v>
      </c>
    </row>
    <row r="18" spans="1:31">
      <c r="A18" t="s">
        <v>104</v>
      </c>
      <c r="B18" t="s">
        <v>31</v>
      </c>
      <c r="C18" t="s">
        <v>31</v>
      </c>
      <c r="D18" t="s">
        <v>31</v>
      </c>
      <c r="E18" t="s">
        <v>32</v>
      </c>
      <c r="F18" t="s">
        <v>31</v>
      </c>
      <c r="G18" t="s">
        <v>31</v>
      </c>
      <c r="H18" t="s">
        <v>32</v>
      </c>
      <c r="I18" t="s">
        <v>32</v>
      </c>
      <c r="J18" t="s">
        <v>32</v>
      </c>
      <c r="K18" t="s">
        <v>32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32</v>
      </c>
      <c r="S18" t="s">
        <v>32</v>
      </c>
      <c r="T18" t="s">
        <v>32</v>
      </c>
      <c r="U18" t="s">
        <v>31</v>
      </c>
      <c r="V18" t="s">
        <v>31</v>
      </c>
      <c r="W18" t="s">
        <v>31</v>
      </c>
      <c r="X18" t="s">
        <v>32</v>
      </c>
      <c r="Y18" t="s">
        <v>31</v>
      </c>
      <c r="Z18" t="s">
        <v>31</v>
      </c>
      <c r="AA18" t="s">
        <v>32</v>
      </c>
      <c r="AB18" t="s">
        <v>32</v>
      </c>
      <c r="AC18" t="s">
        <v>32</v>
      </c>
      <c r="AD18" t="s">
        <v>32</v>
      </c>
      <c r="AE18" t="s">
        <v>32</v>
      </c>
    </row>
    <row r="19" spans="1:31">
      <c r="A19" t="s">
        <v>105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  <c r="H19" t="s">
        <v>32</v>
      </c>
      <c r="I19" t="s">
        <v>31</v>
      </c>
      <c r="J19" t="s">
        <v>31</v>
      </c>
      <c r="K19" t="s">
        <v>31</v>
      </c>
      <c r="L19" t="s">
        <v>31</v>
      </c>
      <c r="M19" t="s">
        <v>32</v>
      </c>
      <c r="N19" t="s">
        <v>31</v>
      </c>
      <c r="O19" t="s">
        <v>32</v>
      </c>
      <c r="P19" t="s">
        <v>32</v>
      </c>
      <c r="Q19" t="s">
        <v>31</v>
      </c>
      <c r="R19" t="s">
        <v>31</v>
      </c>
      <c r="S19" t="s">
        <v>31</v>
      </c>
      <c r="T19" t="s">
        <v>32</v>
      </c>
      <c r="U19" t="s">
        <v>32</v>
      </c>
      <c r="V19" t="s">
        <v>32</v>
      </c>
      <c r="W19" t="s">
        <v>32</v>
      </c>
      <c r="X19" t="s">
        <v>31</v>
      </c>
      <c r="Y19" t="s">
        <v>32</v>
      </c>
      <c r="Z19" t="s">
        <v>32</v>
      </c>
      <c r="AA19" t="s">
        <v>32</v>
      </c>
      <c r="AB19" t="s">
        <v>31</v>
      </c>
      <c r="AC19" t="s">
        <v>31</v>
      </c>
      <c r="AD19" t="s">
        <v>31</v>
      </c>
      <c r="AE19" t="s">
        <v>31</v>
      </c>
    </row>
    <row r="20" spans="1:31">
      <c r="A20" t="s">
        <v>106</v>
      </c>
      <c r="B20" s="103" t="s">
        <v>32</v>
      </c>
      <c r="C20" s="103" t="s">
        <v>32</v>
      </c>
      <c r="D20" s="103" t="s">
        <v>32</v>
      </c>
      <c r="E20" s="103" t="s">
        <v>32</v>
      </c>
      <c r="F20" s="103" t="s">
        <v>32</v>
      </c>
      <c r="G20" s="103" t="s">
        <v>32</v>
      </c>
      <c r="H20" s="123" t="s">
        <v>31</v>
      </c>
      <c r="I20" s="103" t="s">
        <v>32</v>
      </c>
      <c r="J20" s="103" t="s">
        <v>32</v>
      </c>
      <c r="K20" s="103" t="s">
        <v>32</v>
      </c>
      <c r="L20" s="15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32</v>
      </c>
      <c r="R20" t="s">
        <v>32</v>
      </c>
      <c r="S20" t="s">
        <v>32</v>
      </c>
      <c r="T20" t="s">
        <v>32</v>
      </c>
      <c r="U20" s="103" t="s">
        <v>32</v>
      </c>
      <c r="V20" s="103" t="s">
        <v>32</v>
      </c>
      <c r="W20" s="103" t="s">
        <v>32</v>
      </c>
      <c r="X20" s="103" t="s">
        <v>32</v>
      </c>
      <c r="Y20" s="103" t="s">
        <v>32</v>
      </c>
      <c r="Z20" s="103" t="s">
        <v>32</v>
      </c>
      <c r="AA20" s="123" t="s">
        <v>31</v>
      </c>
      <c r="AB20" s="103" t="s">
        <v>32</v>
      </c>
      <c r="AC20" s="103" t="s">
        <v>32</v>
      </c>
      <c r="AD20" s="103" t="s">
        <v>32</v>
      </c>
      <c r="AE20" s="150" t="s">
        <v>31</v>
      </c>
    </row>
    <row r="21" spans="1:31">
      <c r="A21" s="18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</row>
  </sheetData>
  <conditionalFormatting sqref="B1:AE1">
    <cfRule dxfId="106" priority="1" type="expression">
      <formula>OR(B1="",B1="Unexecuted")</formula>
    </cfRule>
    <cfRule dxfId="105" priority="2" type="expression">
      <formula>A1="Warning"</formula>
    </cfRule>
    <cfRule dxfId="104" priority="3" type="expression">
      <formula>B1=B4</formula>
    </cfRule>
    <cfRule dxfId="103" priority="4" type="expression">
      <formula>B1&lt;&gt;B4</formula>
    </cfRule>
  </conditionalFormatting>
  <dataValidations count="1">
    <dataValidation allowBlank="1" showErrorMessage="1" showInputMessage="1" sqref="M22:V22" type="list" xr:uid="{00000000-0002-0000-0200-000000000000}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workbookViewId="0">
      <selection activeCell="B1" sqref="B1"/>
    </sheetView>
  </sheetViews>
  <sheetFormatPr defaultColWidth="23.54296875" defaultRowHeight="14.5"/>
  <cols>
    <col min="1" max="1" width="23.54296875" collapsed="true"/>
    <col min="10" max="10" width="23.54296875" collapsed="true"/>
    <col min="13" max="22" width="23.54296875" collapsed="true"/>
  </cols>
  <sheetData>
    <row r="1" spans="1:22">
      <c r="A1" t="s">
        <v>0</v>
      </c>
      <c r="B1" s="152" t="s">
        <v>1474</v>
      </c>
      <c r="C1" s="152" t="s">
        <v>1474</v>
      </c>
      <c r="D1" s="152" t="s">
        <v>1474</v>
      </c>
      <c r="E1" s="152" t="s">
        <v>1474</v>
      </c>
      <c r="F1" s="152" t="s">
        <v>1474</v>
      </c>
      <c r="G1" s="152" t="s">
        <v>1474</v>
      </c>
      <c r="H1" s="152" t="s">
        <v>1474</v>
      </c>
      <c r="I1" s="152" t="s">
        <v>1474</v>
      </c>
      <c r="J1" s="152" t="s">
        <v>1474</v>
      </c>
      <c r="K1" s="152" t="s">
        <v>1474</v>
      </c>
      <c r="L1" s="152" t="s">
        <v>1474</v>
      </c>
      <c r="M1" t="s">
        <v>2</v>
      </c>
      <c r="N1" t="s">
        <v>1</v>
      </c>
      <c r="O1" t="s">
        <v>2</v>
      </c>
      <c r="P1" t="s">
        <v>1</v>
      </c>
      <c r="Q1" t="s">
        <v>1</v>
      </c>
      <c r="R1" t="s">
        <v>1</v>
      </c>
      <c r="S1" t="s">
        <v>1</v>
      </c>
      <c r="T1" t="s">
        <v>1</v>
      </c>
    </row>
    <row r="2" spans="1:22">
      <c r="A2" t="s">
        <v>3</v>
      </c>
      <c r="M2" t="s">
        <v>1476</v>
      </c>
      <c r="N2" t="s">
        <v>73</v>
      </c>
      <c r="O2" t="s">
        <v>1545</v>
      </c>
      <c r="P2" t="s">
        <v>73</v>
      </c>
      <c r="Q2" t="s">
        <v>73</v>
      </c>
      <c r="R2" t="s">
        <v>73</v>
      </c>
      <c r="S2" t="s">
        <v>73</v>
      </c>
      <c r="T2" t="s">
        <v>1546</v>
      </c>
    </row>
    <row ht="58" r="3" spans="1:22">
      <c r="A3" t="s">
        <v>5</v>
      </c>
      <c r="B3" s="3" t="s">
        <v>1290</v>
      </c>
      <c r="C3" s="3" t="s">
        <v>1291</v>
      </c>
      <c r="D3" s="3" t="s">
        <v>1292</v>
      </c>
      <c r="E3" s="3" t="s">
        <v>1293</v>
      </c>
      <c r="F3" s="3" t="s">
        <v>1294</v>
      </c>
      <c r="G3" s="3" t="s">
        <v>1295</v>
      </c>
      <c r="H3" s="3" t="s">
        <v>1296</v>
      </c>
      <c r="I3" s="3" t="s">
        <v>1297</v>
      </c>
      <c r="J3" s="3" t="s">
        <v>1298</v>
      </c>
      <c r="K3" s="3" t="s">
        <v>1300</v>
      </c>
      <c r="L3" s="3" t="s">
        <v>1299</v>
      </c>
      <c r="M3" s="3" t="s">
        <v>107</v>
      </c>
      <c r="N3" s="3" t="s">
        <v>108</v>
      </c>
      <c r="O3" s="3" t="s">
        <v>108</v>
      </c>
      <c r="P3" s="3" t="s">
        <v>108</v>
      </c>
      <c r="Q3" s="3" t="s">
        <v>108</v>
      </c>
      <c r="R3" s="3" t="s">
        <v>108</v>
      </c>
      <c r="S3" s="3" t="s">
        <v>109</v>
      </c>
      <c r="T3" s="3" t="s">
        <v>864</v>
      </c>
      <c r="U3" s="3"/>
      <c r="V3" s="3"/>
    </row>
    <row r="4" spans="1:22">
      <c r="A4" s="54" t="s">
        <v>873</v>
      </c>
      <c r="B4" s="128" t="s">
        <v>2</v>
      </c>
      <c r="C4" s="141" t="s">
        <v>1</v>
      </c>
      <c r="D4" s="141" t="s">
        <v>1</v>
      </c>
      <c r="E4" s="141" t="s">
        <v>1</v>
      </c>
      <c r="F4" s="141" t="s">
        <v>1</v>
      </c>
      <c r="G4" s="141" t="s">
        <v>1</v>
      </c>
      <c r="H4" s="141" t="s">
        <v>1</v>
      </c>
      <c r="I4" s="141" t="s">
        <v>1</v>
      </c>
      <c r="J4" s="141" t="s">
        <v>1</v>
      </c>
      <c r="K4" s="141" t="s">
        <v>1</v>
      </c>
      <c r="L4" s="141" t="s">
        <v>2</v>
      </c>
      <c r="M4" s="153" t="s">
        <v>2</v>
      </c>
      <c r="N4" s="55" t="s">
        <v>1</v>
      </c>
      <c r="O4" s="55" t="s">
        <v>1</v>
      </c>
      <c r="P4" s="55" t="s">
        <v>1</v>
      </c>
      <c r="Q4" s="55" t="s">
        <v>1</v>
      </c>
      <c r="R4" s="55" t="s">
        <v>1</v>
      </c>
      <c r="S4" s="55" t="s">
        <v>1</v>
      </c>
      <c r="T4" s="55" t="s">
        <v>2</v>
      </c>
      <c r="U4" s="3"/>
      <c r="V4" s="3"/>
    </row>
    <row r="5" spans="1:22">
      <c r="A5" t="s">
        <v>11</v>
      </c>
      <c r="B5">
        <f ref="B5:L5" si="0" t="shared">COUNTIFS($A$9:$A$11,"*$*",B9:B11,"")</f>
        <v>1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ref="M5:T5" si="1" t="shared">COUNTIFS($A$9:$A$11,"*$*",M9:M11,"")</f>
        <v>1</v>
      </c>
      <c r="N5">
        <f si="1" t="shared"/>
        <v>0</v>
      </c>
      <c r="O5">
        <f si="1" t="shared"/>
        <v>0</v>
      </c>
      <c r="P5">
        <f si="1" t="shared"/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 si="1" t="shared"/>
        <v>0</v>
      </c>
    </row>
    <row customFormat="1" r="8" s="1" spans="1:22">
      <c r="A8" s="2" t="s">
        <v>110</v>
      </c>
    </row>
    <row r="9" spans="1:22">
      <c r="A9" t="s">
        <v>1195</v>
      </c>
      <c r="C9" t="s">
        <v>118</v>
      </c>
      <c r="D9" t="s">
        <v>114</v>
      </c>
      <c r="E9" t="s">
        <v>112</v>
      </c>
      <c r="F9" t="s">
        <v>115</v>
      </c>
      <c r="G9" t="s">
        <v>119</v>
      </c>
      <c r="H9" t="s">
        <v>493</v>
      </c>
      <c r="I9" t="s">
        <v>116</v>
      </c>
      <c r="J9" t="s">
        <v>113</v>
      </c>
      <c r="K9" t="s">
        <v>117</v>
      </c>
      <c r="L9" t="s">
        <v>117</v>
      </c>
      <c r="N9" t="s">
        <v>113</v>
      </c>
      <c r="O9" t="s">
        <v>114</v>
      </c>
      <c r="P9" t="s">
        <v>115</v>
      </c>
      <c r="Q9" t="s">
        <v>116</v>
      </c>
      <c r="R9" t="s">
        <v>117</v>
      </c>
      <c r="S9" t="s">
        <v>118</v>
      </c>
      <c r="T9" t="s">
        <v>119</v>
      </c>
    </row>
    <row r="10" spans="1:22">
      <c r="A10" t="s">
        <v>120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32</v>
      </c>
      <c r="T10" t="s">
        <v>32</v>
      </c>
    </row>
    <row r="11" spans="1:22">
      <c r="A11" t="s">
        <v>863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32</v>
      </c>
      <c r="K11" t="s">
        <v>32</v>
      </c>
      <c r="L11" t="s">
        <v>31</v>
      </c>
      <c r="M11" t="s">
        <v>32</v>
      </c>
      <c r="N11" t="s">
        <v>32</v>
      </c>
      <c r="O11" t="s">
        <v>32</v>
      </c>
      <c r="P11" t="s">
        <v>32</v>
      </c>
      <c r="Q11" t="s">
        <v>32</v>
      </c>
      <c r="R11" t="s">
        <v>32</v>
      </c>
      <c r="S11" t="s">
        <v>32</v>
      </c>
      <c r="T11" t="s">
        <v>31</v>
      </c>
    </row>
    <row customFormat="1" r="12" s="1" spans="1:22">
      <c r="A12" s="2" t="s">
        <v>535</v>
      </c>
    </row>
    <row ht="29" r="13" spans="1:22">
      <c r="A13" s="152" t="s">
        <v>533</v>
      </c>
      <c r="B13" s="3" t="s">
        <v>1196</v>
      </c>
    </row>
    <row r="14" spans="1:22">
      <c r="A14" s="152" t="s">
        <v>26</v>
      </c>
      <c r="B14" t="s">
        <v>556</v>
      </c>
    </row>
  </sheetData>
  <conditionalFormatting sqref="A1:XFD1">
    <cfRule dxfId="102" priority="1" type="expression">
      <formula>OR(A$1="",A$1="Unexecuted")</formula>
    </cfRule>
    <cfRule dxfId="101" priority="2" type="expression">
      <formula>A1="Warning"</formula>
    </cfRule>
    <cfRule dxfId="100" priority="3" type="expression">
      <formula>A1=A4</formula>
    </cfRule>
  </conditionalFormatting>
  <conditionalFormatting sqref="B1:XFD1">
    <cfRule dxfId="99" priority="4" type="expression">
      <formula>B1&lt;&gt;B4</formula>
    </cfRule>
  </conditionalFormatting>
  <dataValidations count="1">
    <dataValidation allowBlank="1" showErrorMessage="1" showInputMessage="1" sqref="B9:W9" type="list" xr:uid="{00000000-0002-0000-0300-000000000000}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7"/>
  <sheetViews>
    <sheetView workbookViewId="0">
      <selection activeCell="B1" sqref="B1"/>
    </sheetView>
  </sheetViews>
  <sheetFormatPr defaultColWidth="8.7265625" defaultRowHeight="14.5"/>
  <cols>
    <col min="1" max="1" customWidth="true" width="23.453125" collapsed="true"/>
    <col min="2" max="2" bestFit="true" customWidth="true" width="35.7265625" collapsed="true"/>
    <col min="3" max="18" customWidth="true" width="35.7265625" collapsed="true"/>
    <col min="19" max="20" customWidth="true" width="45.1796875" collapsed="true"/>
    <col min="21" max="21" customWidth="true" width="52.81640625" collapsed="true"/>
    <col min="22" max="27" customWidth="true" width="49.1796875" collapsed="true"/>
    <col min="28" max="28" customWidth="true" width="51.54296875" collapsed="true"/>
    <col min="29" max="29" customWidth="true" width="43.7265625" collapsed="true"/>
    <col min="30" max="30" customWidth="true" width="35.26953125" collapsed="true"/>
    <col min="31" max="31" customWidth="true" width="36.81640625" collapsed="true"/>
  </cols>
  <sheetData>
    <row r="1" spans="1:3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40</v>
      </c>
      <c r="S1" t="s">
        <v>40</v>
      </c>
      <c r="T1" t="s">
        <v>40</v>
      </c>
      <c r="U1" t="s">
        <v>40</v>
      </c>
      <c r="V1" t="s">
        <v>40</v>
      </c>
      <c r="W1" t="s">
        <v>40</v>
      </c>
      <c r="X1" t="s">
        <v>40</v>
      </c>
      <c r="Y1" t="s">
        <v>40</v>
      </c>
      <c r="Z1" t="s">
        <v>40</v>
      </c>
      <c r="AA1" t="s">
        <v>40</v>
      </c>
      <c r="AB1" t="s">
        <v>40</v>
      </c>
      <c r="AC1" t="s">
        <v>40</v>
      </c>
      <c r="AD1" t="s">
        <v>40</v>
      </c>
      <c r="AE1" t="s">
        <v>40</v>
      </c>
    </row>
    <row r="2" spans="1:31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422</v>
      </c>
      <c r="S2" t="s">
        <v>422</v>
      </c>
      <c r="T2" t="s">
        <v>422</v>
      </c>
      <c r="U2" t="s">
        <v>422</v>
      </c>
    </row>
    <row ht="43.5" r="3" spans="1:31">
      <c r="A3" t="s">
        <v>121</v>
      </c>
      <c r="B3" s="3" t="s">
        <v>1361</v>
      </c>
      <c r="C3" s="3" t="s">
        <v>1362</v>
      </c>
      <c r="D3" s="3" t="s">
        <v>1363</v>
      </c>
      <c r="E3" s="3" t="s">
        <v>1364</v>
      </c>
      <c r="F3" s="3" t="s">
        <v>1365</v>
      </c>
      <c r="G3" s="3" t="s">
        <v>1366</v>
      </c>
      <c r="H3" s="3" t="s">
        <v>1367</v>
      </c>
      <c r="I3" s="3" t="s">
        <v>1368</v>
      </c>
      <c r="J3" s="3" t="s">
        <v>1369</v>
      </c>
      <c r="K3" s="3" t="s">
        <v>1370</v>
      </c>
      <c r="L3" s="3" t="s">
        <v>1371</v>
      </c>
      <c r="M3" s="3" t="s">
        <v>1372</v>
      </c>
      <c r="N3" s="3" t="s">
        <v>1373</v>
      </c>
      <c r="O3" s="3" t="s">
        <v>1373</v>
      </c>
      <c r="P3" s="3" t="s">
        <v>1373</v>
      </c>
      <c r="Q3" s="3" t="s">
        <v>1376</v>
      </c>
      <c r="R3" s="3" t="s">
        <v>1377</v>
      </c>
      <c r="S3" s="3" t="s">
        <v>122</v>
      </c>
      <c r="T3" s="3" t="s">
        <v>122</v>
      </c>
      <c r="U3" s="3" t="s">
        <v>123</v>
      </c>
      <c r="V3" s="3" t="s">
        <v>124</v>
      </c>
      <c r="W3" s="3" t="s">
        <v>125</v>
      </c>
      <c r="X3" s="3" t="s">
        <v>126</v>
      </c>
      <c r="Y3" s="3" t="s">
        <v>127</v>
      </c>
      <c r="Z3" s="3" t="s">
        <v>128</v>
      </c>
      <c r="AA3" s="3" t="s">
        <v>129</v>
      </c>
      <c r="AB3" s="3" t="s">
        <v>130</v>
      </c>
      <c r="AC3" s="3" t="s">
        <v>131</v>
      </c>
      <c r="AD3" s="3" t="s">
        <v>132</v>
      </c>
      <c r="AE3" s="3" t="s">
        <v>133</v>
      </c>
    </row>
    <row r="4" spans="1:31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2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</row>
    <row r="5" spans="1:31">
      <c r="A5" t="s">
        <v>11</v>
      </c>
      <c r="B5">
        <f ref="B5:S5" si="0" t="shared">COUNTIFS($A$9:$A$21,"*$*",B9:B21,"")</f>
        <v>0</v>
      </c>
      <c r="C5">
        <f si="0" t="shared"/>
        <v>0</v>
      </c>
      <c r="D5">
        <f>COUNTIFS($A$9:$A$21,"*$*",D9:D21,"")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si="0" t="shared"/>
        <v>0</v>
      </c>
      <c r="R5">
        <f si="0" t="shared"/>
        <v>0</v>
      </c>
      <c r="S5">
        <f si="0" t="shared"/>
        <v>0</v>
      </c>
      <c r="T5">
        <f ref="T5:AA5" si="1" t="shared">COUNTIFS($A$9:$A$21,"*$*",T9:T21,"")</f>
        <v>0</v>
      </c>
      <c r="U5">
        <f si="1" t="shared"/>
        <v>0</v>
      </c>
      <c r="V5">
        <f si="1" t="shared"/>
        <v>0</v>
      </c>
      <c r="W5">
        <f si="1" t="shared"/>
        <v>0</v>
      </c>
      <c r="X5">
        <f si="1" t="shared"/>
        <v>0</v>
      </c>
      <c r="Y5">
        <f si="1" t="shared"/>
        <v>0</v>
      </c>
      <c r="Z5">
        <f si="1" t="shared"/>
        <v>0</v>
      </c>
      <c r="AA5">
        <f si="1" t="shared"/>
        <v>0</v>
      </c>
      <c r="AB5">
        <f>COUNTIFS($A$9:$A$21,"*$*",AB9:AB21,"")</f>
        <v>0</v>
      </c>
      <c r="AC5">
        <f>COUNTIFS($A$9:$A$21,"*$*",AC9:AC21,"")</f>
        <v>0</v>
      </c>
      <c r="AD5">
        <f>COUNTIFS($A$9:$A$21,"*$*",AD9:AD21,"")</f>
        <v>0</v>
      </c>
      <c r="AE5">
        <f>COUNTIFS($A$9:$A$21,"*$*",AE9:AE21,"")</f>
        <v>0</v>
      </c>
    </row>
    <row customFormat="1" r="8" s="1" spans="1:31">
      <c r="A8" s="2" t="s">
        <v>134</v>
      </c>
    </row>
    <row r="9" spans="1:31">
      <c r="A9" s="18" t="s">
        <v>135</v>
      </c>
      <c r="B9" t="s">
        <v>144</v>
      </c>
      <c r="C9" t="s">
        <v>140</v>
      </c>
      <c r="D9" t="s">
        <v>142</v>
      </c>
      <c r="E9" t="s">
        <v>138</v>
      </c>
      <c r="F9" t="s">
        <v>143</v>
      </c>
      <c r="G9" t="s">
        <v>145</v>
      </c>
      <c r="H9" s="3" t="s">
        <v>146</v>
      </c>
      <c r="I9" t="s">
        <v>147</v>
      </c>
      <c r="J9" s="3" t="s">
        <v>244</v>
      </c>
      <c r="K9" s="3" t="s">
        <v>244</v>
      </c>
      <c r="L9" s="3" t="s">
        <v>244</v>
      </c>
      <c r="M9" s="3" t="s">
        <v>244</v>
      </c>
      <c r="N9" s="3" t="s">
        <v>244</v>
      </c>
      <c r="O9" s="3" t="s">
        <v>244</v>
      </c>
      <c r="P9" s="3" t="s">
        <v>244</v>
      </c>
      <c r="Q9" s="3" t="s">
        <v>244</v>
      </c>
      <c r="R9" s="3" t="s">
        <v>244</v>
      </c>
      <c r="S9" t="s">
        <v>136</v>
      </c>
      <c r="T9" t="s">
        <v>137</v>
      </c>
      <c r="U9" t="s">
        <v>138</v>
      </c>
      <c r="V9" t="s">
        <v>139</v>
      </c>
      <c r="W9" t="s">
        <v>140</v>
      </c>
      <c r="X9" t="s">
        <v>141</v>
      </c>
      <c r="Y9" t="s">
        <v>142</v>
      </c>
      <c r="Z9" t="s">
        <v>143</v>
      </c>
      <c r="AA9" t="s">
        <v>144</v>
      </c>
      <c r="AB9" t="s">
        <v>144</v>
      </c>
      <c r="AC9" t="s">
        <v>145</v>
      </c>
      <c r="AD9" s="3" t="s">
        <v>146</v>
      </c>
      <c r="AE9" t="s">
        <v>147</v>
      </c>
    </row>
    <row r="10" spans="1:31">
      <c r="A10" t="s">
        <v>148</v>
      </c>
      <c r="B10" t="s">
        <v>119</v>
      </c>
      <c r="C10" t="s">
        <v>119</v>
      </c>
      <c r="D10" t="s">
        <v>119</v>
      </c>
      <c r="E10" t="s">
        <v>119</v>
      </c>
      <c r="F10" t="s">
        <v>119</v>
      </c>
      <c r="G10" t="s">
        <v>119</v>
      </c>
      <c r="H10" t="s">
        <v>119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119</v>
      </c>
      <c r="O10" t="s">
        <v>119</v>
      </c>
      <c r="P10" t="s">
        <v>119</v>
      </c>
      <c r="Q10" t="s">
        <v>119</v>
      </c>
      <c r="R10" t="s">
        <v>259</v>
      </c>
      <c r="S10" t="s">
        <v>119</v>
      </c>
      <c r="T10" t="s">
        <v>119</v>
      </c>
      <c r="U10" t="s">
        <v>119</v>
      </c>
      <c r="V10" t="s">
        <v>119</v>
      </c>
      <c r="W10" t="s">
        <v>119</v>
      </c>
      <c r="X10" t="s">
        <v>119</v>
      </c>
      <c r="Y10" t="s">
        <v>119</v>
      </c>
      <c r="Z10" t="s">
        <v>119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</row>
    <row r="11" spans="1:31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</row>
    <row customFormat="1" r="12" s="1" spans="1:31">
      <c r="A12" s="2" t="s">
        <v>151</v>
      </c>
    </row>
    <row r="13" spans="1:31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32</v>
      </c>
      <c r="AC13" t="s">
        <v>31</v>
      </c>
      <c r="AD13" t="s">
        <v>31</v>
      </c>
      <c r="AE13" t="s">
        <v>32</v>
      </c>
    </row>
    <row r="14" spans="1:31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</row>
    <row r="15" spans="1:31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32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</row>
    <row r="16" spans="1:31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157</v>
      </c>
      <c r="Q16" t="s">
        <v>157</v>
      </c>
      <c r="R16" t="s">
        <v>157</v>
      </c>
      <c r="S16" t="s">
        <v>157</v>
      </c>
      <c r="T16" t="s">
        <v>158</v>
      </c>
      <c r="U16" t="s">
        <v>159</v>
      </c>
      <c r="V16" t="s">
        <v>160</v>
      </c>
      <c r="W16" t="s">
        <v>161</v>
      </c>
      <c r="X16" t="s">
        <v>162</v>
      </c>
      <c r="Y16" t="s">
        <v>163</v>
      </c>
      <c r="Z16" t="s">
        <v>164</v>
      </c>
      <c r="AA16" t="s">
        <v>165</v>
      </c>
      <c r="AB16" t="s">
        <v>165</v>
      </c>
      <c r="AC16" t="s">
        <v>165</v>
      </c>
      <c r="AD16" t="s">
        <v>160</v>
      </c>
      <c r="AE16" t="s">
        <v>165</v>
      </c>
    </row>
    <row customFormat="1" r="17" s="1" spans="1:19">
      <c r="A17" s="2" t="s">
        <v>166</v>
      </c>
    </row>
    <row r="18" spans="1:19">
      <c r="A18" t="s">
        <v>167</v>
      </c>
      <c r="B18">
        <v>123</v>
      </c>
      <c r="S18">
        <v>123</v>
      </c>
    </row>
    <row r="19" spans="1:19">
      <c r="A19" t="s">
        <v>168</v>
      </c>
      <c r="B19" t="s">
        <v>169</v>
      </c>
      <c r="S19" t="s">
        <v>169</v>
      </c>
    </row>
    <row r="20" spans="1:19">
      <c r="A20" t="s">
        <v>170</v>
      </c>
      <c r="B20" t="s">
        <v>171</v>
      </c>
      <c r="S20" t="s">
        <v>171</v>
      </c>
    </row>
    <row r="21" spans="1:19">
      <c r="A21" t="s">
        <v>172</v>
      </c>
      <c r="B21" t="s">
        <v>173</v>
      </c>
      <c r="S21" t="s">
        <v>173</v>
      </c>
    </row>
    <row r="22" spans="1:19">
      <c r="A22" t="s">
        <v>174</v>
      </c>
      <c r="B22" t="s">
        <v>175</v>
      </c>
      <c r="S22" t="s">
        <v>175</v>
      </c>
    </row>
    <row r="23" spans="1:19">
      <c r="A23" t="s">
        <v>176</v>
      </c>
      <c r="B23" t="s">
        <v>177</v>
      </c>
      <c r="S23" t="s">
        <v>177</v>
      </c>
    </row>
    <row r="24" spans="1:19">
      <c r="A24" t="s">
        <v>178</v>
      </c>
      <c r="B24" t="s">
        <v>179</v>
      </c>
      <c r="S24" t="s">
        <v>179</v>
      </c>
    </row>
    <row customFormat="1" r="25" s="1" spans="1:19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9">
      <c r="A26" t="s">
        <v>181</v>
      </c>
      <c r="B26" t="str">
        <f>Register!$I$9</f>
        <v>TESTFF@GMAIL.COM</v>
      </c>
    </row>
    <row r="27" spans="1:19">
      <c r="A27" t="s">
        <v>182</v>
      </c>
      <c r="B27" t="str">
        <f>Register!$I$11</f>
        <v>P@ssw0rd123</v>
      </c>
    </row>
  </sheetData>
  <conditionalFormatting sqref="B1:AE1">
    <cfRule dxfId="98" priority="1" type="expression">
      <formula>OR(B$1="",B$1="Unexecuted")</formula>
    </cfRule>
    <cfRule dxfId="97" priority="2" type="expression">
      <formula>B1="Warning"</formula>
    </cfRule>
    <cfRule dxfId="96" priority="3" type="expression">
      <formula>B1=B4</formula>
    </cfRule>
    <cfRule dxfId="95" priority="4" type="expression">
      <formula>B1&lt;&gt;B4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7"/>
  <sheetViews>
    <sheetView topLeftCell="L1" workbookViewId="0">
      <selection activeCell="N3" sqref="N3"/>
    </sheetView>
  </sheetViews>
  <sheetFormatPr defaultColWidth="8.7265625" defaultRowHeight="14.5"/>
  <cols>
    <col min="1" max="1" customWidth="true" width="23.453125" collapsed="true"/>
    <col min="2" max="2" bestFit="true" customWidth="true" width="35.7265625" collapsed="true"/>
    <col min="3" max="14" customWidth="true" width="34.26953125" collapsed="true"/>
    <col min="15" max="15" customWidth="true" width="43.453125" collapsed="true"/>
    <col min="16" max="18" customWidth="true" width="45.1796875" collapsed="true"/>
    <col min="19" max="19" customWidth="true" width="49.81640625" collapsed="true"/>
    <col min="20" max="23" customWidth="true" width="45.1796875" collapsed="true"/>
    <col min="24" max="24" customWidth="true" width="42.453125" collapsed="true"/>
    <col min="25" max="25" customWidth="true" width="48.81640625" collapsed="true"/>
    <col min="26" max="26" customWidth="true" width="46.453125" collapsed="true"/>
    <col min="27" max="28" customWidth="true" width="49.26953125" collapsed="true"/>
    <col min="29" max="29" customWidth="true" width="46.81640625" collapsed="true"/>
    <col min="30" max="30" customWidth="true" width="51.453125" collapsed="true"/>
    <col min="31" max="31" customWidth="true" width="53.453125" collapsed="true"/>
    <col min="32" max="32" customWidth="true" width="34.81640625" collapsed="true"/>
    <col min="33" max="33" customWidth="true" width="31.453125" collapsed="true"/>
    <col min="34" max="34" customWidth="true" width="29.81640625" collapsed="true"/>
  </cols>
  <sheetData>
    <row r="1" spans="1:33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40</v>
      </c>
      <c r="R1" t="s">
        <v>1</v>
      </c>
      <c r="S1" t="s">
        <v>1</v>
      </c>
      <c r="T1" t="s">
        <v>1</v>
      </c>
      <c r="U1" t="s">
        <v>2</v>
      </c>
      <c r="V1" t="s">
        <v>2</v>
      </c>
      <c r="W1" t="s">
        <v>2</v>
      </c>
      <c r="X1" t="s">
        <v>2</v>
      </c>
      <c r="Y1" t="s">
        <v>1</v>
      </c>
      <c r="Z1" t="s">
        <v>1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40</v>
      </c>
      <c r="AG1" t="s">
        <v>40</v>
      </c>
    </row>
    <row r="2" spans="1:33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422</v>
      </c>
      <c r="R2" t="s">
        <v>73</v>
      </c>
      <c r="S2" t="s">
        <v>73</v>
      </c>
      <c r="T2" t="s">
        <v>73</v>
      </c>
      <c r="U2" t="s">
        <v>183</v>
      </c>
      <c r="V2" t="s">
        <v>184</v>
      </c>
      <c r="W2" t="s">
        <v>185</v>
      </c>
      <c r="X2" t="s">
        <v>186</v>
      </c>
      <c r="Y2" t="s">
        <v>73</v>
      </c>
      <c r="Z2" t="s">
        <v>73</v>
      </c>
      <c r="AA2" t="s">
        <v>186</v>
      </c>
      <c r="AB2" t="s">
        <v>187</v>
      </c>
      <c r="AC2" t="s">
        <v>188</v>
      </c>
      <c r="AD2" t="s">
        <v>188</v>
      </c>
      <c r="AE2" t="s">
        <v>189</v>
      </c>
    </row>
    <row ht="43.5" r="3" spans="1:33">
      <c r="A3" t="s">
        <v>5</v>
      </c>
      <c r="B3" s="3" t="s">
        <v>1454</v>
      </c>
      <c r="C3" s="3" t="s">
        <v>1455</v>
      </c>
      <c r="D3" s="3" t="s">
        <v>1456</v>
      </c>
      <c r="E3" s="3" t="s">
        <v>1457</v>
      </c>
      <c r="F3" s="3" t="s">
        <v>1458</v>
      </c>
      <c r="G3" s="3" t="s">
        <v>1459</v>
      </c>
      <c r="H3" s="3" t="s">
        <v>1460</v>
      </c>
      <c r="I3" s="3" t="s">
        <v>1461</v>
      </c>
      <c r="J3" s="3" t="s">
        <v>1462</v>
      </c>
      <c r="K3" s="3" t="s">
        <v>1464</v>
      </c>
      <c r="L3" s="3" t="s">
        <v>1463</v>
      </c>
      <c r="M3" s="3" t="s">
        <v>1465</v>
      </c>
      <c r="N3" s="3" t="s">
        <v>1466</v>
      </c>
      <c r="O3" s="3" t="s">
        <v>190</v>
      </c>
      <c r="P3" s="3" t="s">
        <v>191</v>
      </c>
      <c r="Q3" s="3" t="s">
        <v>192</v>
      </c>
      <c r="R3" s="3" t="s">
        <v>193</v>
      </c>
      <c r="S3" s="3" t="s">
        <v>194</v>
      </c>
      <c r="T3" s="3" t="s">
        <v>195</v>
      </c>
      <c r="U3" s="3" t="s">
        <v>196</v>
      </c>
      <c r="V3" s="3" t="s">
        <v>197</v>
      </c>
      <c r="W3" s="3" t="s">
        <v>198</v>
      </c>
      <c r="X3" s="3" t="s">
        <v>199</v>
      </c>
      <c r="Y3" s="3" t="s">
        <v>200</v>
      </c>
      <c r="Z3" s="3" t="s">
        <v>201</v>
      </c>
      <c r="AA3" s="3" t="s">
        <v>202</v>
      </c>
      <c r="AB3" s="3" t="s">
        <v>202</v>
      </c>
      <c r="AC3" s="3" t="s">
        <v>203</v>
      </c>
      <c r="AD3" s="3" t="s">
        <v>204</v>
      </c>
      <c r="AE3" s="3" t="s">
        <v>205</v>
      </c>
      <c r="AF3" s="3" t="s">
        <v>132</v>
      </c>
      <c r="AG3" s="3" t="s">
        <v>206</v>
      </c>
    </row>
    <row r="4" spans="1:33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1</v>
      </c>
      <c r="M4" s="3" t="s">
        <v>2</v>
      </c>
      <c r="N4" s="3" t="s">
        <v>1</v>
      </c>
      <c r="O4" s="3" t="s">
        <v>1</v>
      </c>
      <c r="P4" s="3" t="s">
        <v>2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1</v>
      </c>
      <c r="AA4" s="3" t="s">
        <v>2</v>
      </c>
      <c r="AB4" s="3" t="s">
        <v>2</v>
      </c>
      <c r="AC4" s="3" t="s">
        <v>2</v>
      </c>
      <c r="AD4" s="3" t="s">
        <v>2</v>
      </c>
      <c r="AE4" s="3" t="s">
        <v>2</v>
      </c>
      <c r="AF4" s="3" t="s">
        <v>2</v>
      </c>
      <c r="AG4" s="3" t="s">
        <v>2</v>
      </c>
    </row>
    <row r="5" spans="1:33">
      <c r="A5" t="s">
        <v>11</v>
      </c>
      <c r="B5">
        <f ref="B5:C5" si="0" t="shared">COUNTIFS($A$9:$A$21,"*$*",B9:B21,"")</f>
        <v>0</v>
      </c>
      <c r="C5">
        <f si="0" t="shared"/>
        <v>0</v>
      </c>
      <c r="D5">
        <f ref="D5:E5" si="1" t="shared">COUNTIFS($A$9:$A$21,"*$*",D9:D21,"")</f>
        <v>0</v>
      </c>
      <c r="E5">
        <f si="1" t="shared"/>
        <v>0</v>
      </c>
      <c r="F5">
        <f ref="F5:G5" si="2" t="shared">COUNTIFS($A$9:$A$21,"*$*",F9:F21,"")</f>
        <v>0</v>
      </c>
      <c r="G5">
        <f si="2" t="shared"/>
        <v>0</v>
      </c>
      <c r="H5">
        <f ref="H5:I5" si="3" t="shared">COUNTIFS($A$9:$A$21,"*$*",H9:H21,"")</f>
        <v>0</v>
      </c>
      <c r="I5">
        <f si="3" t="shared"/>
        <v>0</v>
      </c>
      <c r="J5">
        <f ref="J5:K5" si="4" t="shared">COUNTIFS($A$9:$A$21,"*$*",J9:J21,"")</f>
        <v>0</v>
      </c>
      <c r="K5">
        <f si="4" t="shared"/>
        <v>0</v>
      </c>
      <c r="L5">
        <f ref="L5:M5" si="5" t="shared">COUNTIFS($A$9:$A$21,"*$*",L9:L21,"")</f>
        <v>0</v>
      </c>
      <c r="M5">
        <f si="5" t="shared"/>
        <v>0</v>
      </c>
      <c r="N5">
        <f ref="N5" si="6" t="shared">COUNTIFS($A$9:$A$21,"*$*",N9:N21,"")</f>
        <v>0</v>
      </c>
      <c r="O5">
        <f ref="O5:AD5" si="7" t="shared">COUNTIFS($A$9:$A$21,"*$*",O9:O21,"")</f>
        <v>0</v>
      </c>
      <c r="P5">
        <f si="7" t="shared"/>
        <v>0</v>
      </c>
      <c r="Q5">
        <f si="7" t="shared"/>
        <v>0</v>
      </c>
      <c r="R5">
        <f si="7" t="shared"/>
        <v>0</v>
      </c>
      <c r="S5">
        <f si="7" t="shared"/>
        <v>0</v>
      </c>
      <c r="T5">
        <f si="7" t="shared"/>
        <v>0</v>
      </c>
      <c r="U5">
        <f si="7" t="shared"/>
        <v>0</v>
      </c>
      <c r="V5">
        <f si="7" t="shared"/>
        <v>0</v>
      </c>
      <c r="W5">
        <f si="7" t="shared"/>
        <v>0</v>
      </c>
      <c r="X5">
        <f si="7" t="shared"/>
        <v>0</v>
      </c>
      <c r="Y5">
        <f si="7" t="shared"/>
        <v>0</v>
      </c>
      <c r="Z5">
        <f si="7" t="shared"/>
        <v>0</v>
      </c>
      <c r="AA5">
        <f si="7" t="shared"/>
        <v>0</v>
      </c>
      <c r="AB5">
        <f si="7" t="shared"/>
        <v>0</v>
      </c>
      <c r="AC5">
        <f si="7" t="shared"/>
        <v>0</v>
      </c>
      <c r="AD5">
        <f si="7" t="shared"/>
        <v>0</v>
      </c>
      <c r="AE5">
        <f>COUNTIFS($A$9:$A$21,"*$*",AE9:AE21,"")</f>
        <v>0</v>
      </c>
      <c r="AF5">
        <f>COUNTIFS($A$9:$A$21,"*$*",AF9:AF21,"")</f>
        <v>0</v>
      </c>
      <c r="AG5">
        <f>COUNTIFS($A$9:$A$21,"*$*",AG9:AG21,"")</f>
        <v>0</v>
      </c>
    </row>
    <row customFormat="1" r="8" s="1" spans="1:33">
      <c r="A8" s="2" t="s">
        <v>134</v>
      </c>
    </row>
    <row r="9" spans="1:33">
      <c r="A9" s="18" t="s">
        <v>135</v>
      </c>
      <c r="B9" t="s">
        <v>207</v>
      </c>
      <c r="C9" t="s">
        <v>207</v>
      </c>
      <c r="D9" t="s">
        <v>207</v>
      </c>
      <c r="E9" t="s">
        <v>207</v>
      </c>
      <c r="F9" t="s">
        <v>207</v>
      </c>
      <c r="G9" t="s">
        <v>207</v>
      </c>
      <c r="H9" t="s">
        <v>207</v>
      </c>
      <c r="I9" t="s">
        <v>207</v>
      </c>
      <c r="J9" t="s">
        <v>207</v>
      </c>
      <c r="K9" t="s">
        <v>207</v>
      </c>
      <c r="L9" t="s">
        <v>207</v>
      </c>
      <c r="M9" t="s">
        <v>207</v>
      </c>
      <c r="N9" t="s">
        <v>207</v>
      </c>
      <c r="O9" t="s">
        <v>207</v>
      </c>
      <c r="P9" t="s">
        <v>208</v>
      </c>
      <c r="Q9" t="s">
        <v>209</v>
      </c>
      <c r="R9" t="s">
        <v>210</v>
      </c>
      <c r="S9" t="s">
        <v>211</v>
      </c>
      <c r="T9" t="s">
        <v>212</v>
      </c>
      <c r="U9" t="s">
        <v>213</v>
      </c>
      <c r="V9" t="s">
        <v>214</v>
      </c>
      <c r="W9" t="s">
        <v>215</v>
      </c>
      <c r="X9" t="s">
        <v>216</v>
      </c>
      <c r="Y9" t="s">
        <v>217</v>
      </c>
      <c r="Z9" t="s">
        <v>218</v>
      </c>
      <c r="AA9" t="s">
        <v>219</v>
      </c>
      <c r="AB9" t="s">
        <v>220</v>
      </c>
      <c r="AC9" t="s">
        <v>220</v>
      </c>
      <c r="AD9" t="s">
        <v>220</v>
      </c>
      <c r="AE9" s="3" t="s">
        <v>145</v>
      </c>
      <c r="AF9" s="3" t="s">
        <v>146</v>
      </c>
      <c r="AG9" t="s">
        <v>208</v>
      </c>
    </row>
    <row r="10" spans="1:33">
      <c r="A10" t="s">
        <v>148</v>
      </c>
      <c r="B10" t="s">
        <v>115</v>
      </c>
      <c r="C10" t="s">
        <v>115</v>
      </c>
      <c r="D10" t="s">
        <v>115</v>
      </c>
      <c r="E10" t="s">
        <v>115</v>
      </c>
      <c r="F10" t="s">
        <v>115</v>
      </c>
      <c r="G10" t="s">
        <v>115</v>
      </c>
      <c r="H10" t="s">
        <v>115</v>
      </c>
      <c r="I10" t="s">
        <v>115</v>
      </c>
      <c r="J10" t="s">
        <v>115</v>
      </c>
      <c r="K10" t="s">
        <v>115</v>
      </c>
      <c r="L10" t="s">
        <v>115</v>
      </c>
      <c r="M10" t="s">
        <v>115</v>
      </c>
      <c r="N10" t="s">
        <v>115</v>
      </c>
      <c r="O10" t="s">
        <v>115</v>
      </c>
      <c r="P10" t="s">
        <v>115</v>
      </c>
      <c r="Q10" t="s">
        <v>115</v>
      </c>
      <c r="R10" t="s">
        <v>115</v>
      </c>
      <c r="S10" t="s">
        <v>115</v>
      </c>
      <c r="T10" t="s">
        <v>115</v>
      </c>
      <c r="U10" t="s">
        <v>115</v>
      </c>
      <c r="V10" t="s">
        <v>115</v>
      </c>
      <c r="W10" t="s">
        <v>115</v>
      </c>
      <c r="X10" t="s">
        <v>115</v>
      </c>
      <c r="Y10" t="s">
        <v>115</v>
      </c>
      <c r="Z10" t="s">
        <v>115</v>
      </c>
      <c r="AA10" t="s">
        <v>115</v>
      </c>
      <c r="AB10" t="s">
        <v>115</v>
      </c>
      <c r="AC10" t="s">
        <v>115</v>
      </c>
      <c r="AD10" t="s">
        <v>115</v>
      </c>
      <c r="AE10" t="s">
        <v>115</v>
      </c>
      <c r="AF10" t="s">
        <v>115</v>
      </c>
      <c r="AG10" t="s">
        <v>115</v>
      </c>
    </row>
    <row r="11" spans="1:33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  <c r="AE11" t="s">
        <v>150</v>
      </c>
      <c r="AF11" t="s">
        <v>150</v>
      </c>
      <c r="AG11" t="s">
        <v>150</v>
      </c>
    </row>
    <row customFormat="1" r="12" s="1" spans="1:33">
      <c r="A12" s="2" t="s">
        <v>151</v>
      </c>
    </row>
    <row r="13" spans="1:33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32</v>
      </c>
      <c r="AE13" t="s">
        <v>31</v>
      </c>
      <c r="AF13" t="s">
        <v>31</v>
      </c>
      <c r="AG13" t="s">
        <v>31</v>
      </c>
    </row>
    <row r="14" spans="1:33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  <c r="AE14" t="s">
        <v>154</v>
      </c>
      <c r="AF14" t="s">
        <v>154</v>
      </c>
      <c r="AG14" t="s">
        <v>154</v>
      </c>
    </row>
    <row r="15" spans="1:33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32</v>
      </c>
      <c r="AD15" t="s">
        <v>31</v>
      </c>
      <c r="AE15" t="s">
        <v>31</v>
      </c>
      <c r="AF15" t="s">
        <v>31</v>
      </c>
      <c r="AG15" t="s">
        <v>31</v>
      </c>
    </row>
    <row r="16" spans="1:33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157</v>
      </c>
      <c r="P16" t="s">
        <v>158</v>
      </c>
      <c r="Q16" t="s">
        <v>159</v>
      </c>
      <c r="R16" t="s">
        <v>160</v>
      </c>
      <c r="S16" t="s">
        <v>161</v>
      </c>
      <c r="T16" t="s">
        <v>221</v>
      </c>
      <c r="U16" t="s">
        <v>162</v>
      </c>
      <c r="V16" t="s">
        <v>163</v>
      </c>
      <c r="W16" t="s">
        <v>164</v>
      </c>
      <c r="X16" t="s">
        <v>165</v>
      </c>
      <c r="Y16" t="s">
        <v>157</v>
      </c>
      <c r="Z16" t="s">
        <v>158</v>
      </c>
      <c r="AA16" t="s">
        <v>163</v>
      </c>
      <c r="AB16" t="s">
        <v>157</v>
      </c>
      <c r="AC16" t="s">
        <v>157</v>
      </c>
      <c r="AD16" t="s">
        <v>157</v>
      </c>
      <c r="AE16" t="s">
        <v>157</v>
      </c>
      <c r="AF16" t="s">
        <v>160</v>
      </c>
      <c r="AG16" t="s">
        <v>158</v>
      </c>
    </row>
    <row customFormat="1" r="17" s="1" spans="1:15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5">
      <c r="A18" t="s">
        <v>223</v>
      </c>
      <c r="O18">
        <v>1</v>
      </c>
    </row>
    <row r="19" spans="1:15">
      <c r="A19" t="s">
        <v>168</v>
      </c>
      <c r="O19" t="s">
        <v>169</v>
      </c>
    </row>
    <row r="20" spans="1:15">
      <c r="A20" t="s">
        <v>170</v>
      </c>
      <c r="O20" t="s">
        <v>224</v>
      </c>
    </row>
    <row r="21" spans="1:15">
      <c r="A21" t="s">
        <v>172</v>
      </c>
      <c r="O21" t="s">
        <v>173</v>
      </c>
    </row>
    <row r="22" spans="1:15">
      <c r="A22" t="s">
        <v>174</v>
      </c>
      <c r="O22" t="s">
        <v>175</v>
      </c>
    </row>
    <row r="23" spans="1:15">
      <c r="A23" t="s">
        <v>176</v>
      </c>
      <c r="O23" t="s">
        <v>225</v>
      </c>
    </row>
    <row r="24" spans="1:15">
      <c r="A24" t="s">
        <v>178</v>
      </c>
      <c r="O24" t="s">
        <v>179</v>
      </c>
    </row>
    <row customFormat="1" r="25" s="1" spans="1:15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5">
      <c r="A26" t="s">
        <v>181</v>
      </c>
      <c r="B26" t="str">
        <f>'OCR KTP'!$B$26</f>
        <v>TESTFF@GMAIL.COM</v>
      </c>
    </row>
    <row r="27" spans="1:15">
      <c r="A27" t="s">
        <v>182</v>
      </c>
      <c r="B27" t="str">
        <f>'OCR KTP'!$B$27</f>
        <v>P@ssw0rd123</v>
      </c>
    </row>
  </sheetData>
  <conditionalFormatting sqref="B1:AG1">
    <cfRule dxfId="94" priority="1" type="expression">
      <formula>OR(B$1="",B$1="Unexecuted")</formula>
    </cfRule>
    <cfRule dxfId="93" priority="2" type="expression">
      <formula>B1="Warning"</formula>
    </cfRule>
    <cfRule dxfId="92" priority="3" type="expression">
      <formula>B1=B4</formula>
    </cfRule>
    <cfRule dxfId="91" priority="4" type="expression">
      <formula>B1&lt;&gt;B4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7"/>
  <sheetViews>
    <sheetView workbookViewId="0">
      <selection activeCell="K8" sqref="K8"/>
    </sheetView>
  </sheetViews>
  <sheetFormatPr defaultColWidth="8.7265625" defaultRowHeight="14.5"/>
  <cols>
    <col min="1" max="1" customWidth="true" width="23.453125" collapsed="true"/>
    <col min="2" max="2" bestFit="true" customWidth="true" width="35.7265625" collapsed="true"/>
    <col min="3" max="11" customWidth="true" width="35.7265625" collapsed="true"/>
    <col min="12" max="12" customWidth="true" width="37.1796875" collapsed="true"/>
    <col min="13" max="13" customWidth="true" width="42.1796875" collapsed="true"/>
    <col min="14" max="14" customWidth="true" width="41.54296875" collapsed="true"/>
    <col min="15" max="16" customWidth="true" width="37.54296875" collapsed="true"/>
    <col min="17" max="17" customWidth="true" width="36.453125" collapsed="true"/>
    <col min="18" max="18" customWidth="true" width="37.453125" collapsed="true"/>
    <col min="19" max="19" customWidth="true" width="38.453125" collapsed="true"/>
    <col min="20" max="23" customWidth="true" width="39.1796875" collapsed="true"/>
    <col min="24" max="25" customWidth="true" width="40.26953125" collapsed="true"/>
    <col min="26" max="26" customWidth="true" width="37.54296875" collapsed="true"/>
    <col min="27" max="27" customWidth="true" width="34.453125" collapsed="true"/>
    <col min="28" max="28" customWidth="true" width="43.54296875" collapsed="true"/>
    <col min="29" max="29" customWidth="true" width="34.1796875" collapsed="true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2</v>
      </c>
      <c r="P1" t="s">
        <v>2</v>
      </c>
      <c r="Q1" t="s">
        <v>1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227</v>
      </c>
      <c r="P2" t="s">
        <v>226</v>
      </c>
      <c r="Q2" t="s">
        <v>73</v>
      </c>
      <c r="R2" t="s">
        <v>226</v>
      </c>
      <c r="S2" t="s">
        <v>226</v>
      </c>
      <c r="T2" t="s">
        <v>228</v>
      </c>
      <c r="U2" t="s">
        <v>229</v>
      </c>
      <c r="V2" t="s">
        <v>226</v>
      </c>
      <c r="W2" t="s">
        <v>226</v>
      </c>
      <c r="X2" t="s">
        <v>226</v>
      </c>
      <c r="Y2" t="s">
        <v>188</v>
      </c>
      <c r="Z2" t="s">
        <v>188</v>
      </c>
      <c r="AA2" t="s">
        <v>226</v>
      </c>
      <c r="AB2" t="s">
        <v>230</v>
      </c>
    </row>
    <row ht="43.5" r="3" spans="1:29">
      <c r="A3" t="s">
        <v>5</v>
      </c>
      <c r="B3" s="3" t="s">
        <v>1404</v>
      </c>
      <c r="C3" s="3" t="s">
        <v>1405</v>
      </c>
      <c r="D3" s="3" t="s">
        <v>1406</v>
      </c>
      <c r="E3" s="3" t="s">
        <v>1407</v>
      </c>
      <c r="F3" s="3" t="s">
        <v>1408</v>
      </c>
      <c r="G3" s="3" t="s">
        <v>1409</v>
      </c>
      <c r="H3" s="3" t="s">
        <v>1410</v>
      </c>
      <c r="I3" s="3" t="s">
        <v>1411</v>
      </c>
      <c r="J3" s="3" t="s">
        <v>1412</v>
      </c>
      <c r="K3" s="3" t="s">
        <v>1415</v>
      </c>
      <c r="L3" s="3" t="s">
        <v>231</v>
      </c>
      <c r="M3" s="3" t="s">
        <v>232</v>
      </c>
      <c r="N3" s="3" t="s">
        <v>233</v>
      </c>
      <c r="O3" s="3" t="s">
        <v>234</v>
      </c>
      <c r="P3" s="3" t="s">
        <v>235</v>
      </c>
      <c r="Q3" s="3" t="s">
        <v>236</v>
      </c>
      <c r="R3" s="3" t="s">
        <v>237</v>
      </c>
      <c r="S3" s="3" t="s">
        <v>237</v>
      </c>
      <c r="T3" s="3" t="s">
        <v>238</v>
      </c>
      <c r="U3" s="3" t="s">
        <v>239</v>
      </c>
      <c r="V3" s="3" t="s">
        <v>240</v>
      </c>
      <c r="W3" s="3" t="s">
        <v>241</v>
      </c>
      <c r="X3" s="3" t="s">
        <v>242</v>
      </c>
      <c r="Y3" s="3" t="s">
        <v>203</v>
      </c>
      <c r="Z3" s="3" t="s">
        <v>204</v>
      </c>
      <c r="AA3" s="3" t="s">
        <v>205</v>
      </c>
      <c r="AB3" s="3" t="s">
        <v>132</v>
      </c>
      <c r="AC3" s="3" t="s">
        <v>243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ref="B5:L5" si="0" t="shared">COUNTIFS($A$9:$A$21,"*$*",B9:B21,"")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ref="M5:T5" si="1" t="shared">COUNTIFS($A$9:$A$21,"*$*",M9:M21,"")</f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 si="1" t="shared"/>
        <v>0</v>
      </c>
      <c r="U5">
        <f ref="U5:Z5" si="2" t="shared">COUNTIFS($A$9:$A$21,"*$*",U9:U21,"")</f>
        <v>0</v>
      </c>
      <c r="V5">
        <f si="2" t="shared"/>
        <v>0</v>
      </c>
      <c r="W5">
        <f si="2" t="shared"/>
        <v>0</v>
      </c>
      <c r="X5">
        <f si="2" t="shared"/>
        <v>0</v>
      </c>
      <c r="Y5">
        <f si="2" t="shared"/>
        <v>0</v>
      </c>
      <c r="Z5">
        <f si="2" t="shared"/>
        <v>0</v>
      </c>
      <c r="AA5">
        <f>COUNTIFS($A$9:$A$21,"*$*",AA9:AA21,"")</f>
        <v>0</v>
      </c>
      <c r="AB5">
        <f>COUNTIFS($A$9:$A$21,"*$*",AB9:AB21,"")</f>
        <v>0</v>
      </c>
      <c r="AC5">
        <f>COUNTIFS($A$9:$A$21,"*$*",AC9:AC21,"")</f>
        <v>0</v>
      </c>
    </row>
    <row customFormat="1" r="8" s="1" spans="1:29">
      <c r="A8" s="2" t="s">
        <v>134</v>
      </c>
    </row>
    <row ht="29" r="9" spans="1:29">
      <c r="A9" s="18" t="s">
        <v>135</v>
      </c>
      <c r="B9" s="3" t="s">
        <v>244</v>
      </c>
      <c r="C9" s="3" t="s">
        <v>244</v>
      </c>
      <c r="D9" s="3" t="s">
        <v>244</v>
      </c>
      <c r="E9" s="3" t="s">
        <v>244</v>
      </c>
      <c r="F9" s="3" t="s">
        <v>244</v>
      </c>
      <c r="G9" s="3" t="s">
        <v>244</v>
      </c>
      <c r="H9" s="3" t="s">
        <v>244</v>
      </c>
      <c r="I9" s="3" t="s">
        <v>244</v>
      </c>
      <c r="J9" s="3" t="s">
        <v>244</v>
      </c>
      <c r="K9" s="3" t="s">
        <v>244</v>
      </c>
      <c r="L9" s="3" t="s">
        <v>244</v>
      </c>
      <c r="M9" s="3" t="s">
        <v>245</v>
      </c>
      <c r="N9" s="3" t="s">
        <v>246</v>
      </c>
      <c r="O9" s="3" t="s">
        <v>247</v>
      </c>
      <c r="P9" s="3" t="s">
        <v>248</v>
      </c>
      <c r="Q9" s="3" t="s">
        <v>249</v>
      </c>
      <c r="R9" s="3" t="s">
        <v>250</v>
      </c>
      <c r="S9" s="3" t="s">
        <v>251</v>
      </c>
      <c r="T9" s="3" t="s">
        <v>252</v>
      </c>
      <c r="U9" s="3" t="s">
        <v>253</v>
      </c>
      <c r="V9" s="3" t="s">
        <v>254</v>
      </c>
      <c r="W9" s="3" t="s">
        <v>255</v>
      </c>
      <c r="X9" s="3" t="s">
        <v>256</v>
      </c>
      <c r="Y9" s="3" t="s">
        <v>257</v>
      </c>
      <c r="Z9" s="3" t="s">
        <v>257</v>
      </c>
      <c r="AA9" s="3" t="s">
        <v>145</v>
      </c>
      <c r="AB9" s="3" t="s">
        <v>146</v>
      </c>
      <c r="AC9" s="3" t="s">
        <v>258</v>
      </c>
    </row>
    <row r="10" spans="1:29">
      <c r="A10" t="s">
        <v>148</v>
      </c>
      <c r="B10" t="s">
        <v>259</v>
      </c>
      <c r="C10" t="s">
        <v>259</v>
      </c>
      <c r="D10" t="s">
        <v>259</v>
      </c>
      <c r="E10" t="s">
        <v>259</v>
      </c>
      <c r="F10" t="s">
        <v>259</v>
      </c>
      <c r="G10" t="s">
        <v>259</v>
      </c>
      <c r="H10" t="s">
        <v>259</v>
      </c>
      <c r="I10" t="s">
        <v>259</v>
      </c>
      <c r="J10" t="s">
        <v>259</v>
      </c>
      <c r="K10" t="s">
        <v>259</v>
      </c>
      <c r="L10" t="s">
        <v>259</v>
      </c>
      <c r="M10" t="s">
        <v>259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</row>
    <row r="11" spans="1:29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</row>
    <row customFormat="1" r="12" s="1" spans="1:29">
      <c r="A12" s="2" t="s">
        <v>151</v>
      </c>
    </row>
    <row r="13" spans="1:29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32</v>
      </c>
      <c r="AA13" t="s">
        <v>31</v>
      </c>
      <c r="AB13" t="s">
        <v>31</v>
      </c>
      <c r="AC13" t="s">
        <v>31</v>
      </c>
    </row>
    <row r="14" spans="1:29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</row>
    <row r="15" spans="1:29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32</v>
      </c>
    </row>
    <row r="16" spans="1:29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158</v>
      </c>
      <c r="N16" t="s">
        <v>159</v>
      </c>
      <c r="O16" t="s">
        <v>160</v>
      </c>
      <c r="P16" t="s">
        <v>161</v>
      </c>
      <c r="Q16" t="s">
        <v>162</v>
      </c>
      <c r="R16" t="s">
        <v>163</v>
      </c>
      <c r="S16" t="s">
        <v>164</v>
      </c>
      <c r="T16" t="s">
        <v>165</v>
      </c>
      <c r="U16" t="s">
        <v>221</v>
      </c>
      <c r="V16" t="s">
        <v>157</v>
      </c>
      <c r="W16" t="s">
        <v>158</v>
      </c>
      <c r="X16" t="s">
        <v>159</v>
      </c>
      <c r="Y16" t="s">
        <v>160</v>
      </c>
      <c r="Z16" t="s">
        <v>160</v>
      </c>
      <c r="AA16" t="s">
        <v>160</v>
      </c>
      <c r="AB16" t="s">
        <v>160</v>
      </c>
      <c r="AC16" t="s">
        <v>160</v>
      </c>
    </row>
    <row customFormat="1" r="17" s="1" spans="1:12">
      <c r="A17" s="2" t="s">
        <v>222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>
      <c r="A18" t="s">
        <v>223</v>
      </c>
      <c r="L18">
        <v>1</v>
      </c>
    </row>
    <row r="19" spans="1:12">
      <c r="A19" t="s">
        <v>168</v>
      </c>
      <c r="L19" t="s">
        <v>169</v>
      </c>
    </row>
    <row r="20" spans="1:12">
      <c r="A20" t="s">
        <v>170</v>
      </c>
      <c r="L20" t="s">
        <v>260</v>
      </c>
    </row>
    <row r="21" spans="1:12">
      <c r="A21" t="s">
        <v>172</v>
      </c>
      <c r="L21" t="s">
        <v>173</v>
      </c>
    </row>
    <row r="22" spans="1:12">
      <c r="A22" t="s">
        <v>174</v>
      </c>
      <c r="L22" t="s">
        <v>175</v>
      </c>
    </row>
    <row r="23" spans="1:12">
      <c r="A23" t="s">
        <v>176</v>
      </c>
      <c r="L23" t="s">
        <v>225</v>
      </c>
    </row>
    <row r="24" spans="1:12">
      <c r="A24" t="s">
        <v>178</v>
      </c>
      <c r="L24" t="s">
        <v>179</v>
      </c>
    </row>
    <row customFormat="1" r="25" s="1" spans="1:12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>
      <c r="A26" t="s">
        <v>181</v>
      </c>
      <c r="B26" t="str">
        <f>'OCR KTP'!$B$26</f>
        <v>TESTFF@GMAIL.COM</v>
      </c>
    </row>
    <row r="27" spans="1:12">
      <c r="A27" t="s">
        <v>182</v>
      </c>
      <c r="B27" t="str">
        <f>'OCR KTP'!$B$27</f>
        <v>P@ssw0rd123</v>
      </c>
    </row>
  </sheetData>
  <conditionalFormatting sqref="B1:AC1">
    <cfRule dxfId="90" priority="1" type="expression">
      <formula>OR(B$1="",B$1="Unexecuted")</formula>
    </cfRule>
    <cfRule dxfId="89" priority="2" type="expression">
      <formula>B1="Warning"</formula>
    </cfRule>
    <cfRule dxfId="88" priority="3" type="expression">
      <formula>B1=B4</formula>
    </cfRule>
    <cfRule dxfId="87" priority="4" type="expression">
      <formula>B1&lt;&gt;B4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8"/>
  <sheetViews>
    <sheetView topLeftCell="J1" workbookViewId="0">
      <selection activeCell="M7" sqref="M7"/>
    </sheetView>
  </sheetViews>
  <sheetFormatPr defaultColWidth="8.7265625" defaultRowHeight="14.5"/>
  <cols>
    <col min="1" max="1" customWidth="true" width="23.453125" collapsed="true"/>
    <col min="2" max="2" bestFit="true" customWidth="true" width="35.7265625" collapsed="true"/>
    <col min="3" max="13" customWidth="true" width="35.7265625" collapsed="true"/>
    <col min="14" max="14" customWidth="true" width="40.81640625" collapsed="true"/>
    <col min="15" max="15" customWidth="true" width="52.54296875" collapsed="true"/>
    <col min="16" max="16" customWidth="true" width="54.54296875" collapsed="true"/>
    <col min="17" max="17" customWidth="true" width="58.0" collapsed="true"/>
    <col min="18" max="18" customWidth="true" width="51.54296875" collapsed="true"/>
    <col min="19" max="19" customWidth="true" width="33.1796875" collapsed="true"/>
    <col min="20" max="20" customWidth="true" width="34.1796875" collapsed="true"/>
    <col min="21" max="21" customWidth="true" width="36.54296875" collapsed="true"/>
    <col min="22" max="22" customWidth="true" width="35.7265625" collapsed="true"/>
    <col min="23" max="23" customWidth="true" width="31.54296875" collapsed="true"/>
    <col min="24" max="27" customWidth="true" width="39.1796875" collapsed="true"/>
    <col min="28" max="28" customWidth="true" width="43.0" collapsed="true"/>
    <col min="29" max="29" customWidth="true" width="34.1796875" collapsed="true"/>
  </cols>
  <sheetData>
    <row r="1" spans="1:29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1</v>
      </c>
      <c r="Z1" t="s">
        <v>2</v>
      </c>
      <c r="AA1" t="s">
        <v>2</v>
      </c>
      <c r="AB1" t="s">
        <v>40</v>
      </c>
      <c r="AC1" t="s">
        <v>40</v>
      </c>
    </row>
    <row r="2" spans="1:29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261</v>
      </c>
      <c r="U2" t="s">
        <v>73</v>
      </c>
      <c r="V2" t="s">
        <v>262</v>
      </c>
      <c r="W2" t="s">
        <v>188</v>
      </c>
      <c r="X2" t="s">
        <v>263</v>
      </c>
      <c r="Y2" t="s">
        <v>73</v>
      </c>
      <c r="Z2" t="s">
        <v>261</v>
      </c>
      <c r="AA2" t="s">
        <v>188</v>
      </c>
    </row>
    <row ht="43.5" r="3" spans="1:29">
      <c r="A3" t="s">
        <v>5</v>
      </c>
      <c r="B3" s="3" t="s">
        <v>1391</v>
      </c>
      <c r="C3" s="3" t="s">
        <v>1392</v>
      </c>
      <c r="D3" s="3" t="s">
        <v>1393</v>
      </c>
      <c r="E3" s="3" t="s">
        <v>1394</v>
      </c>
      <c r="F3" s="3" t="s">
        <v>1395</v>
      </c>
      <c r="G3" s="3" t="s">
        <v>1396</v>
      </c>
      <c r="H3" s="3" t="s">
        <v>1397</v>
      </c>
      <c r="I3" s="3" t="s">
        <v>1398</v>
      </c>
      <c r="J3" s="3" t="s">
        <v>1399</v>
      </c>
      <c r="K3" s="3" t="s">
        <v>1400</v>
      </c>
      <c r="L3" s="3" t="s">
        <v>1400</v>
      </c>
      <c r="M3" s="3" t="s">
        <v>1403</v>
      </c>
      <c r="N3" s="3" t="s">
        <v>264</v>
      </c>
      <c r="O3" s="3" t="s">
        <v>265</v>
      </c>
      <c r="P3" s="3" t="s">
        <v>266</v>
      </c>
      <c r="Q3" s="3" t="s">
        <v>267</v>
      </c>
      <c r="R3" s="3" t="s">
        <v>268</v>
      </c>
      <c r="S3" s="3" t="s">
        <v>269</v>
      </c>
      <c r="T3" s="3" t="s">
        <v>270</v>
      </c>
      <c r="U3" s="3" t="s">
        <v>271</v>
      </c>
      <c r="V3" s="3" t="s">
        <v>272</v>
      </c>
      <c r="W3" s="3" t="s">
        <v>273</v>
      </c>
      <c r="X3" s="3" t="s">
        <v>274</v>
      </c>
      <c r="Y3" s="3" t="s">
        <v>275</v>
      </c>
      <c r="Z3" s="3" t="s">
        <v>276</v>
      </c>
      <c r="AA3" s="3" t="s">
        <v>204</v>
      </c>
      <c r="AB3" s="3" t="s">
        <v>205</v>
      </c>
      <c r="AC3" s="3" t="s">
        <v>132</v>
      </c>
    </row>
    <row r="4" spans="1:29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</v>
      </c>
      <c r="K4" s="3" t="s">
        <v>2</v>
      </c>
      <c r="L4" s="3" t="s">
        <v>2</v>
      </c>
      <c r="M4" s="3" t="s">
        <v>2</v>
      </c>
      <c r="N4" s="3" t="s">
        <v>1</v>
      </c>
      <c r="O4" s="3" t="s">
        <v>2</v>
      </c>
      <c r="P4" s="3" t="s">
        <v>2</v>
      </c>
      <c r="Q4" s="3" t="s">
        <v>1</v>
      </c>
      <c r="R4" s="3" t="s">
        <v>2</v>
      </c>
      <c r="S4" s="3" t="s">
        <v>2</v>
      </c>
      <c r="T4" s="3" t="s">
        <v>2</v>
      </c>
      <c r="U4" s="3" t="s">
        <v>1</v>
      </c>
      <c r="V4" s="3" t="s">
        <v>2</v>
      </c>
      <c r="W4" s="3" t="s">
        <v>2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</row>
    <row r="5" spans="1:29">
      <c r="A5" t="s">
        <v>11</v>
      </c>
      <c r="B5">
        <f ref="B5:O5" si="0" t="shared">COUNTIFS($A$9:$A$38,"*$*",B9:B38,"")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ref="P5:V5" si="1" t="shared">COUNTIFS($A$9:$A$38,"*$*",P9:P38,"")</f>
        <v>0</v>
      </c>
      <c r="Q5">
        <f si="1" t="shared"/>
        <v>0</v>
      </c>
      <c r="R5">
        <f si="1" t="shared"/>
        <v>0</v>
      </c>
      <c r="S5">
        <f si="1" t="shared"/>
        <v>0</v>
      </c>
      <c r="T5">
        <f si="1" t="shared"/>
        <v>0</v>
      </c>
      <c r="U5">
        <f si="1" t="shared"/>
        <v>0</v>
      </c>
      <c r="V5">
        <f si="1" t="shared"/>
        <v>0</v>
      </c>
      <c r="W5">
        <f ref="W5:AB5" si="2" t="shared">COUNTIFS($A$9:$A$38,"*$*",W9:W38,"")</f>
        <v>0</v>
      </c>
      <c r="X5">
        <f si="2" t="shared"/>
        <v>0</v>
      </c>
      <c r="Y5">
        <f si="2" t="shared"/>
        <v>0</v>
      </c>
      <c r="Z5">
        <f si="2" t="shared"/>
        <v>0</v>
      </c>
      <c r="AA5">
        <f si="2" t="shared"/>
        <v>0</v>
      </c>
      <c r="AB5">
        <f si="2" t="shared"/>
        <v>0</v>
      </c>
      <c r="AC5">
        <f>COUNTIFS($A$9:$A$21,"*$*",AC9:AC21,"")</f>
        <v>0</v>
      </c>
    </row>
    <row customFormat="1" r="8" s="1" spans="1:29">
      <c r="A8" s="2" t="s">
        <v>134</v>
      </c>
    </row>
    <row ht="29" r="9" spans="1:29">
      <c r="A9" s="18" t="s">
        <v>277</v>
      </c>
      <c r="B9" s="3" t="s">
        <v>278</v>
      </c>
      <c r="C9" s="3" t="s">
        <v>278</v>
      </c>
      <c r="D9" s="3" t="s">
        <v>278</v>
      </c>
      <c r="E9" s="3" t="s">
        <v>278</v>
      </c>
      <c r="F9" s="3" t="s">
        <v>278</v>
      </c>
      <c r="G9" s="3" t="s">
        <v>278</v>
      </c>
      <c r="H9" s="3" t="s">
        <v>278</v>
      </c>
      <c r="I9" s="3" t="s">
        <v>278</v>
      </c>
      <c r="J9" s="3" t="s">
        <v>278</v>
      </c>
      <c r="K9" s="3" t="s">
        <v>278</v>
      </c>
      <c r="L9" s="3" t="s">
        <v>278</v>
      </c>
      <c r="M9" s="3" t="s">
        <v>278</v>
      </c>
      <c r="N9" s="3" t="s">
        <v>278</v>
      </c>
      <c r="O9" s="3" t="s">
        <v>279</v>
      </c>
      <c r="P9" s="3" t="s">
        <v>280</v>
      </c>
      <c r="Q9" s="3" t="s">
        <v>281</v>
      </c>
      <c r="R9" s="3" t="s">
        <v>282</v>
      </c>
      <c r="S9" s="3" t="s">
        <v>283</v>
      </c>
      <c r="T9" s="3" t="s">
        <v>284</v>
      </c>
      <c r="U9" s="3" t="s">
        <v>285</v>
      </c>
      <c r="V9" s="3" t="s">
        <v>286</v>
      </c>
      <c r="W9" s="3" t="s">
        <v>287</v>
      </c>
      <c r="X9" s="3" t="s">
        <v>287</v>
      </c>
      <c r="Y9" s="3" t="s">
        <v>288</v>
      </c>
      <c r="Z9" s="3" t="s">
        <v>145</v>
      </c>
      <c r="AA9" s="3" t="s">
        <v>287</v>
      </c>
      <c r="AB9" s="3" t="s">
        <v>145</v>
      </c>
      <c r="AC9" s="3" t="s">
        <v>146</v>
      </c>
    </row>
    <row ht="29" r="10" spans="1:29">
      <c r="A10" t="s">
        <v>289</v>
      </c>
      <c r="B10" s="3" t="s">
        <v>288</v>
      </c>
      <c r="C10" s="3" t="s">
        <v>288</v>
      </c>
      <c r="D10" s="3" t="s">
        <v>288</v>
      </c>
      <c r="E10" s="3" t="s">
        <v>288</v>
      </c>
      <c r="F10" s="3" t="s">
        <v>288</v>
      </c>
      <c r="G10" s="3" t="s">
        <v>288</v>
      </c>
      <c r="H10" s="3" t="s">
        <v>288</v>
      </c>
      <c r="I10" s="3" t="s">
        <v>288</v>
      </c>
      <c r="J10" s="3" t="s">
        <v>288</v>
      </c>
      <c r="K10" s="3" t="s">
        <v>288</v>
      </c>
      <c r="L10" s="3" t="s">
        <v>288</v>
      </c>
      <c r="M10" s="3" t="s">
        <v>288</v>
      </c>
      <c r="N10" s="3" t="s">
        <v>288</v>
      </c>
      <c r="O10" s="3" t="s">
        <v>290</v>
      </c>
      <c r="P10" s="3" t="s">
        <v>291</v>
      </c>
      <c r="Q10" s="3" t="s">
        <v>292</v>
      </c>
      <c r="R10" s="3" t="s">
        <v>293</v>
      </c>
      <c r="S10" s="3" t="s">
        <v>294</v>
      </c>
      <c r="T10" s="3" t="s">
        <v>295</v>
      </c>
      <c r="U10" s="3" t="s">
        <v>292</v>
      </c>
      <c r="V10" s="3" t="s">
        <v>290</v>
      </c>
      <c r="W10" s="3" t="s">
        <v>295</v>
      </c>
      <c r="X10" s="3" t="s">
        <v>295</v>
      </c>
      <c r="Y10" s="3" t="s">
        <v>145</v>
      </c>
      <c r="Z10" s="3" t="s">
        <v>288</v>
      </c>
      <c r="AA10" s="3" t="s">
        <v>295</v>
      </c>
      <c r="AB10" s="3" t="s">
        <v>145</v>
      </c>
      <c r="AC10" s="3" t="s">
        <v>146</v>
      </c>
    </row>
    <row r="11" spans="1:29">
      <c r="A11" t="s">
        <v>148</v>
      </c>
      <c r="B11" t="s">
        <v>112</v>
      </c>
      <c r="C11" t="s">
        <v>112</v>
      </c>
      <c r="D11" t="s">
        <v>112</v>
      </c>
      <c r="E11" t="s">
        <v>112</v>
      </c>
      <c r="F11" t="s">
        <v>112</v>
      </c>
      <c r="G11" t="s">
        <v>112</v>
      </c>
      <c r="H11" t="s">
        <v>112</v>
      </c>
      <c r="I11" t="s">
        <v>112</v>
      </c>
      <c r="J11" t="s">
        <v>112</v>
      </c>
      <c r="K11" t="s">
        <v>112</v>
      </c>
      <c r="L11" t="s">
        <v>112</v>
      </c>
      <c r="M11" t="s">
        <v>259</v>
      </c>
      <c r="N11" t="s">
        <v>112</v>
      </c>
      <c r="O11" t="s">
        <v>112</v>
      </c>
      <c r="P11" t="s">
        <v>112</v>
      </c>
      <c r="Q11" t="s">
        <v>112</v>
      </c>
      <c r="R11" t="s">
        <v>112</v>
      </c>
      <c r="S11" t="s">
        <v>112</v>
      </c>
      <c r="T11" t="s">
        <v>112</v>
      </c>
      <c r="U11" t="s">
        <v>112</v>
      </c>
      <c r="V11" t="s">
        <v>112</v>
      </c>
      <c r="W11" t="s">
        <v>112</v>
      </c>
      <c r="X11" t="s">
        <v>112</v>
      </c>
      <c r="Y11" t="s">
        <v>112</v>
      </c>
      <c r="Z11" t="s">
        <v>112</v>
      </c>
      <c r="AA11" t="s">
        <v>112</v>
      </c>
      <c r="AB11" t="s">
        <v>112</v>
      </c>
      <c r="AC11" t="s">
        <v>259</v>
      </c>
    </row>
    <row r="12" spans="1:29">
      <c r="A12" t="s">
        <v>149</v>
      </c>
      <c r="B12" t="s">
        <v>150</v>
      </c>
      <c r="C12" t="s">
        <v>150</v>
      </c>
      <c r="D12" t="s">
        <v>150</v>
      </c>
      <c r="E12" t="s">
        <v>150</v>
      </c>
      <c r="F12" t="s">
        <v>150</v>
      </c>
      <c r="G12" t="s">
        <v>150</v>
      </c>
      <c r="H12" t="s">
        <v>150</v>
      </c>
      <c r="I12" t="s">
        <v>150</v>
      </c>
      <c r="J12" t="s">
        <v>150</v>
      </c>
      <c r="K12" t="s">
        <v>150</v>
      </c>
      <c r="L12" t="s">
        <v>150</v>
      </c>
      <c r="M12" t="s">
        <v>150</v>
      </c>
      <c r="N12" t="s">
        <v>150</v>
      </c>
      <c r="O12" t="s">
        <v>150</v>
      </c>
      <c r="P12" t="s">
        <v>150</v>
      </c>
      <c r="Q12" t="s">
        <v>150</v>
      </c>
      <c r="R12" t="s">
        <v>150</v>
      </c>
      <c r="S12" t="s">
        <v>150</v>
      </c>
      <c r="T12" t="s">
        <v>150</v>
      </c>
      <c r="U12" t="s">
        <v>150</v>
      </c>
      <c r="V12" t="s">
        <v>150</v>
      </c>
      <c r="W12" t="s">
        <v>150</v>
      </c>
      <c r="X12" t="s">
        <v>150</v>
      </c>
      <c r="Y12" t="s">
        <v>150</v>
      </c>
      <c r="Z12" t="s">
        <v>150</v>
      </c>
      <c r="AA12" t="s">
        <v>150</v>
      </c>
      <c r="AB12" t="s">
        <v>150</v>
      </c>
      <c r="AC12" t="s">
        <v>150</v>
      </c>
    </row>
    <row customFormat="1" r="13" s="1" spans="1:29">
      <c r="A13" s="2" t="s">
        <v>151</v>
      </c>
    </row>
    <row r="14" spans="1:29">
      <c r="A14" t="s">
        <v>152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32</v>
      </c>
      <c r="AB14" t="s">
        <v>31</v>
      </c>
      <c r="AC14" t="s">
        <v>31</v>
      </c>
    </row>
    <row r="15" spans="1:29">
      <c r="A15" t="s">
        <v>153</v>
      </c>
      <c r="B15" t="s">
        <v>154</v>
      </c>
      <c r="C15" t="s">
        <v>154</v>
      </c>
      <c r="D15" t="s">
        <v>154</v>
      </c>
      <c r="E15" t="s">
        <v>154</v>
      </c>
      <c r="F15" t="s">
        <v>154</v>
      </c>
      <c r="G15" t="s">
        <v>154</v>
      </c>
      <c r="H15" t="s">
        <v>154</v>
      </c>
      <c r="I15" t="s">
        <v>154</v>
      </c>
      <c r="J15" t="s">
        <v>154</v>
      </c>
      <c r="K15" t="s">
        <v>154</v>
      </c>
      <c r="L15" t="s">
        <v>154</v>
      </c>
      <c r="M15" t="s">
        <v>154</v>
      </c>
      <c r="N15" t="s">
        <v>154</v>
      </c>
      <c r="O15" t="s">
        <v>154</v>
      </c>
      <c r="P15" t="s">
        <v>154</v>
      </c>
      <c r="Q15" t="s">
        <v>154</v>
      </c>
      <c r="R15" t="s">
        <v>154</v>
      </c>
      <c r="S15" t="s">
        <v>154</v>
      </c>
      <c r="T15" t="s">
        <v>154</v>
      </c>
      <c r="U15" t="s">
        <v>154</v>
      </c>
      <c r="V15" t="s">
        <v>154</v>
      </c>
      <c r="W15" t="s">
        <v>154</v>
      </c>
      <c r="X15" t="s">
        <v>154</v>
      </c>
      <c r="Y15" t="s">
        <v>154</v>
      </c>
      <c r="Z15" t="s">
        <v>154</v>
      </c>
      <c r="AA15" t="s">
        <v>154</v>
      </c>
      <c r="AB15" t="s">
        <v>154</v>
      </c>
      <c r="AC15" t="s">
        <v>154</v>
      </c>
    </row>
    <row r="16" spans="1:29">
      <c r="A16" t="s">
        <v>155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32</v>
      </c>
      <c r="X16" t="s">
        <v>31</v>
      </c>
      <c r="Y16" t="s">
        <v>31</v>
      </c>
      <c r="Z16" t="s">
        <v>31</v>
      </c>
      <c r="AA16" t="s">
        <v>31</v>
      </c>
      <c r="AB16" t="s">
        <v>31</v>
      </c>
      <c r="AC16" t="s">
        <v>31</v>
      </c>
    </row>
    <row r="17" spans="1:29">
      <c r="A17" t="s">
        <v>156</v>
      </c>
      <c r="B17" t="s">
        <v>157</v>
      </c>
      <c r="C17" t="s">
        <v>157</v>
      </c>
      <c r="D17" t="s">
        <v>157</v>
      </c>
      <c r="E17" t="s">
        <v>157</v>
      </c>
      <c r="F17" t="s">
        <v>157</v>
      </c>
      <c r="G17" t="s">
        <v>157</v>
      </c>
      <c r="H17" t="s">
        <v>157</v>
      </c>
      <c r="I17" t="s">
        <v>157</v>
      </c>
      <c r="J17" t="s">
        <v>157</v>
      </c>
      <c r="K17" t="s">
        <v>157</v>
      </c>
      <c r="L17" t="s">
        <v>157</v>
      </c>
      <c r="M17" t="s">
        <v>157</v>
      </c>
      <c r="N17" t="s">
        <v>157</v>
      </c>
      <c r="O17" t="s">
        <v>158</v>
      </c>
      <c r="P17" t="s">
        <v>159</v>
      </c>
      <c r="Q17" t="s">
        <v>160</v>
      </c>
      <c r="R17" t="s">
        <v>161</v>
      </c>
      <c r="S17" t="s">
        <v>162</v>
      </c>
      <c r="T17" t="s">
        <v>163</v>
      </c>
      <c r="U17" t="s">
        <v>164</v>
      </c>
      <c r="V17" t="s">
        <v>165</v>
      </c>
      <c r="W17" t="s">
        <v>165</v>
      </c>
      <c r="X17" t="s">
        <v>165</v>
      </c>
      <c r="Y17" t="s">
        <v>165</v>
      </c>
      <c r="Z17" t="s">
        <v>165</v>
      </c>
      <c r="AA17" t="s">
        <v>165</v>
      </c>
      <c r="AB17" t="s">
        <v>165</v>
      </c>
      <c r="AC17" t="s">
        <v>160</v>
      </c>
    </row>
    <row customFormat="1" r="18" s="1" spans="1:29">
      <c r="A18" s="2" t="s">
        <v>166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29">
      <c r="A19" t="s">
        <v>296</v>
      </c>
      <c r="N19">
        <v>1</v>
      </c>
    </row>
    <row r="20" spans="1:29">
      <c r="A20" t="s">
        <v>297</v>
      </c>
      <c r="N20" t="s">
        <v>173</v>
      </c>
    </row>
    <row r="21" spans="1:29">
      <c r="A21" t="s">
        <v>298</v>
      </c>
      <c r="N21" t="s">
        <v>175</v>
      </c>
    </row>
    <row r="22" spans="1:29">
      <c r="A22" t="s">
        <v>299</v>
      </c>
      <c r="N22" t="s">
        <v>300</v>
      </c>
    </row>
    <row r="23" spans="1:29">
      <c r="A23" t="s">
        <v>301</v>
      </c>
      <c r="N23" t="s">
        <v>169</v>
      </c>
    </row>
    <row r="24" spans="1:29">
      <c r="A24" t="s">
        <v>302</v>
      </c>
      <c r="N24" t="s">
        <v>303</v>
      </c>
    </row>
    <row r="25" spans="1:29">
      <c r="A25" t="s">
        <v>304</v>
      </c>
      <c r="N25" t="s">
        <v>179</v>
      </c>
    </row>
    <row customFormat="1" r="26" s="1" spans="1:29">
      <c r="A26" s="2" t="s">
        <v>180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9">
      <c r="A27" t="s">
        <v>305</v>
      </c>
      <c r="B27" t="str">
        <f>'OCR KTP'!$B$26</f>
        <v>TESTFF@GMAIL.COM</v>
      </c>
    </row>
    <row r="28" spans="1:29">
      <c r="A28" t="s">
        <v>306</v>
      </c>
      <c r="B28" t="str">
        <f>'OCR KTP'!$B$27</f>
        <v>P@ssw0rd123</v>
      </c>
    </row>
  </sheetData>
  <conditionalFormatting sqref="B1:AC1">
    <cfRule dxfId="86" priority="1" type="expression">
      <formula>OR(B$1="",B$1="Unexecuted")</formula>
    </cfRule>
    <cfRule dxfId="85" priority="2" type="expression">
      <formula>B1="Warning"</formula>
    </cfRule>
    <cfRule dxfId="84" priority="3" type="expression">
      <formula>B1=B4</formula>
    </cfRule>
    <cfRule dxfId="83" priority="4" type="expression">
      <formula>B1&lt;&gt;B4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7"/>
  <sheetViews>
    <sheetView topLeftCell="J1" workbookViewId="0">
      <selection activeCell="K12" sqref="K12"/>
    </sheetView>
  </sheetViews>
  <sheetFormatPr defaultColWidth="8.7265625" defaultRowHeight="14.5"/>
  <cols>
    <col min="1" max="1" customWidth="true" width="23.453125" collapsed="true"/>
    <col min="2" max="3" bestFit="true" customWidth="true" width="35.7265625" collapsed="true"/>
    <col min="4" max="13" customWidth="true" width="35.7265625" collapsed="true"/>
    <col min="14" max="14" customWidth="true" width="36.26953125" collapsed="true"/>
    <col min="15" max="15" customWidth="true" width="34.1796875" collapsed="true"/>
    <col min="16" max="16" customWidth="true" width="35.54296875" collapsed="true"/>
    <col min="17" max="18" customWidth="true" width="37.54296875" collapsed="true"/>
    <col min="19" max="19" customWidth="true" width="36.453125" collapsed="true"/>
    <col min="20" max="20" customWidth="true" width="37.453125" collapsed="true"/>
    <col min="21" max="21" customWidth="true" width="40.1796875" collapsed="true"/>
    <col min="22" max="22" customWidth="true" width="39.1796875" collapsed="true"/>
    <col min="23" max="23" customWidth="true" width="37.453125" collapsed="true"/>
    <col min="24" max="24" customWidth="true" width="40.1796875" collapsed="true"/>
    <col min="25" max="25" customWidth="true" width="39.1796875" collapsed="true"/>
    <col min="26" max="27" customWidth="true" width="40.1796875" collapsed="true"/>
    <col min="28" max="28" customWidth="true" width="43.7265625" collapsed="true"/>
    <col min="29" max="29" customWidth="true" width="34.54296875" collapsed="true"/>
    <col min="30" max="30" customWidth="true" width="30.81640625" collapsed="true"/>
  </cols>
  <sheetData>
    <row r="1" spans="1:30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2</v>
      </c>
      <c r="Z1" t="s">
        <v>1</v>
      </c>
      <c r="AA1" t="s">
        <v>2</v>
      </c>
      <c r="AB1" t="s">
        <v>2</v>
      </c>
      <c r="AC1" t="s">
        <v>40</v>
      </c>
      <c r="AD1" t="s">
        <v>40</v>
      </c>
    </row>
    <row r="2" spans="1:30">
      <c r="A2" t="s">
        <v>3</v>
      </c>
      <c r="B2" t="s">
        <v>422</v>
      </c>
      <c r="C2" t="s">
        <v>422</v>
      </c>
      <c r="D2" t="s">
        <v>422</v>
      </c>
      <c r="E2" t="s">
        <v>422</v>
      </c>
      <c r="F2" t="s">
        <v>422</v>
      </c>
      <c r="G2" t="s">
        <v>422</v>
      </c>
      <c r="H2" t="s">
        <v>422</v>
      </c>
      <c r="I2" t="s">
        <v>422</v>
      </c>
      <c r="J2" t="s">
        <v>422</v>
      </c>
      <c r="K2" t="s">
        <v>422</v>
      </c>
      <c r="L2" t="s">
        <v>422</v>
      </c>
      <c r="M2" t="s">
        <v>422</v>
      </c>
      <c r="N2" t="s">
        <v>422</v>
      </c>
      <c r="O2" t="s">
        <v>422</v>
      </c>
      <c r="P2" t="s">
        <v>422</v>
      </c>
      <c r="Q2" t="s">
        <v>73</v>
      </c>
      <c r="R2" t="s">
        <v>73</v>
      </c>
      <c r="S2" t="s">
        <v>73</v>
      </c>
      <c r="T2" t="s">
        <v>73</v>
      </c>
      <c r="U2" t="s">
        <v>73</v>
      </c>
      <c r="V2" t="s">
        <v>73</v>
      </c>
      <c r="W2" t="s">
        <v>73</v>
      </c>
      <c r="X2" t="s">
        <v>73</v>
      </c>
      <c r="Y2" t="s">
        <v>188</v>
      </c>
      <c r="Z2" t="s">
        <v>73</v>
      </c>
      <c r="AA2" t="s">
        <v>188</v>
      </c>
      <c r="AB2" t="s">
        <v>226</v>
      </c>
    </row>
    <row ht="43.5" r="3" spans="1:30">
      <c r="A3" t="s">
        <v>5</v>
      </c>
      <c r="B3" s="3" t="s">
        <v>1378</v>
      </c>
      <c r="C3" s="3" t="s">
        <v>1379</v>
      </c>
      <c r="D3" s="3" t="s">
        <v>1380</v>
      </c>
      <c r="E3" s="3" t="s">
        <v>1381</v>
      </c>
      <c r="F3" s="3" t="s">
        <v>1382</v>
      </c>
      <c r="G3" s="3" t="s">
        <v>1383</v>
      </c>
      <c r="H3" s="3" t="s">
        <v>1384</v>
      </c>
      <c r="I3" s="3" t="s">
        <v>1385</v>
      </c>
      <c r="J3" s="3" t="s">
        <v>1386</v>
      </c>
      <c r="K3" s="3" t="s">
        <v>1387</v>
      </c>
      <c r="L3" s="3" t="s">
        <v>1389</v>
      </c>
      <c r="M3" s="3" t="s">
        <v>1390</v>
      </c>
      <c r="N3" s="3" t="s">
        <v>307</v>
      </c>
      <c r="O3" s="3" t="s">
        <v>308</v>
      </c>
      <c r="P3" s="3" t="s">
        <v>309</v>
      </c>
      <c r="Q3" s="3" t="s">
        <v>310</v>
      </c>
      <c r="R3" s="3" t="s">
        <v>311</v>
      </c>
      <c r="S3" s="3" t="s">
        <v>312</v>
      </c>
      <c r="T3" s="3" t="s">
        <v>313</v>
      </c>
      <c r="U3" s="3" t="s">
        <v>314</v>
      </c>
      <c r="V3" s="3" t="s">
        <v>315</v>
      </c>
      <c r="W3" s="3" t="s">
        <v>316</v>
      </c>
      <c r="X3" s="3" t="s">
        <v>317</v>
      </c>
      <c r="Y3" s="3" t="s">
        <v>318</v>
      </c>
      <c r="Z3" s="3" t="s">
        <v>319</v>
      </c>
      <c r="AA3" s="3" t="s">
        <v>204</v>
      </c>
      <c r="AB3" s="3" t="s">
        <v>205</v>
      </c>
      <c r="AC3" s="3" t="s">
        <v>132</v>
      </c>
      <c r="AD3" s="3" t="s">
        <v>320</v>
      </c>
    </row>
    <row r="4" spans="1:30">
      <c r="A4" t="s">
        <v>873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1</v>
      </c>
      <c r="O4" s="3" t="s">
        <v>1</v>
      </c>
      <c r="P4" s="3" t="s">
        <v>1</v>
      </c>
      <c r="Q4" s="3" t="s">
        <v>2</v>
      </c>
      <c r="R4" s="3" t="s">
        <v>1</v>
      </c>
      <c r="S4" s="3" t="s">
        <v>1</v>
      </c>
      <c r="T4" s="3" t="s">
        <v>2</v>
      </c>
      <c r="U4" s="3" t="s">
        <v>2</v>
      </c>
      <c r="V4" s="3" t="s">
        <v>1</v>
      </c>
      <c r="W4" s="3" t="s">
        <v>1</v>
      </c>
      <c r="X4" s="3" t="s">
        <v>2</v>
      </c>
      <c r="Y4" s="3" t="s">
        <v>2</v>
      </c>
      <c r="Z4" s="3" t="s">
        <v>2</v>
      </c>
      <c r="AA4" s="3" t="s">
        <v>2</v>
      </c>
      <c r="AB4" s="3" t="s">
        <v>2</v>
      </c>
      <c r="AC4" s="3" t="s">
        <v>2</v>
      </c>
      <c r="AD4" s="3" t="s">
        <v>2</v>
      </c>
    </row>
    <row r="5" spans="1:30">
      <c r="A5" t="s">
        <v>11</v>
      </c>
      <c r="B5">
        <f ref="B5:C5" si="0" t="shared">COUNTIFS($A$9:$A$22,"*$*",B9:B22,"")</f>
        <v>0</v>
      </c>
      <c r="C5">
        <f si="0" t="shared"/>
        <v>0</v>
      </c>
      <c r="D5">
        <f ref="D5:E5" si="1" t="shared">COUNTIFS($A$9:$A$22,"*$*",D9:D22,"")</f>
        <v>0</v>
      </c>
      <c r="E5">
        <f si="1" t="shared"/>
        <v>0</v>
      </c>
      <c r="F5">
        <f ref="F5:G5" si="2" t="shared">COUNTIFS($A$9:$A$22,"*$*",F9:F22,"")</f>
        <v>0</v>
      </c>
      <c r="G5">
        <f si="2" t="shared"/>
        <v>0</v>
      </c>
      <c r="H5">
        <f ref="H5:I5" si="3" t="shared">COUNTIFS($A$9:$A$22,"*$*",H9:H22,"")</f>
        <v>0</v>
      </c>
      <c r="I5">
        <f si="3" t="shared"/>
        <v>0</v>
      </c>
      <c r="J5">
        <f ref="J5:K5" si="4" t="shared">COUNTIFS($A$9:$A$22,"*$*",J9:J22,"")</f>
        <v>0</v>
      </c>
      <c r="K5">
        <f si="4" t="shared"/>
        <v>0</v>
      </c>
      <c r="L5">
        <f ref="L5:M5" si="5" t="shared">COUNTIFS($A$9:$A$22,"*$*",L9:L22,"")</f>
        <v>0</v>
      </c>
      <c r="M5">
        <f si="5" t="shared"/>
        <v>0</v>
      </c>
      <c r="N5">
        <f ref="N5:AA5" si="6" t="shared">COUNTIFS($A$9:$A$22,"*$*",N9:N22,"")</f>
        <v>0</v>
      </c>
      <c r="O5">
        <f si="6" t="shared"/>
        <v>0</v>
      </c>
      <c r="P5">
        <f si="6" t="shared"/>
        <v>0</v>
      </c>
      <c r="Q5">
        <f si="6" t="shared"/>
        <v>0</v>
      </c>
      <c r="R5">
        <f si="6" t="shared"/>
        <v>0</v>
      </c>
      <c r="S5">
        <f si="6" t="shared"/>
        <v>0</v>
      </c>
      <c r="T5">
        <f si="6" t="shared"/>
        <v>0</v>
      </c>
      <c r="U5">
        <f si="6" t="shared"/>
        <v>0</v>
      </c>
      <c r="V5">
        <f si="6" t="shared"/>
        <v>0</v>
      </c>
      <c r="W5">
        <f si="6" t="shared"/>
        <v>0</v>
      </c>
      <c r="X5">
        <f si="6" t="shared"/>
        <v>0</v>
      </c>
      <c r="Y5">
        <f si="6" t="shared"/>
        <v>0</v>
      </c>
      <c r="Z5">
        <f si="6" t="shared"/>
        <v>0</v>
      </c>
      <c r="AA5">
        <f si="6" t="shared"/>
        <v>0</v>
      </c>
      <c r="AB5">
        <f>COUNTIFS($A$9:$A$22,"*$*",AB9:AB22,"")</f>
        <v>0</v>
      </c>
      <c r="AC5">
        <f>COUNTIFS($A$9:$A$21,"*$*",AC9:AC21,"")</f>
        <v>0</v>
      </c>
      <c r="AD5">
        <f>COUNTIFS($A$9:$A$22,"*$*",AD9:AD22,"")</f>
        <v>0</v>
      </c>
    </row>
    <row customFormat="1" r="8" s="1" spans="1:30">
      <c r="A8" s="2" t="s">
        <v>134</v>
      </c>
    </row>
    <row ht="29" r="9" spans="1:30">
      <c r="A9" s="18" t="s">
        <v>135</v>
      </c>
      <c r="B9" s="3" t="s">
        <v>321</v>
      </c>
      <c r="C9" s="3" t="s">
        <v>321</v>
      </c>
      <c r="D9" s="3" t="s">
        <v>321</v>
      </c>
      <c r="E9" s="3" t="s">
        <v>321</v>
      </c>
      <c r="F9" s="3" t="s">
        <v>321</v>
      </c>
      <c r="G9" s="3" t="s">
        <v>321</v>
      </c>
      <c r="H9" s="3" t="s">
        <v>321</v>
      </c>
      <c r="I9" s="3" t="s">
        <v>321</v>
      </c>
      <c r="J9" s="3" t="s">
        <v>321</v>
      </c>
      <c r="K9" t="s">
        <v>207</v>
      </c>
      <c r="L9" t="s">
        <v>207</v>
      </c>
      <c r="M9" t="s">
        <v>207</v>
      </c>
      <c r="N9" s="3" t="s">
        <v>321</v>
      </c>
      <c r="O9" s="3" t="s">
        <v>322</v>
      </c>
      <c r="P9" s="3" t="s">
        <v>323</v>
      </c>
      <c r="Q9" s="3" t="s">
        <v>324</v>
      </c>
      <c r="R9" s="3" t="s">
        <v>325</v>
      </c>
      <c r="S9" s="119" t="s">
        <v>326</v>
      </c>
      <c r="T9" s="3" t="s">
        <v>327</v>
      </c>
      <c r="U9" s="3" t="s">
        <v>328</v>
      </c>
      <c r="V9" s="3" t="s">
        <v>329</v>
      </c>
      <c r="W9" s="3" t="s">
        <v>330</v>
      </c>
      <c r="X9" s="3" t="s">
        <v>331</v>
      </c>
      <c r="Y9" s="3" t="s">
        <v>321</v>
      </c>
      <c r="Z9" s="3" t="s">
        <v>332</v>
      </c>
      <c r="AA9" s="3" t="s">
        <v>321</v>
      </c>
      <c r="AB9" s="3" t="s">
        <v>145</v>
      </c>
      <c r="AC9" s="3" t="s">
        <v>146</v>
      </c>
      <c r="AD9" s="3" t="s">
        <v>333</v>
      </c>
    </row>
    <row r="10" spans="1:30">
      <c r="A10" t="s">
        <v>148</v>
      </c>
      <c r="B10" t="s">
        <v>493</v>
      </c>
      <c r="C10" t="s">
        <v>493</v>
      </c>
      <c r="D10" t="s">
        <v>493</v>
      </c>
      <c r="E10" t="s">
        <v>493</v>
      </c>
      <c r="F10" t="s">
        <v>493</v>
      </c>
      <c r="G10" t="s">
        <v>493</v>
      </c>
      <c r="H10" t="s">
        <v>493</v>
      </c>
      <c r="I10" t="s">
        <v>493</v>
      </c>
      <c r="J10" t="s">
        <v>493</v>
      </c>
      <c r="K10" t="s">
        <v>493</v>
      </c>
      <c r="L10" t="s">
        <v>493</v>
      </c>
      <c r="M10" t="s">
        <v>493</v>
      </c>
      <c r="N10" t="s">
        <v>259</v>
      </c>
      <c r="O10" t="s">
        <v>259</v>
      </c>
      <c r="P10" t="s">
        <v>259</v>
      </c>
      <c r="Q10" t="s">
        <v>259</v>
      </c>
      <c r="R10" t="s">
        <v>259</v>
      </c>
      <c r="S10" t="s">
        <v>259</v>
      </c>
      <c r="T10" t="s">
        <v>259</v>
      </c>
      <c r="U10" t="s">
        <v>259</v>
      </c>
      <c r="V10" t="s">
        <v>259</v>
      </c>
      <c r="W10" t="s">
        <v>259</v>
      </c>
      <c r="X10" t="s">
        <v>259</v>
      </c>
      <c r="Y10" t="s">
        <v>259</v>
      </c>
      <c r="Z10" t="s">
        <v>259</v>
      </c>
      <c r="AA10" t="s">
        <v>259</v>
      </c>
      <c r="AB10" t="s">
        <v>259</v>
      </c>
      <c r="AC10" t="s">
        <v>259</v>
      </c>
      <c r="AD10" t="s">
        <v>259</v>
      </c>
    </row>
    <row r="11" spans="1:30">
      <c r="A11" t="s">
        <v>149</v>
      </c>
      <c r="B11" t="s">
        <v>150</v>
      </c>
      <c r="C11" t="s">
        <v>150</v>
      </c>
      <c r="D11" t="s">
        <v>150</v>
      </c>
      <c r="E11" t="s">
        <v>150</v>
      </c>
      <c r="F11" t="s">
        <v>150</v>
      </c>
      <c r="G11" t="s">
        <v>150</v>
      </c>
      <c r="H11" t="s">
        <v>150</v>
      </c>
      <c r="I11" t="s">
        <v>150</v>
      </c>
      <c r="J11" t="s">
        <v>150</v>
      </c>
      <c r="K11" t="s">
        <v>150</v>
      </c>
      <c r="L11" t="s">
        <v>150</v>
      </c>
      <c r="M11" t="s">
        <v>150</v>
      </c>
      <c r="N11" t="s">
        <v>150</v>
      </c>
      <c r="O11" t="s">
        <v>150</v>
      </c>
      <c r="P11" t="s">
        <v>150</v>
      </c>
      <c r="Q11" t="s">
        <v>150</v>
      </c>
      <c r="R11" t="s">
        <v>150</v>
      </c>
      <c r="S11" t="s">
        <v>150</v>
      </c>
      <c r="T11" t="s">
        <v>150</v>
      </c>
      <c r="U11" t="s">
        <v>150</v>
      </c>
      <c r="V11" t="s">
        <v>150</v>
      </c>
      <c r="W11" t="s">
        <v>150</v>
      </c>
      <c r="X11" t="s">
        <v>150</v>
      </c>
      <c r="Y11" t="s">
        <v>150</v>
      </c>
      <c r="Z11" t="s">
        <v>150</v>
      </c>
      <c r="AA11" t="s">
        <v>150</v>
      </c>
      <c r="AB11" t="s">
        <v>150</v>
      </c>
      <c r="AC11" t="s">
        <v>150</v>
      </c>
      <c r="AD11" t="s">
        <v>150</v>
      </c>
    </row>
    <row customFormat="1" r="12" s="1" spans="1:30">
      <c r="A12" s="2" t="s">
        <v>151</v>
      </c>
    </row>
    <row r="13" spans="1:30">
      <c r="A13" t="s">
        <v>152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32</v>
      </c>
      <c r="AB13" t="s">
        <v>31</v>
      </c>
      <c r="AC13" t="s">
        <v>31</v>
      </c>
      <c r="AD13" t="s">
        <v>32</v>
      </c>
    </row>
    <row r="14" spans="1:30">
      <c r="A14" t="s">
        <v>153</v>
      </c>
      <c r="B14" t="s">
        <v>154</v>
      </c>
      <c r="C14" t="s">
        <v>154</v>
      </c>
      <c r="D14" t="s">
        <v>154</v>
      </c>
      <c r="E14" t="s">
        <v>154</v>
      </c>
      <c r="F14" t="s">
        <v>154</v>
      </c>
      <c r="G14" t="s">
        <v>154</v>
      </c>
      <c r="H14" t="s">
        <v>154</v>
      </c>
      <c r="I14" t="s">
        <v>154</v>
      </c>
      <c r="J14" t="s">
        <v>154</v>
      </c>
      <c r="K14" t="s">
        <v>154</v>
      </c>
      <c r="L14" t="s">
        <v>154</v>
      </c>
      <c r="M14" t="s">
        <v>154</v>
      </c>
      <c r="N14" t="s">
        <v>154</v>
      </c>
      <c r="O14" t="s">
        <v>154</v>
      </c>
      <c r="P14" t="s">
        <v>154</v>
      </c>
      <c r="Q14" t="s">
        <v>154</v>
      </c>
      <c r="R14" t="s">
        <v>154</v>
      </c>
      <c r="S14" t="s">
        <v>154</v>
      </c>
      <c r="T14" t="s">
        <v>154</v>
      </c>
      <c r="U14" t="s">
        <v>154</v>
      </c>
      <c r="V14" t="s">
        <v>154</v>
      </c>
      <c r="W14" t="s">
        <v>154</v>
      </c>
      <c r="X14" t="s">
        <v>154</v>
      </c>
      <c r="Y14" t="s">
        <v>154</v>
      </c>
      <c r="Z14" t="s">
        <v>154</v>
      </c>
      <c r="AA14" t="s">
        <v>154</v>
      </c>
      <c r="AB14" t="s">
        <v>154</v>
      </c>
      <c r="AC14" t="s">
        <v>154</v>
      </c>
      <c r="AD14" t="s">
        <v>154</v>
      </c>
    </row>
    <row r="15" spans="1:30">
      <c r="A15" t="s">
        <v>155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32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</row>
    <row r="16" spans="1:30">
      <c r="A16" t="s">
        <v>156</v>
      </c>
      <c r="B16" t="s">
        <v>157</v>
      </c>
      <c r="C16" t="s">
        <v>157</v>
      </c>
      <c r="D16" t="s">
        <v>157</v>
      </c>
      <c r="E16" t="s">
        <v>157</v>
      </c>
      <c r="F16" t="s">
        <v>157</v>
      </c>
      <c r="G16" t="s">
        <v>157</v>
      </c>
      <c r="H16" t="s">
        <v>157</v>
      </c>
      <c r="I16" t="s">
        <v>157</v>
      </c>
      <c r="J16" t="s">
        <v>157</v>
      </c>
      <c r="K16" t="s">
        <v>157</v>
      </c>
      <c r="L16" t="s">
        <v>157</v>
      </c>
      <c r="M16" t="s">
        <v>157</v>
      </c>
      <c r="N16" t="s">
        <v>157</v>
      </c>
      <c r="O16" t="s">
        <v>158</v>
      </c>
      <c r="P16" t="s">
        <v>159</v>
      </c>
      <c r="Q16" t="s">
        <v>160</v>
      </c>
      <c r="R16" t="s">
        <v>161</v>
      </c>
      <c r="S16" t="s">
        <v>162</v>
      </c>
      <c r="T16" t="s">
        <v>163</v>
      </c>
      <c r="U16" t="s">
        <v>164</v>
      </c>
      <c r="V16" t="s">
        <v>165</v>
      </c>
      <c r="W16" t="s">
        <v>163</v>
      </c>
      <c r="X16" t="s">
        <v>164</v>
      </c>
      <c r="Y16" t="s">
        <v>165</v>
      </c>
      <c r="Z16" t="s">
        <v>164</v>
      </c>
      <c r="AA16" t="s">
        <v>165</v>
      </c>
      <c r="AB16" t="s">
        <v>165</v>
      </c>
      <c r="AC16" t="s">
        <v>160</v>
      </c>
      <c r="AD16" t="s">
        <v>165</v>
      </c>
    </row>
    <row customFormat="1" r="17" s="1" spans="1:14">
      <c r="A17" s="2" t="s">
        <v>222</v>
      </c>
    </row>
    <row r="18" spans="1:14">
      <c r="A18" t="s">
        <v>223</v>
      </c>
      <c r="B18">
        <v>1</v>
      </c>
      <c r="N18">
        <v>1</v>
      </c>
    </row>
    <row r="19" spans="1:14">
      <c r="A19" t="s">
        <v>168</v>
      </c>
      <c r="B19" t="s">
        <v>169</v>
      </c>
      <c r="N19" t="s">
        <v>169</v>
      </c>
    </row>
    <row r="20" spans="1:14">
      <c r="A20" t="s">
        <v>170</v>
      </c>
      <c r="B20" t="s">
        <v>334</v>
      </c>
      <c r="N20" t="s">
        <v>334</v>
      </c>
    </row>
    <row r="21" spans="1:14">
      <c r="A21" t="s">
        <v>172</v>
      </c>
      <c r="B21" t="s">
        <v>173</v>
      </c>
      <c r="N21" t="s">
        <v>173</v>
      </c>
    </row>
    <row r="22" spans="1:14">
      <c r="A22" t="s">
        <v>174</v>
      </c>
      <c r="B22" t="s">
        <v>175</v>
      </c>
      <c r="N22" t="s">
        <v>175</v>
      </c>
    </row>
    <row r="23" spans="1:14">
      <c r="A23" t="s">
        <v>176</v>
      </c>
      <c r="B23" t="s">
        <v>335</v>
      </c>
      <c r="N23" t="s">
        <v>335</v>
      </c>
    </row>
    <row r="24" spans="1:14">
      <c r="A24" t="s">
        <v>178</v>
      </c>
      <c r="B24" t="s">
        <v>179</v>
      </c>
      <c r="N24" t="s">
        <v>179</v>
      </c>
    </row>
    <row customFormat="1" r="25" s="1" spans="1:14">
      <c r="A25" s="2" t="s">
        <v>180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>
      <c r="A26" t="s">
        <v>181</v>
      </c>
      <c r="B26" t="str">
        <f>'OCR KTP'!$B$26</f>
        <v>TESTFF@GMAIL.COM</v>
      </c>
    </row>
    <row r="27" spans="1:14">
      <c r="A27" t="s">
        <v>182</v>
      </c>
      <c r="B27" t="str">
        <f>'OCR KTP'!$B$27</f>
        <v>P@ssw0rd123</v>
      </c>
    </row>
  </sheetData>
  <conditionalFormatting sqref="B1:AD1">
    <cfRule dxfId="82" priority="1" type="expression">
      <formula>OR(B$1="",B$1="Unexecuted")</formula>
    </cfRule>
    <cfRule dxfId="81" priority="2" type="expression">
      <formula>B1="Warning"</formula>
    </cfRule>
    <cfRule dxfId="80" priority="3" type="expression">
      <formula>B1=B4</formula>
    </cfRule>
    <cfRule dxfId="79" priority="4" type="expression">
      <formula>B1&lt;&gt;B4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25</vt:i4>
      </vt:variant>
    </vt:vector>
  </HeadingPairs>
  <TitlesOfParts>
    <vt:vector baseType="lpstr" size="25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Forgot Password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 Edgar</cp:lastModifiedBy>
  <dcterms:modified xsi:type="dcterms:W3CDTF">2023-07-10T10:10:46Z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