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8" activeTab="12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APIAAS-Saldo" sheetId="13" r:id="rId13"/>
  </sheets>
  <calcPr calcId="144525"/>
</workbook>
</file>

<file path=xl/sharedStrings.xml><?xml version="1.0" encoding="utf-8"?>
<sst xmlns="http://schemas.openxmlformats.org/spreadsheetml/2006/main" count="1711" uniqueCount="398">
  <si>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</si>
  <si>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</si>
  <si>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</si>
  <si>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</si>
  <si>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</si>
  <si>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</si>
  <si>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</si>
  <si>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</si>
  <si>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</si>
  <si>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</si>
  <si>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</si>
  <si>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</si>
  <si>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</si>
  <si>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</si>
  <si>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</si>
  <si>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</si>
  <si>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</si>
  <si>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</si>
  <si>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</si>
  <si>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</si>
  <si>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</si>
  <si>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</si>
  <si>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</si>
  <si>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</si>
  <si>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</si>
  <si>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</si>
  <si>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</si>
  <si>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</si>
  <si>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</si>
  <si>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</si>
  <si>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</si>
  <si>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</si>
  <si>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</si>
  <si>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</si>
  <si>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</si>
  <si>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</si>
  <si>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</si>
  <si>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</si>
  <si>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</si>
  <si>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</si>
  <si>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</si>
  <si>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</si>
  <si>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</si>
  <si>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</si>
  <si>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</si>
  <si>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</si>
  <si>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</si>
  <si>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</si>
  <si>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</si>
  <si>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</si>
  <si>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</si>
  <si>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</si>
  <si>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</si>
  <si>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</si>
  <si>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</si>
  <si>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</si>
  <si>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</si>
  <si>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</si>
  <si>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</si>
  <si>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</si>
  <si>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</si>
  <si>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</si>
  <si>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</si>
  <si>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</si>
  <si>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</si>
  <si>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</si>
  <si>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</si>
  <si>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</si>
  <si>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</si>
  <si>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</si>
  <si>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</si>
  <si>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</si>
  <si>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</si>
  <si>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</si>
  <si>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</si>
  <si>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</si>
  <si>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</si>
  <si>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</si>
  <si>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</si>
  <si>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</si>
  <si>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</si>
  <si>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</si>
  <si>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</si>
  <si>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</si>
  <si>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</si>
  <si>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</si>
  <si>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</si>
  <si>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</si>
  <si>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</si>
  <si>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</si>
  <si>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</si>
  <si>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</si>
  <si>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</si>
  <si>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</si>
  <si>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</si>
  <si>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</si>
  <si>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</si>
  <si>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</si>
  <si>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</si>
  <si>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</si>
  <si>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</si>
  <si>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</si>
  <si>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</si>
  <si>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</si>
  <si>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</si>
  <si>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</si>
  <si>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</si>
  <si>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</si>
  <si>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</si>
  <si>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</si>
  <si>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</si>
  <si>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</si>
  <si>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</si>
  <si>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</si>
  <si>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</si>
  <si>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</si>
  <si>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</si>
  <si>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</si>
  <si>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</si>
  <si>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</si>
  <si>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</si>
  <si>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</si>
  <si>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</si>
  <si>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</si>
  <si>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</si>
  <si>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</si>
  <si>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</si>
  <si>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</si>
  <si>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</si>
  <si>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</si>
  <si>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;null</t>
  </si>
  <si>
    <t>;Invalid API key or tenant code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</si>
  <si>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</si>
  <si>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</si>
  <si>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</si>
  <si>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</si>
  <si>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Penggunaan Key salah, error atau failed</t>
  </si>
  <si>
    <t>Ukuran resolusi KTP terlalu kecil kurang dari 960x720, failed</t>
  </si>
  <si>
    <t>ktp sedikit blur, 50% kemungkinan Sukses</t>
  </si>
  <si>
    <t>KTP sangat blur, FAILED</t>
  </si>
  <si>
    <t>Gagal, karena tenant code salah</t>
  </si>
  <si>
    <t>Gagal, karena IMG kosong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</si>
  <si>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</si>
  <si>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</si>
  <si>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</si>
  <si>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</si>
  <si>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</si>
  <si>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</si>
  <si>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</si>
  <si>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</si>
  <si>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</si>
  <si>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</si>
  <si>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</si>
  <si>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</si>
  <si>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</si>
  <si>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</si>
  <si>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</si>
  <si>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</si>
  <si>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</si>
  <si>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</si>
  <si>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</si>
  <si>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</si>
  <si>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</si>
  <si>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</si>
  <si>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</si>
  <si>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</si>
  <si>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</si>
  <si>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</si>
  <si>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</si>
  <si>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</si>
  <si>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</si>
  <si>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</si>
  <si>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</si>
  <si>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</si>
  <si>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</si>
  <si>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</si>
  <si>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</si>
  <si>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</si>
  <si>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</si>
  <si>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</si>
  <si>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</si>
  <si>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</si>
  <si>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</si>
  <si>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</si>
  <si>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</si>
  <si>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</si>
  <si>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</si>
  <si>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</si>
  <si>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Unexecited</t>
  </si>
  <si>
    <t>Eksekusi berhasil, karena KK valid 
dan parameter terpenuhi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</si>
  <si>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</si>
  <si>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</si>
  <si>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</si>
  <si>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</si>
  <si>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Eksekusi akan tetap berhasil, karena rotasi seharusnya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</si>
  <si>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</si>
  <si>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</si>
  <si>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</si>
  <si>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tidak terbaca karena semua teks dalam keadaan terbalik/mirror</t>
  </si>
  <si>
    <t>Eksekusi gagal, karena resolusi dan ukuran file terlalu besar</t>
  </si>
  <si>
    <t>Eksekusi gagal, karena resolusi terlalu rendah</t>
  </si>
  <si>
    <t>Penggunaan key yang salah, error atau failed</t>
  </si>
  <si>
    <t>Penggunaan tenantcode yang salah, error atau failed</t>
  </si>
  <si>
    <t>Tidak ada image (mandatory), error atau failed</t>
  </si>
  <si>
    <t>ImageFolder/KK/KKWorks1.jpg</t>
  </si>
  <si>
    <t>ImageFolder/KK/KKamatir.jpg</t>
  </si>
  <si>
    <t>ImageFolder/KK/KKamatir2.jpg</t>
  </si>
  <si>
    <t>ImageFolder/KK/KKblackwhite.jpg</t>
  </si>
  <si>
    <t>ImageFolder/KK/KKblackwhiterotated.jpg</t>
  </si>
  <si>
    <t>ImageFolder/KK/KKupsidedown1.jpg</t>
  </si>
  <si>
    <t>ImageFolder/KK/KKblurlevel1.jpg</t>
  </si>
  <si>
    <t>ImageFolder/KK/KKblurlevel2.jpg</t>
  </si>
  <si>
    <t>ImageFolder/KK/KKburiq1.jpg</t>
  </si>
  <si>
    <t>ImageFolder/KK/KKreverse1.jpg</t>
  </si>
  <si>
    <t>ImageFolder/KK/KKrestoobig1.jpg</t>
  </si>
  <si>
    <t>ImageFolder/KK/KKrestoobig2.jpg</t>
  </si>
  <si>
    <t>ImageFolder/KK/KKrestoosmall1.jpg</t>
  </si>
  <si>
    <t>ImageFolder/KK/KKrestoosmall2.jpg</t>
  </si>
  <si>
    <t>hxycaczn-ybfe-mmd9-9b5d-pwj7kibgacny</t>
  </si>
  <si>
    <t>Parameter Optional</t>
  </si>
  <si>
    <t>custNo</t>
  </si>
  <si>
    <t>refocrKK</t>
  </si>
  <si>
    <t>TL Check</t>
  </si>
  <si>
    <t>;Image is too dark; Image is out of focus/blurry;  Image is noisy; Image is unreadable;;Unexpected Error</t>
  </si>
  <si>
    <t>Hit SUCCESS tapi saldo tidak berkurang</t>
  </si>
  <si>
    <t>;Image is too dark; Image is out of focus/blurry;  Image is noisy; Image is unreadable;</t>
  </si>
  <si>
    <t>;Unexpected Error</t>
  </si>
  <si>
    <t>;Image is unreadable;</t>
  </si>
  <si>
    <t>;Image is noisy; Image is unreadable;</t>
  </si>
  <si>
    <t>Invalid API Key or Tenant Code</t>
  </si>
  <si>
    <t>Sukses, foto STNK memenuhi requirement</t>
  </si>
  <si>
    <t>STNK terlipat lipat dan tidak terbaca, error/failed</t>
  </si>
  <si>
    <t>Blurry yang tidak terlalu parah, maka error atau failed</t>
  </si>
  <si>
    <t>Blur parah, error atau failed</t>
  </si>
  <si>
    <t>Banyak STNK dalam foto, server bingung dan error</t>
  </si>
  <si>
    <t>Foto lumayan jelas, tapi ada yang terpotong, 50% kemungkinan success</t>
  </si>
  <si>
    <t>STNK yang difoto tidak bolak balik, error</t>
  </si>
  <si>
    <t>Resolusi diatas maksimal kapabilitas server, Error atau null</t>
  </si>
  <si>
    <t>Resolusi dibawah minimum requirement, Error</t>
  </si>
  <si>
    <t>50% kemungkinan terbaca, karena ada bagian yang terpotong dan blurry, tapi bagian tengah terbaca</t>
  </si>
  <si>
    <t>Error, karena gambar buram, resolusi kecil, dan banyak tulisan yang di sensor</t>
  </si>
  <si>
    <t>Gambar punya 50% kemungkinan sukses, karena resolusi kecil tapi tulisan yang di bold</t>
  </si>
  <si>
    <t>Invalid API Key karena key salah</t>
  </si>
  <si>
    <t>Invalid Tenant code, error atau failed</t>
  </si>
  <si>
    <t>Gagal karena tidak ada image untuk OCR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</si>
  <si>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</si>
  <si>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</si>
  <si>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</si>
  <si>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</si>
  <si>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</si>
  <si>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</si>
  <si>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</si>
  <si>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</si>
  <si>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</si>
  <si>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</si>
  <si>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</si>
  <si>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</si>
  <si>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</si>
  <si>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</si>
  <si>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</si>
  <si>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</si>
  <si>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</si>
  <si>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</si>
  <si>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</si>
  <si>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</si>
  <si>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</si>
  <si>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</si>
  <si>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</si>
  <si>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</si>
  <si>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</si>
  <si>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</si>
  <si>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</si>
  <si>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</si>
  <si>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</si>
  <si>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</si>
  <si>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</si>
  <si>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tidak ada img untuk OCR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</si>
  <si>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</si>
  <si>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</si>
  <si>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</si>
  <si>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</si>
  <si>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</si>
  <si>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</si>
  <si>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</si>
  <si>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</si>
  <si>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</si>
  <si>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</si>
  <si>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</si>
  <si>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</si>
  <si>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ImageFolder/decoy.txt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</si>
  <si>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</si>
  <si>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</si>
  <si>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</si>
  <si>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</si>
  <si>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</si>
  <si>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</si>
  <si>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</si>
  <si>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</si>
  <si>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</si>
  <si>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</si>
  <si>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</si>
  <si>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</si>
  <si>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</si>
  <si>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</si>
  <si>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</si>
  <si>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</si>
  <si>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</si>
  <si>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</si>
  <si>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</si>
  <si>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Sukses, NPWP memenuhi kriteria</t>
  </si>
  <si>
    <t>Sukses, tampilan NPWP yang baru</t>
  </si>
  <si>
    <t>Kemungkinan 50% berhasil gambar sedikit blur</t>
  </si>
  <si>
    <t>Gagal, karena tingkat blur sangat parah</t>
  </si>
  <si>
    <t>Kemungkinan 50% berhasil, gambar agak gelap</t>
  </si>
  <si>
    <t>Kemungkinan 50% berhasil, gambar diambil dari monitor</t>
  </si>
  <si>
    <t>Gagal, resolusi terlalu tinggi</t>
  </si>
  <si>
    <t>Gagal, resolusi terlalu rendah</t>
  </si>
  <si>
    <t>Kemungkinan 50%, gambar agak noisy</t>
  </si>
  <si>
    <t>Sukses, sesuai kriteria</t>
  </si>
  <si>
    <t>Kemungkinan 50% sukses, karena hanya sedikit terpotong di fotonya</t>
  </si>
  <si>
    <t>Gagal, key yang digunakan salah</t>
  </si>
  <si>
    <t>Mungkin gagal, karena gambar sangat grainy</t>
  </si>
  <si>
    <t>Gagal, tenant yang digunakan salah</t>
  </si>
  <si>
    <t>Gagal, tidak ada yang img untuk OCR</t>
  </si>
  <si>
    <t>ImageFolder/NPWP/NPWP.jpg</t>
  </si>
  <si>
    <t>ImageFolder/NPWP/NPWP_belakang.jpg</t>
  </si>
  <si>
    <t>ImageFolder/NPWP/NPWP_blurlevel1.jpg</t>
  </si>
  <si>
    <t>ImageFolder/NPWP/NPWP_blurlevel2.jpg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</si>
  <si>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</si>
  <si>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</si>
  <si>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</si>
  <si>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</si>
  <si>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ImageFolder/NPWP/NPWP1.jpg</t>
  </si>
  <si>
    <t>ImageFolder/NPWP/NPWP2.jpg</t>
  </si>
  <si>
    <t>ImageFolder/NPWP/NPWP_kepotong.jpg</t>
  </si>
  <si>
    <t>ImageFolder/NPWP/NPWP_amatir.jpg</t>
  </si>
  <si>
    <t>REF0001</t>
  </si>
  <si>
    <t>check response header</t>
  </si>
  <si>
    <t>Unexec</t>
  </si>
  <si>
    <t>Sukses, RK memenuhi kriteria</t>
  </si>
  <si>
    <t>50% sukses karena adanya watermark</t>
  </si>
  <si>
    <t>Gagal, karena rekening koran tidak lengkap</t>
  </si>
  <si>
    <t>50% sukses karena rekening koran hasil scan company, berukuran besar</t>
  </si>
  <si>
    <t>Sukses karena rekening koran company digital</t>
  </si>
  <si>
    <t>Sukses karena rekening koran digital resmi tapi pendek</t>
  </si>
  <si>
    <t>50% sukses karena format rekening koran yang sedikit berbeda</t>
  </si>
  <si>
    <t>Gagal, karena dikirim dalam bentuk jpg</t>
  </si>
  <si>
    <t>Gagal, karena dikirim dalam bentuk Word</t>
  </si>
  <si>
    <t>Gagal, tidak ada img untuk OCR</t>
  </si>
  <si>
    <t>ImageFolder/RKMandiri/RKMandiri1.pdf</t>
  </si>
  <si>
    <t>ImageFolder/RKMandiri/RKMandiri2.pdf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</si>
  <si>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</si>
  <si>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</si>
  <si>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</si>
  <si>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</si>
  <si>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</si>
  <si>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</si>
  <si>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</si>
  <si>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</si>
  <si>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Sukses, RK adalah rekening tahapan BCA</t>
  </si>
  <si>
    <t>Sukses, RK adalah rekening Giro BCA</t>
  </si>
  <si>
    <t>50% sukses, karena ada watermark pada file</t>
  </si>
  <si>
    <t>Sukses, merupakan rekening tahapan xpresi BCA</t>
  </si>
  <si>
    <t>50% sukses, 13 halaman bisa membuat overload</t>
  </si>
  <si>
    <t>Sukses karena rekening koran digital resmi</t>
  </si>
  <si>
    <t>Gagal, tidak image untuk OCR</t>
  </si>
  <si>
    <t>ImageFolder/RKBCA/RKBCA1.pdf</t>
  </si>
  <si>
    <t>ImageFolder/RKBCA/RKBCA2.pdf</t>
  </si>
  <si>
    <t>ImageFolder/RKBCA/RKBCA3.pdf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</si>
  <si>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</si>
  <si>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</si>
  <si>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</si>
  <si>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</si>
  <si>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</si>
  <si>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</si>
  <si>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</si>
  <si>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</si>
  <si>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</si>
  <si>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</si>
  <si>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</si>
  <si>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</si>
  <si>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</si>
  <si>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</si>
  <si>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</si>
  <si>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Success tambah saldo</t>
  </si>
  <si>
    <t>$Username Billing</t>
  </si>
  <si>
    <t>ADMESIGN</t>
  </si>
  <si>
    <t>$Password Billing</t>
  </si>
  <si>
    <t>password</t>
  </si>
  <si>
    <t>$Tenant</t>
  </si>
  <si>
    <t>QUICKSILVER</t>
  </si>
  <si>
    <t>$Vendor</t>
  </si>
  <si>
    <t>$Tipe Saldo</t>
  </si>
  <si>
    <t>$Tambah Saldo</t>
  </si>
  <si>
    <t>$Nomor tagihan</t>
  </si>
  <si>
    <t>$Catatan</t>
  </si>
  <si>
    <t>$Tanggal Pembelian (YYYY-MM-DD)</t>
  </si>
  <si>
    <t>2023-04-17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</si>
</sst>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_);[Red]\(0\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Font="1" applyFill="1"/>
    <xf numFmtId="0" fontId="0" fillId="0" borderId="0" xfId="0" applyFont="1"/>
    <xf numFmtId="1" fontId="0" fillId="0" borderId="0" xfId="0" applyNumberFormat="1" applyAlignment="1">
      <alignment horizontal="left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5"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4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4" t="s">
        <v>32</v>
      </c>
    </row>
    <row r="13" spans="1:7">
      <c r="A13" s="15" t="s">
        <v>33</v>
      </c>
      <c r="B13" s="15" t="s">
        <v>34</v>
      </c>
      <c r="C13" s="15" t="s">
        <v>34</v>
      </c>
      <c r="D13" s="15" t="s">
        <v>35</v>
      </c>
      <c r="E13" s="15" t="s">
        <v>35</v>
      </c>
      <c r="F13" s="15" t="s">
        <v>34</v>
      </c>
      <c r="G13" s="15" t="s">
        <v>35</v>
      </c>
    </row>
    <row r="14" spans="1:7">
      <c r="A14" s="15" t="s">
        <v>36</v>
      </c>
      <c r="B14" s="16">
        <v>999999</v>
      </c>
      <c r="C14" s="16" t="s">
        <v>37</v>
      </c>
      <c r="D14" s="16" t="s">
        <v>37</v>
      </c>
      <c r="E14" s="16"/>
      <c r="F14" s="16" t="s">
        <v>37</v>
      </c>
      <c r="G14" s="16" t="s">
        <v>37</v>
      </c>
    </row>
    <row r="15" spans="1:7">
      <c r="A15" s="15" t="s">
        <v>38</v>
      </c>
      <c r="B15" s="15" t="s">
        <v>34</v>
      </c>
      <c r="C15" s="15" t="s">
        <v>35</v>
      </c>
      <c r="D15" s="15" t="s">
        <v>34</v>
      </c>
      <c r="E15" s="15" t="s">
        <v>35</v>
      </c>
      <c r="F15" s="15" t="s">
        <v>35</v>
      </c>
      <c r="G15" s="15" t="s">
        <v>34</v>
      </c>
    </row>
    <row r="16" spans="1:7">
      <c r="A16" s="15" t="s">
        <v>39</v>
      </c>
      <c r="B16" s="15">
        <v>1</v>
      </c>
      <c r="C16" s="15">
        <v>2</v>
      </c>
      <c r="D16" s="15">
        <v>1</v>
      </c>
      <c r="E16" s="15">
        <v>2</v>
      </c>
      <c r="F16" s="15">
        <v>2</v>
      </c>
      <c r="G16" s="15">
        <v>1</v>
      </c>
    </row>
    <row r="17" s="1" customFormat="1" spans="1:1">
      <c r="A17" s="4" t="s">
        <v>40</v>
      </c>
    </row>
    <row r="18" spans="1:7">
      <c r="A18" s="15" t="s">
        <v>41</v>
      </c>
      <c r="B18" s="15" t="s">
        <v>34</v>
      </c>
      <c r="C18" s="15" t="s">
        <v>34</v>
      </c>
      <c r="D18" s="15" t="s">
        <v>34</v>
      </c>
      <c r="E18" s="15" t="s">
        <v>34</v>
      </c>
      <c r="F18" s="15" t="s">
        <v>34</v>
      </c>
      <c r="G18" t="s">
        <v>35</v>
      </c>
    </row>
    <row r="19" spans="2:3">
      <c r="B19" s="7"/>
      <c r="C19" s="7"/>
    </row>
    <row r="20" spans="1:1">
      <c r="A20" t="s">
        <v>42</v>
      </c>
    </row>
    <row r="21" spans="1:3">
      <c r="A21" t="s">
        <v>43</v>
      </c>
      <c r="B21" s="10"/>
      <c r="C21" s="10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B1" sqref="B1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47.9090909090909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2" width="57.1818181818182" customWidth="1" collapsed="1"/>
    <col min="13" max="13" width="37.2727272727273" customWidth="1" collapsed="1"/>
    <col min="14" max="14" width="36.5454545454545" customWidth="1" collapsed="1"/>
    <col min="15" max="15" width="35.7272727272727" customWidth="1" collapsed="1"/>
  </cols>
  <sheetData>
    <row r="1" spans="1:13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338</v>
      </c>
    </row>
    <row r="2" spans="1:12">
      <c r="A2" t="s">
        <v>3</v>
      </c>
      <c r="B2" t="s">
        <v>224</v>
      </c>
      <c r="C2" t="s">
        <v>78</v>
      </c>
      <c r="D2" t="s">
        <v>226</v>
      </c>
      <c r="E2" t="s">
        <v>226</v>
      </c>
      <c r="F2" t="s">
        <v>226</v>
      </c>
      <c r="G2" t="s">
        <v>226</v>
      </c>
      <c r="H2" t="s">
        <v>130</v>
      </c>
      <c r="I2" t="s">
        <v>226</v>
      </c>
      <c r="J2" t="s">
        <v>226</v>
      </c>
      <c r="K2" t="s">
        <v>131</v>
      </c>
      <c r="L2" t="s">
        <v>131</v>
      </c>
    </row>
    <row r="3" ht="29" spans="1:14">
      <c r="A3" t="s">
        <v>6</v>
      </c>
      <c r="B3" s="3" t="s">
        <v>339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320</v>
      </c>
      <c r="L3" s="3" t="s">
        <v>322</v>
      </c>
      <c r="M3" s="3" t="s">
        <v>348</v>
      </c>
      <c r="N3" s="3"/>
    </row>
    <row r="4" spans="1:13">
      <c r="A4" t="s">
        <v>13</v>
      </c>
      <c r="B4">
        <f t="shared" ref="B4:J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1</v>
      </c>
    </row>
    <row r="7" s="1" customFormat="1" spans="1:1">
      <c r="A7" s="4" t="s">
        <v>142</v>
      </c>
    </row>
    <row r="8" ht="29" spans="1:14">
      <c r="A8" s="11" t="s">
        <v>143</v>
      </c>
      <c r="B8" s="3" t="s">
        <v>349</v>
      </c>
      <c r="C8" s="3" t="s">
        <v>350</v>
      </c>
      <c r="D8" s="3" t="s">
        <v>351</v>
      </c>
      <c r="E8" s="3" t="s">
        <v>352</v>
      </c>
      <c r="F8" s="3" t="s">
        <v>353</v>
      </c>
      <c r="G8" s="3" t="s">
        <v>354</v>
      </c>
      <c r="H8" s="3" t="s">
        <v>355</v>
      </c>
      <c r="I8" s="3" t="s">
        <v>356</v>
      </c>
      <c r="J8" s="3" t="s">
        <v>357</v>
      </c>
      <c r="K8" s="3" t="s">
        <v>349</v>
      </c>
      <c r="L8" s="3" t="s">
        <v>349</v>
      </c>
      <c r="M8" s="3"/>
      <c r="N8" s="3"/>
    </row>
    <row r="9" spans="1:13">
      <c r="A9" t="s">
        <v>153</v>
      </c>
      <c r="B9" t="s">
        <v>358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</row>
    <row r="10" spans="1:13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</row>
    <row r="11" s="1" customFormat="1" spans="1:1">
      <c r="A11" s="4" t="s">
        <v>156</v>
      </c>
    </row>
    <row r="12" spans="1:13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  <c r="M12" t="s">
        <v>34</v>
      </c>
    </row>
    <row r="13" spans="1:13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</row>
    <row r="14" spans="1:13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  <c r="M14" t="s">
        <v>34</v>
      </c>
    </row>
    <row r="15" spans="1:13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  <c r="M15" t="s">
        <v>170</v>
      </c>
    </row>
    <row r="16" s="1" customFormat="1" spans="1:1">
      <c r="A16" s="4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pans="1:15">
      <c r="A24" s="4" t="s">
        <v>185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A15" workbookViewId="0">
      <selection activeCell="C28" sqref="C28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2" width="35.7272727272727" customWidth="1" collapsed="1"/>
    <col min="13" max="13" width="35.3636363636364" customWidth="1" collapsed="1"/>
  </cols>
  <sheetData>
    <row r="1" spans="1:13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</row>
    <row r="2" spans="1:1">
      <c r="A2" t="s">
        <v>3</v>
      </c>
    </row>
    <row r="3" ht="29" spans="1:13">
      <c r="A3" t="s">
        <v>6</v>
      </c>
      <c r="B3" s="3" t="s">
        <v>359</v>
      </c>
      <c r="C3" s="3" t="s">
        <v>360</v>
      </c>
      <c r="D3" s="3" t="s">
        <v>361</v>
      </c>
      <c r="E3" s="3" t="s">
        <v>362</v>
      </c>
      <c r="F3" s="3" t="s">
        <v>363</v>
      </c>
      <c r="G3" s="3" t="s">
        <v>364</v>
      </c>
      <c r="H3" s="3" t="s">
        <v>364</v>
      </c>
      <c r="I3" s="3" t="s">
        <v>346</v>
      </c>
      <c r="J3" s="3" t="s">
        <v>347</v>
      </c>
      <c r="K3" s="3" t="s">
        <v>320</v>
      </c>
      <c r="L3" s="3" t="s">
        <v>322</v>
      </c>
      <c r="M3" s="3" t="s">
        <v>365</v>
      </c>
    </row>
    <row r="4" spans="1:13">
      <c r="A4" t="s">
        <v>13</v>
      </c>
      <c r="B4">
        <f t="shared" ref="B4:J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1</v>
      </c>
    </row>
    <row r="7" s="1" customFormat="1" spans="1:1">
      <c r="A7" s="4" t="s">
        <v>142</v>
      </c>
    </row>
    <row r="8" spans="1:13">
      <c r="A8" s="11" t="s">
        <v>143</v>
      </c>
      <c r="B8" s="3" t="s">
        <v>366</v>
      </c>
      <c r="C8" s="3" t="s">
        <v>367</v>
      </c>
      <c r="D8" s="3" t="s">
        <v>368</v>
      </c>
      <c r="E8" s="3" t="s">
        <v>369</v>
      </c>
      <c r="F8" s="3" t="s">
        <v>370</v>
      </c>
      <c r="G8" s="3" t="s">
        <v>371</v>
      </c>
      <c r="H8" s="3" t="s">
        <v>372</v>
      </c>
      <c r="I8" s="3" t="s">
        <v>373</v>
      </c>
      <c r="J8" s="3" t="s">
        <v>374</v>
      </c>
      <c r="K8" s="3" t="s">
        <v>366</v>
      </c>
      <c r="L8" s="3" t="s">
        <v>366</v>
      </c>
      <c r="M8" s="3"/>
    </row>
    <row r="9" spans="1:13">
      <c r="A9" t="s">
        <v>153</v>
      </c>
      <c r="B9" t="s">
        <v>375</v>
      </c>
      <c r="C9" t="s">
        <v>375</v>
      </c>
      <c r="D9" t="s">
        <v>375</v>
      </c>
      <c r="E9" t="s">
        <v>375</v>
      </c>
      <c r="F9" t="s">
        <v>375</v>
      </c>
      <c r="G9" t="s">
        <v>375</v>
      </c>
      <c r="H9" t="s">
        <v>375</v>
      </c>
      <c r="I9" t="s">
        <v>375</v>
      </c>
      <c r="J9" t="s">
        <v>375</v>
      </c>
      <c r="K9" t="s">
        <v>375</v>
      </c>
      <c r="L9" t="s">
        <v>375</v>
      </c>
      <c r="M9" t="s">
        <v>375</v>
      </c>
    </row>
    <row r="10" spans="1:13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</row>
    <row r="11" s="1" customFormat="1" spans="1:1">
      <c r="A11" s="4" t="s">
        <v>156</v>
      </c>
    </row>
    <row r="12" spans="1:13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  <c r="M12" t="s">
        <v>34</v>
      </c>
    </row>
    <row r="13" spans="1:13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</row>
    <row r="14" spans="1:13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  <c r="M14" t="s">
        <v>34</v>
      </c>
    </row>
    <row r="15" spans="1:13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  <c r="M15" t="s">
        <v>170</v>
      </c>
    </row>
    <row r="16" s="1" customFormat="1" spans="1:1">
      <c r="A16" s="4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="1" customFormat="1" spans="1:1">
      <c r="A24" s="4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B13" sqref="B13"/>
    </sheetView>
  </sheetViews>
  <sheetFormatPr defaultColWidth="9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75.9090909090909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</cols>
  <sheetData>
    <row r="1" spans="1:16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</row>
    <row r="2" spans="1:1">
      <c r="A2" t="s">
        <v>3</v>
      </c>
    </row>
    <row r="3" ht="43.5" spans="1:16">
      <c r="A3" t="s">
        <v>6</v>
      </c>
      <c r="B3" s="3" t="s">
        <v>265</v>
      </c>
      <c r="C3" s="3" t="s">
        <v>266</v>
      </c>
      <c r="D3" s="3" t="s">
        <v>266</v>
      </c>
      <c r="E3" s="3" t="s">
        <v>267</v>
      </c>
      <c r="F3" s="3" t="s">
        <v>268</v>
      </c>
      <c r="G3" s="3" t="s">
        <v>269</v>
      </c>
      <c r="H3" s="3" t="s">
        <v>269</v>
      </c>
      <c r="I3" s="3" t="s">
        <v>270</v>
      </c>
      <c r="J3" s="3" t="s">
        <v>271</v>
      </c>
      <c r="K3" s="3" t="s">
        <v>272</v>
      </c>
      <c r="L3" s="3" t="s">
        <v>273</v>
      </c>
      <c r="M3" s="3" t="s">
        <v>274</v>
      </c>
      <c r="N3" s="3" t="s">
        <v>275</v>
      </c>
      <c r="O3" s="3" t="s">
        <v>140</v>
      </c>
      <c r="P3" s="3" t="s">
        <v>276</v>
      </c>
    </row>
    <row r="4" spans="1:16">
      <c r="A4" t="s">
        <v>13</v>
      </c>
      <c r="B4">
        <f>COUNTIFS($A$8:$A$38,"*$*",B8:B38,"")</f>
        <v>0</v>
      </c>
      <c r="C4">
        <f>COUNTIFS($A$8:$A$38,"*$*",C8:C38,"")</f>
        <v>4</v>
      </c>
      <c r="D4">
        <f t="shared" ref="D4:P4" si="0">COUNTIFS($A$8:$A$38,"*$*",D8:D38,"")</f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4</v>
      </c>
      <c r="N4">
        <f t="shared" si="0"/>
        <v>4</v>
      </c>
      <c r="O4">
        <f t="shared" si="0"/>
        <v>4</v>
      </c>
      <c r="P4">
        <f t="shared" si="0"/>
        <v>5</v>
      </c>
    </row>
    <row r="7" spans="1:16">
      <c r="A7" s="4" t="s">
        <v>142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29" spans="1:16">
      <c r="A8" s="11" t="s">
        <v>376</v>
      </c>
      <c r="B8" s="3" t="s">
        <v>278</v>
      </c>
      <c r="C8" s="3" t="s">
        <v>279</v>
      </c>
      <c r="D8" s="3" t="s">
        <v>280</v>
      </c>
      <c r="E8" s="3" t="s">
        <v>281</v>
      </c>
      <c r="F8" s="3" t="s">
        <v>282</v>
      </c>
      <c r="G8" s="3" t="s">
        <v>283</v>
      </c>
      <c r="H8" s="3" t="s">
        <v>284</v>
      </c>
      <c r="I8" s="3" t="s">
        <v>285</v>
      </c>
      <c r="J8" s="3" t="s">
        <v>286</v>
      </c>
      <c r="K8" s="3" t="s">
        <v>287</v>
      </c>
      <c r="L8" s="3" t="s">
        <v>287</v>
      </c>
      <c r="M8" s="3" t="s">
        <v>288</v>
      </c>
      <c r="N8" s="3" t="s">
        <v>289</v>
      </c>
      <c r="O8" s="3" t="s">
        <v>287</v>
      </c>
      <c r="P8" s="3"/>
    </row>
    <row r="9" spans="1:16">
      <c r="A9" t="s">
        <v>377</v>
      </c>
      <c r="B9" s="12" t="s">
        <v>378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2">
      <c r="A10" t="s">
        <v>379</v>
      </c>
      <c r="B10" s="13">
        <v>7183259386136510</v>
      </c>
    </row>
    <row r="11" spans="1:2">
      <c r="A11" t="s">
        <v>380</v>
      </c>
      <c r="B11" t="s">
        <v>381</v>
      </c>
    </row>
    <row r="12" spans="1:2">
      <c r="A12" t="s">
        <v>382</v>
      </c>
      <c r="B12" s="14" t="s">
        <v>383</v>
      </c>
    </row>
    <row r="13" spans="1:16">
      <c r="A13" t="s">
        <v>153</v>
      </c>
      <c r="B13" t="s">
        <v>121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</row>
    <row r="14" spans="1:16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</row>
    <row r="16" spans="1:16">
      <c r="A16" s="4" t="s">
        <v>156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t="s">
        <v>157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</row>
    <row r="18" spans="1:16">
      <c r="A18" t="s">
        <v>158</v>
      </c>
      <c r="B18" t="s">
        <v>159</v>
      </c>
      <c r="C18" t="s">
        <v>159</v>
      </c>
      <c r="D18" t="s">
        <v>159</v>
      </c>
      <c r="E18" t="s">
        <v>159</v>
      </c>
      <c r="F18" t="s">
        <v>159</v>
      </c>
      <c r="G18" t="s">
        <v>159</v>
      </c>
      <c r="H18" t="s">
        <v>159</v>
      </c>
      <c r="I18" t="s">
        <v>159</v>
      </c>
      <c r="J18" t="s">
        <v>159</v>
      </c>
      <c r="K18" t="s">
        <v>159</v>
      </c>
      <c r="L18" t="s">
        <v>159</v>
      </c>
      <c r="M18" t="s">
        <v>159</v>
      </c>
      <c r="N18" t="s">
        <v>159</v>
      </c>
      <c r="O18" t="s">
        <v>159</v>
      </c>
      <c r="P18" t="s">
        <v>159</v>
      </c>
    </row>
    <row r="19" spans="1:16">
      <c r="A19" t="s">
        <v>160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>
      <c r="A20" t="s">
        <v>161</v>
      </c>
      <c r="B20" t="s">
        <v>162</v>
      </c>
      <c r="C20" t="s">
        <v>163</v>
      </c>
      <c r="D20" t="s">
        <v>164</v>
      </c>
      <c r="E20" t="s">
        <v>165</v>
      </c>
      <c r="F20" t="s">
        <v>166</v>
      </c>
      <c r="G20" t="s">
        <v>167</v>
      </c>
      <c r="H20" t="s">
        <v>168</v>
      </c>
      <c r="I20" t="s">
        <v>169</v>
      </c>
      <c r="J20" t="s">
        <v>170</v>
      </c>
      <c r="K20" t="s">
        <v>170</v>
      </c>
      <c r="L20" t="s">
        <v>170</v>
      </c>
      <c r="M20" t="s">
        <v>170</v>
      </c>
      <c r="N20" t="s">
        <v>170</v>
      </c>
      <c r="O20" t="s">
        <v>170</v>
      </c>
      <c r="P20" t="s">
        <v>170</v>
      </c>
    </row>
    <row r="21" spans="1:16">
      <c r="A21" s="4" t="s">
        <v>171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">
      <c r="A22" t="s">
        <v>302</v>
      </c>
      <c r="B22" t="s">
        <v>174</v>
      </c>
    </row>
    <row r="23" spans="1:2">
      <c r="A23" t="s">
        <v>303</v>
      </c>
      <c r="B23" t="s">
        <v>304</v>
      </c>
    </row>
    <row r="24" spans="1:2">
      <c r="A24" t="s">
        <v>298</v>
      </c>
      <c r="B24" t="s">
        <v>178</v>
      </c>
    </row>
    <row r="25" spans="1:2">
      <c r="A25" t="s">
        <v>299</v>
      </c>
      <c r="B25" t="s">
        <v>180</v>
      </c>
    </row>
    <row r="26" spans="1:16">
      <c r="A26" s="4" t="s">
        <v>185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">
      <c r="A27" t="s">
        <v>306</v>
      </c>
      <c r="B27" t="s">
        <v>51</v>
      </c>
    </row>
    <row r="28" spans="1:2">
      <c r="A28" t="s">
        <v>307</v>
      </c>
      <c r="B28" t="s">
        <v>26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B1" sqref="B1"/>
    </sheetView>
  </sheetViews>
  <sheetFormatPr defaultColWidth="8.72727272727273" defaultRowHeight="14.5" outlineLevelCol="4"/>
  <cols>
    <col min="1" max="1" width="18.7272727272727" customWidth="1"/>
    <col min="2" max="2" width="37" customWidth="1"/>
    <col min="3" max="5" width="27" customWidth="1"/>
  </cols>
  <sheetData>
    <row r="1" spans="1:5">
      <c r="A1" t="s">
        <v>0</v>
      </c>
      <c r="B1" t="s">
        <v>44</v>
      </c>
      <c r="C1" t="s">
        <v>44</v>
      </c>
      <c r="D1" t="s">
        <v>44</v>
      </c>
      <c r="E1" t="s">
        <v>44</v>
      </c>
    </row>
    <row r="2" spans="1:1">
      <c r="A2" t="s">
        <v>3</v>
      </c>
    </row>
    <row r="3" ht="43.5" spans="1:5">
      <c r="A3" t="s">
        <v>6</v>
      </c>
      <c r="B3" t="s">
        <v>384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7</v>
      </c>
      <c r="D4">
        <f>COUNTIFS($A$10:$A$22,"*$*",D10:D22,"")</f>
        <v>7</v>
      </c>
      <c r="E4">
        <f>COUNTIFS($A$10:$A$22,"*$*",E10:E22,"")</f>
        <v>7</v>
      </c>
    </row>
    <row r="7" s="1" customFormat="1" spans="1:1">
      <c r="A7" s="4" t="s">
        <v>49</v>
      </c>
    </row>
    <row r="8" s="2" customFormat="1" spans="1:5">
      <c r="A8" s="5" t="s">
        <v>385</v>
      </c>
      <c r="B8" s="5" t="s">
        <v>386</v>
      </c>
      <c r="C8" s="5" t="s">
        <v>386</v>
      </c>
      <c r="D8" s="5" t="s">
        <v>386</v>
      </c>
      <c r="E8" s="5" t="s">
        <v>386</v>
      </c>
    </row>
    <row r="9" s="2" customFormat="1" spans="1:5">
      <c r="A9" s="5" t="s">
        <v>387</v>
      </c>
      <c r="B9" s="5" t="s">
        <v>388</v>
      </c>
      <c r="C9" s="5" t="s">
        <v>388</v>
      </c>
      <c r="D9" s="5" t="s">
        <v>388</v>
      </c>
      <c r="E9" s="5" t="s">
        <v>388</v>
      </c>
    </row>
    <row r="10" spans="1:5">
      <c r="A10" t="s">
        <v>50</v>
      </c>
      <c r="B10" t="s">
        <v>51</v>
      </c>
      <c r="C10" t="s">
        <v>51</v>
      </c>
      <c r="D10" t="s">
        <v>51</v>
      </c>
      <c r="E10" t="s">
        <v>51</v>
      </c>
    </row>
    <row r="11" spans="1:5">
      <c r="A11" t="s">
        <v>52</v>
      </c>
      <c r="B11" t="s">
        <v>26</v>
      </c>
      <c r="C11" t="s">
        <v>26</v>
      </c>
      <c r="D11" t="s">
        <v>26</v>
      </c>
      <c r="E11" t="s">
        <v>26</v>
      </c>
    </row>
    <row r="12" spans="1:2">
      <c r="A12" s="6" t="s">
        <v>389</v>
      </c>
      <c r="B12" s="6" t="s">
        <v>390</v>
      </c>
    </row>
    <row r="13" spans="1:2">
      <c r="A13" s="6" t="s">
        <v>391</v>
      </c>
      <c r="B13" s="6" t="s">
        <v>60</v>
      </c>
    </row>
    <row r="14" spans="1:2">
      <c r="A14" s="6" t="s">
        <v>392</v>
      </c>
      <c r="B14" s="6" t="s">
        <v>259</v>
      </c>
    </row>
    <row r="15" spans="1:2">
      <c r="A15" s="6" t="s">
        <v>393</v>
      </c>
      <c r="B15">
        <v>1</v>
      </c>
    </row>
    <row r="16" spans="1:5">
      <c r="A16" s="6" t="s">
        <v>394</v>
      </c>
      <c r="B16" s="7">
        <v>1111</v>
      </c>
      <c r="C16" s="7"/>
      <c r="D16" s="7"/>
      <c r="E16" s="7"/>
    </row>
    <row r="17" spans="1:2">
      <c r="A17" s="6" t="s">
        <v>395</v>
      </c>
      <c r="B17" s="6" t="str">
        <f>CONCATENATE("Isiulang ",B14)</f>
        <v>Isiulang IDR</v>
      </c>
    </row>
    <row r="18" ht="29" spans="1:5">
      <c r="A18" s="8" t="s">
        <v>396</v>
      </c>
      <c r="B18" s="9" t="s">
        <v>397</v>
      </c>
      <c r="C18" s="10"/>
      <c r="D18" s="7"/>
      <c r="E18" s="7"/>
    </row>
    <row r="20" spans="2:5">
      <c r="B20" s="10"/>
      <c r="C20" s="10"/>
      <c r="D20" s="10"/>
      <c r="E20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D1" workbookViewId="0">
      <selection activeCell="A1" sqref="A1:E18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4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7" t="s">
        <v>66</v>
      </c>
      <c r="C14" s="7" t="s">
        <v>66</v>
      </c>
      <c r="D14" s="7" t="s">
        <v>66</v>
      </c>
      <c r="E14" s="7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7">
        <v>123456789012</v>
      </c>
      <c r="C16" s="17" t="s">
        <v>71</v>
      </c>
      <c r="D16" s="7">
        <v>123456788012</v>
      </c>
      <c r="E16" s="7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10" t="s">
        <v>76</v>
      </c>
      <c r="C18" s="10" t="s">
        <v>76</v>
      </c>
      <c r="D18" s="10" t="s">
        <v>76</v>
      </c>
      <c r="E18" s="10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4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4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11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3" t="s">
        <v>116</v>
      </c>
      <c r="C3" s="3" t="s">
        <v>117</v>
      </c>
      <c r="D3" s="3" t="s">
        <v>117</v>
      </c>
      <c r="E3" s="3" t="s">
        <v>117</v>
      </c>
      <c r="F3" s="3" t="s">
        <v>117</v>
      </c>
      <c r="G3" s="3" t="s">
        <v>117</v>
      </c>
      <c r="H3" s="3" t="s">
        <v>118</v>
      </c>
      <c r="I3" s="3" t="s">
        <v>118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4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A18" workbookViewId="0">
      <selection activeCell="B25" sqref="B25:B26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  <col min="12" max="12" width="43.7272727272727" customWidth="1" collapsed="1"/>
  </cols>
  <sheetData>
    <row r="1" spans="1:1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</row>
    <row r="2" spans="1:7">
      <c r="A2" t="s">
        <v>3</v>
      </c>
      <c r="B2" t="s">
        <v>78</v>
      </c>
      <c r="C2" t="s">
        <v>78</v>
      </c>
      <c r="D2" t="s">
        <v>78</v>
      </c>
      <c r="E2" t="s">
        <v>130</v>
      </c>
      <c r="F2" t="s">
        <v>130</v>
      </c>
      <c r="G2" t="s">
        <v>131</v>
      </c>
    </row>
    <row r="3" ht="29" spans="1:12">
      <c r="A3" t="s">
        <v>6</v>
      </c>
      <c r="B3" s="3" t="s">
        <v>132</v>
      </c>
      <c r="C3" s="3" t="s">
        <v>133</v>
      </c>
      <c r="D3" s="3" t="s">
        <v>134</v>
      </c>
      <c r="E3" s="3" t="s">
        <v>135</v>
      </c>
      <c r="F3" s="3" t="s">
        <v>135</v>
      </c>
      <c r="G3" s="3" t="s">
        <v>136</v>
      </c>
      <c r="H3" s="3" t="s">
        <v>137</v>
      </c>
      <c r="I3" s="3" t="s">
        <v>138</v>
      </c>
      <c r="J3" s="3" t="s">
        <v>139</v>
      </c>
      <c r="K3" t="s">
        <v>140</v>
      </c>
      <c r="L3" t="s">
        <v>141</v>
      </c>
    </row>
    <row r="4" spans="1:12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1</v>
      </c>
    </row>
    <row r="7" s="1" customFormat="1" spans="1:1">
      <c r="A7" s="4" t="s">
        <v>142</v>
      </c>
    </row>
    <row r="8" spans="1:11">
      <c r="A8" s="11" t="s">
        <v>143</v>
      </c>
      <c r="B8" t="s">
        <v>144</v>
      </c>
      <c r="C8" t="s">
        <v>145</v>
      </c>
      <c r="D8" t="s">
        <v>146</v>
      </c>
      <c r="E8" t="s">
        <v>147</v>
      </c>
      <c r="F8" t="s">
        <v>148</v>
      </c>
      <c r="G8" t="s">
        <v>149</v>
      </c>
      <c r="H8" t="s">
        <v>150</v>
      </c>
      <c r="I8" t="s">
        <v>151</v>
      </c>
      <c r="J8" t="s">
        <v>152</v>
      </c>
      <c r="K8" t="s">
        <v>152</v>
      </c>
    </row>
    <row r="9" spans="1:12">
      <c r="A9" t="s">
        <v>153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</row>
    <row r="10" spans="1:12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</row>
    <row r="11" s="1" customFormat="1" spans="1:1">
      <c r="A11" s="4" t="s">
        <v>156</v>
      </c>
    </row>
    <row r="12" spans="1:12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</row>
    <row r="13" spans="1:12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</row>
    <row r="14" spans="1:12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</row>
    <row r="15" spans="1:12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</row>
    <row r="16" s="1" customFormat="1" spans="1:1">
      <c r="A16" s="4" t="s">
        <v>171</v>
      </c>
    </row>
    <row r="17" spans="1:2">
      <c r="A17" t="s">
        <v>172</v>
      </c>
      <c r="B17">
        <v>123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176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182</v>
      </c>
    </row>
    <row r="23" spans="1:2">
      <c r="A23" t="s">
        <v>183</v>
      </c>
      <c r="B23" t="s">
        <v>184</v>
      </c>
    </row>
    <row r="24" s="1" customFormat="1" spans="1:1">
      <c r="A24" s="4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A9" workbookViewId="0">
      <selection activeCell="B25" sqref="B25:B26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" customWidth="1" collapsed="1"/>
    <col min="17" max="17" width="51.4545454545455" customWidth="1" collapsed="1"/>
    <col min="18" max="18" width="53.3636363636364" customWidth="1" collapsed="1"/>
  </cols>
  <sheetData>
    <row r="1" spans="1:18">
      <c r="A1" t="s">
        <v>0</v>
      </c>
      <c r="B1" t="s">
        <v>1</v>
      </c>
      <c r="C1" t="s">
        <v>188</v>
      </c>
      <c r="D1" t="s">
        <v>188</v>
      </c>
      <c r="E1" t="s">
        <v>188</v>
      </c>
      <c r="F1" t="s">
        <v>188</v>
      </c>
      <c r="G1" t="s">
        <v>188</v>
      </c>
      <c r="H1" t="s">
        <v>188</v>
      </c>
      <c r="I1" t="s">
        <v>188</v>
      </c>
      <c r="J1" t="s">
        <v>188</v>
      </c>
      <c r="K1" t="s">
        <v>188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  <c r="R1" t="s">
        <v>44</v>
      </c>
    </row>
    <row r="2" spans="1:2">
      <c r="A2" t="s">
        <v>3</v>
      </c>
      <c r="B2" t="s">
        <v>78</v>
      </c>
    </row>
    <row r="3" ht="29" spans="1:18">
      <c r="A3" t="s">
        <v>6</v>
      </c>
      <c r="B3" s="3" t="s">
        <v>189</v>
      </c>
      <c r="C3" s="3" t="s">
        <v>190</v>
      </c>
      <c r="D3" s="3" t="s">
        <v>191</v>
      </c>
      <c r="E3" s="3" t="s">
        <v>192</v>
      </c>
      <c r="F3" s="3" t="s">
        <v>193</v>
      </c>
      <c r="G3" s="3" t="s">
        <v>194</v>
      </c>
      <c r="H3" s="3" t="s">
        <v>195</v>
      </c>
      <c r="I3" s="3" t="s">
        <v>196</v>
      </c>
      <c r="J3" s="3" t="s">
        <v>197</v>
      </c>
      <c r="K3" s="3" t="s">
        <v>198</v>
      </c>
      <c r="L3" s="3" t="s">
        <v>199</v>
      </c>
      <c r="M3" s="3" t="s">
        <v>199</v>
      </c>
      <c r="N3" s="3" t="s">
        <v>200</v>
      </c>
      <c r="O3" s="3" t="s">
        <v>200</v>
      </c>
      <c r="P3" s="3" t="s">
        <v>201</v>
      </c>
      <c r="Q3" s="3" t="s">
        <v>202</v>
      </c>
      <c r="R3" s="3" t="s">
        <v>203</v>
      </c>
    </row>
    <row r="4" spans="1:18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1</v>
      </c>
    </row>
    <row r="7" s="1" customFormat="1" spans="1:1">
      <c r="A7" s="4" t="s">
        <v>142</v>
      </c>
    </row>
    <row r="8" spans="1:17">
      <c r="A8" s="11" t="s">
        <v>143</v>
      </c>
      <c r="B8" t="s">
        <v>204</v>
      </c>
      <c r="C8" t="s">
        <v>205</v>
      </c>
      <c r="D8" t="s">
        <v>206</v>
      </c>
      <c r="E8" t="s">
        <v>207</v>
      </c>
      <c r="F8" t="s">
        <v>208</v>
      </c>
      <c r="G8" t="s">
        <v>209</v>
      </c>
      <c r="H8" t="s">
        <v>210</v>
      </c>
      <c r="I8" t="s">
        <v>211</v>
      </c>
      <c r="J8" t="s">
        <v>212</v>
      </c>
      <c r="K8" t="s">
        <v>213</v>
      </c>
      <c r="L8" t="s">
        <v>214</v>
      </c>
      <c r="M8" t="s">
        <v>215</v>
      </c>
      <c r="N8" t="s">
        <v>216</v>
      </c>
      <c r="O8" t="s">
        <v>217</v>
      </c>
      <c r="P8" t="s">
        <v>217</v>
      </c>
      <c r="Q8" t="s">
        <v>217</v>
      </c>
    </row>
    <row r="9" spans="1:18">
      <c r="A9" t="s">
        <v>153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</row>
    <row r="10" spans="1:18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  <c r="Q10" t="s">
        <v>155</v>
      </c>
      <c r="R10" t="s">
        <v>155</v>
      </c>
    </row>
    <row r="11" s="1" customFormat="1" spans="1:1">
      <c r="A11" s="4" t="s">
        <v>156</v>
      </c>
    </row>
    <row r="12" spans="1:18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</row>
    <row r="13" spans="1:18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  <c r="Q13" t="s">
        <v>159</v>
      </c>
      <c r="R13" t="s">
        <v>159</v>
      </c>
    </row>
    <row r="14" spans="1:18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</row>
    <row r="15" spans="1:18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218</v>
      </c>
      <c r="H15" t="s">
        <v>167</v>
      </c>
      <c r="I15" t="s">
        <v>168</v>
      </c>
      <c r="J15" t="s">
        <v>169</v>
      </c>
      <c r="K15" t="s">
        <v>170</v>
      </c>
      <c r="L15" t="s">
        <v>162</v>
      </c>
      <c r="M15" t="s">
        <v>163</v>
      </c>
      <c r="N15" t="s">
        <v>168</v>
      </c>
      <c r="O15" t="s">
        <v>162</v>
      </c>
      <c r="P15" t="s">
        <v>162</v>
      </c>
      <c r="Q15" t="s">
        <v>162</v>
      </c>
      <c r="R15" t="s">
        <v>162</v>
      </c>
    </row>
    <row r="16" s="1" customFormat="1" spans="1:1">
      <c r="A16" s="4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221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222</v>
      </c>
    </row>
    <row r="23" spans="1:2">
      <c r="A23" t="s">
        <v>183</v>
      </c>
      <c r="B23" t="s">
        <v>184</v>
      </c>
    </row>
    <row r="24" s="1" customFormat="1" spans="1:1">
      <c r="A24" s="4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opLeftCell="A17" workbookViewId="0">
      <pane xSplit="18280" topLeftCell="R1" activePane="topLeft"/>
      <selection activeCell="B25" sqref="B25:B26"/>
      <selection pane="topRight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  <col min="17" max="17" width="34.4545454545455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44</v>
      </c>
    </row>
    <row r="2" spans="1:16">
      <c r="A2" t="s">
        <v>3</v>
      </c>
      <c r="B2" t="s">
        <v>78</v>
      </c>
      <c r="C2" t="s">
        <v>223</v>
      </c>
      <c r="D2" t="s">
        <v>224</v>
      </c>
      <c r="E2" t="s">
        <v>225</v>
      </c>
      <c r="F2" t="s">
        <v>226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227</v>
      </c>
      <c r="M2" t="s">
        <v>226</v>
      </c>
      <c r="N2" t="s">
        <v>228</v>
      </c>
      <c r="O2" t="s">
        <v>229</v>
      </c>
      <c r="P2" t="s">
        <v>229</v>
      </c>
    </row>
    <row r="3" ht="43.5" spans="1:17">
      <c r="A3" t="s">
        <v>6</v>
      </c>
      <c r="B3" s="3" t="s">
        <v>230</v>
      </c>
      <c r="C3" s="3" t="s">
        <v>231</v>
      </c>
      <c r="D3" s="3" t="s">
        <v>232</v>
      </c>
      <c r="E3" s="3" t="s">
        <v>233</v>
      </c>
      <c r="F3" s="3" t="s">
        <v>234</v>
      </c>
      <c r="G3" s="3" t="s">
        <v>235</v>
      </c>
      <c r="H3" s="3" t="s">
        <v>236</v>
      </c>
      <c r="I3" s="3" t="s">
        <v>236</v>
      </c>
      <c r="J3" s="3" t="s">
        <v>237</v>
      </c>
      <c r="K3" s="3" t="s">
        <v>238</v>
      </c>
      <c r="L3" s="3" t="s">
        <v>239</v>
      </c>
      <c r="M3" s="3" t="s">
        <v>240</v>
      </c>
      <c r="N3" s="3" t="s">
        <v>241</v>
      </c>
      <c r="O3" s="3" t="s">
        <v>242</v>
      </c>
      <c r="P3" s="3" t="s">
        <v>243</v>
      </c>
      <c r="Q3" s="3" t="s">
        <v>244</v>
      </c>
    </row>
    <row r="4" spans="1:17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1</v>
      </c>
    </row>
    <row r="7" s="1" customFormat="1" spans="1:1">
      <c r="A7" s="4" t="s">
        <v>142</v>
      </c>
    </row>
    <row r="8" spans="1:17">
      <c r="A8" s="11" t="s">
        <v>143</v>
      </c>
      <c r="B8" s="3" t="s">
        <v>245</v>
      </c>
      <c r="C8" s="3" t="s">
        <v>246</v>
      </c>
      <c r="D8" s="3" t="s">
        <v>247</v>
      </c>
      <c r="E8" s="3" t="s">
        <v>248</v>
      </c>
      <c r="F8" s="3" t="s">
        <v>249</v>
      </c>
      <c r="G8" s="3" t="s">
        <v>250</v>
      </c>
      <c r="H8" s="3" t="s">
        <v>251</v>
      </c>
      <c r="I8" s="3" t="s">
        <v>252</v>
      </c>
      <c r="J8" s="3" t="s">
        <v>253</v>
      </c>
      <c r="K8" s="3" t="s">
        <v>254</v>
      </c>
      <c r="L8" s="3" t="s">
        <v>255</v>
      </c>
      <c r="M8" s="3" t="s">
        <v>256</v>
      </c>
      <c r="N8" s="3" t="s">
        <v>257</v>
      </c>
      <c r="O8" s="3" t="s">
        <v>258</v>
      </c>
      <c r="P8" s="3" t="s">
        <v>258</v>
      </c>
      <c r="Q8" s="3"/>
    </row>
    <row r="9" spans="1:17">
      <c r="A9" t="s">
        <v>153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  <c r="N9" t="s">
        <v>259</v>
      </c>
      <c r="O9" t="s">
        <v>259</v>
      </c>
      <c r="P9" t="s">
        <v>259</v>
      </c>
      <c r="Q9" t="s">
        <v>259</v>
      </c>
    </row>
    <row r="10" spans="1:17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  <c r="Q10" t="s">
        <v>155</v>
      </c>
    </row>
    <row r="11" s="1" customFormat="1" spans="1:1">
      <c r="A11" s="4" t="s">
        <v>156</v>
      </c>
    </row>
    <row r="12" spans="1:17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</row>
    <row r="13" spans="1:17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  <c r="Q13" t="s">
        <v>159</v>
      </c>
    </row>
    <row r="14" spans="1:17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</row>
    <row r="15" spans="1:17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218</v>
      </c>
      <c r="L15" t="s">
        <v>162</v>
      </c>
      <c r="M15" t="s">
        <v>163</v>
      </c>
      <c r="N15" t="s">
        <v>164</v>
      </c>
      <c r="O15" t="s">
        <v>165</v>
      </c>
      <c r="P15" t="s">
        <v>165</v>
      </c>
      <c r="Q15" t="s">
        <v>165</v>
      </c>
    </row>
    <row r="16" s="1" customFormat="1" spans="1:1">
      <c r="A16" s="4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260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222</v>
      </c>
    </row>
    <row r="23" spans="1:2">
      <c r="A23" t="s">
        <v>183</v>
      </c>
      <c r="B23" t="s">
        <v>184</v>
      </c>
    </row>
    <row r="24" s="1" customFormat="1" spans="1:1">
      <c r="A24" s="4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A1" sqref="A1:P27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  <col min="16" max="16" width="43" customWidth="1" collapsed="1"/>
  </cols>
  <sheetData>
    <row r="1" spans="1:16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</row>
    <row r="2" spans="1:15">
      <c r="A2" t="s">
        <v>3</v>
      </c>
      <c r="B2" t="s">
        <v>78</v>
      </c>
      <c r="C2" t="s">
        <v>261</v>
      </c>
      <c r="D2" t="s">
        <v>261</v>
      </c>
      <c r="E2" t="s">
        <v>78</v>
      </c>
      <c r="F2" t="s">
        <v>78</v>
      </c>
      <c r="G2" t="s">
        <v>78</v>
      </c>
      <c r="H2" t="s">
        <v>262</v>
      </c>
      <c r="I2" t="s">
        <v>78</v>
      </c>
      <c r="J2" t="s">
        <v>263</v>
      </c>
      <c r="K2" t="s">
        <v>131</v>
      </c>
      <c r="L2" t="s">
        <v>264</v>
      </c>
      <c r="M2" t="s">
        <v>78</v>
      </c>
      <c r="N2" t="s">
        <v>262</v>
      </c>
      <c r="O2" t="s">
        <v>131</v>
      </c>
    </row>
    <row r="3" ht="43.5" spans="1:16">
      <c r="A3" t="s">
        <v>6</v>
      </c>
      <c r="B3" s="3" t="s">
        <v>265</v>
      </c>
      <c r="C3" s="3" t="s">
        <v>266</v>
      </c>
      <c r="D3" s="3" t="s">
        <v>266</v>
      </c>
      <c r="E3" s="3" t="s">
        <v>267</v>
      </c>
      <c r="F3" s="3" t="s">
        <v>268</v>
      </c>
      <c r="G3" s="3" t="s">
        <v>269</v>
      </c>
      <c r="H3" s="3" t="s">
        <v>269</v>
      </c>
      <c r="I3" s="3" t="s">
        <v>270</v>
      </c>
      <c r="J3" s="3" t="s">
        <v>271</v>
      </c>
      <c r="K3" s="3" t="s">
        <v>272</v>
      </c>
      <c r="L3" s="3" t="s">
        <v>273</v>
      </c>
      <c r="M3" s="3" t="s">
        <v>274</v>
      </c>
      <c r="N3" s="3" t="s">
        <v>275</v>
      </c>
      <c r="O3" s="3" t="s">
        <v>140</v>
      </c>
      <c r="P3" s="3" t="s">
        <v>276</v>
      </c>
    </row>
    <row r="4" spans="1:16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2</v>
      </c>
    </row>
    <row r="7" s="1" customFormat="1" spans="1:1">
      <c r="A7" s="4" t="s">
        <v>142</v>
      </c>
    </row>
    <row r="8" ht="29" spans="1:16">
      <c r="A8" s="11" t="s">
        <v>277</v>
      </c>
      <c r="B8" s="3" t="s">
        <v>278</v>
      </c>
      <c r="C8" s="3" t="s">
        <v>279</v>
      </c>
      <c r="D8" s="3" t="s">
        <v>280</v>
      </c>
      <c r="E8" s="3" t="s">
        <v>281</v>
      </c>
      <c r="F8" s="3" t="s">
        <v>282</v>
      </c>
      <c r="G8" s="3" t="s">
        <v>283</v>
      </c>
      <c r="H8" s="3" t="s">
        <v>284</v>
      </c>
      <c r="I8" s="3" t="s">
        <v>285</v>
      </c>
      <c r="J8" s="3" t="s">
        <v>286</v>
      </c>
      <c r="K8" s="3" t="s">
        <v>287</v>
      </c>
      <c r="L8" s="3" t="s">
        <v>287</v>
      </c>
      <c r="M8" s="3" t="s">
        <v>288</v>
      </c>
      <c r="N8" s="3" t="s">
        <v>289</v>
      </c>
      <c r="O8" s="3" t="s">
        <v>287</v>
      </c>
      <c r="P8" s="3"/>
    </row>
    <row r="9" ht="29" spans="1:16">
      <c r="A9" t="s">
        <v>290</v>
      </c>
      <c r="B9" s="3" t="s">
        <v>288</v>
      </c>
      <c r="C9" s="3" t="s">
        <v>291</v>
      </c>
      <c r="D9" s="3" t="s">
        <v>292</v>
      </c>
      <c r="E9" s="3" t="s">
        <v>293</v>
      </c>
      <c r="F9" s="3" t="s">
        <v>294</v>
      </c>
      <c r="G9" s="3" t="s">
        <v>295</v>
      </c>
      <c r="H9" s="3" t="s">
        <v>296</v>
      </c>
      <c r="I9" s="3" t="s">
        <v>293</v>
      </c>
      <c r="J9" s="3" t="s">
        <v>291</v>
      </c>
      <c r="K9" s="3" t="s">
        <v>296</v>
      </c>
      <c r="L9" s="3" t="s">
        <v>296</v>
      </c>
      <c r="M9" s="3" t="s">
        <v>289</v>
      </c>
      <c r="N9" s="3" t="s">
        <v>288</v>
      </c>
      <c r="O9" s="3" t="s">
        <v>296</v>
      </c>
      <c r="P9" s="3"/>
    </row>
    <row r="10" spans="1:16">
      <c r="A10" t="s">
        <v>153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</row>
    <row r="11" spans="1:16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</row>
    <row r="12" s="1" customFormat="1" spans="1:1">
      <c r="A12" s="4" t="s">
        <v>156</v>
      </c>
    </row>
    <row r="13" spans="1:16">
      <c r="A13" t="s">
        <v>157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</row>
    <row r="14" spans="1:16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</row>
    <row r="15" spans="1:16">
      <c r="A15" t="s">
        <v>160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170</v>
      </c>
      <c r="L16" t="s">
        <v>170</v>
      </c>
      <c r="M16" t="s">
        <v>170</v>
      </c>
      <c r="N16" t="s">
        <v>170</v>
      </c>
      <c r="O16" t="s">
        <v>170</v>
      </c>
      <c r="P16" t="s">
        <v>170</v>
      </c>
    </row>
    <row r="17" s="1" customFormat="1" spans="1:1">
      <c r="A17" s="4" t="s">
        <v>171</v>
      </c>
    </row>
    <row r="18" spans="1:2">
      <c r="A18" t="s">
        <v>297</v>
      </c>
      <c r="B18">
        <v>1</v>
      </c>
    </row>
    <row r="19" spans="1:2">
      <c r="A19" t="s">
        <v>298</v>
      </c>
      <c r="B19" t="s">
        <v>178</v>
      </c>
    </row>
    <row r="20" spans="1:2">
      <c r="A20" t="s">
        <v>299</v>
      </c>
      <c r="B20" t="s">
        <v>180</v>
      </c>
    </row>
    <row r="21" spans="1:2">
      <c r="A21" t="s">
        <v>300</v>
      </c>
      <c r="B21" t="s">
        <v>301</v>
      </c>
    </row>
    <row r="22" spans="1:2">
      <c r="A22" t="s">
        <v>302</v>
      </c>
      <c r="B22" t="s">
        <v>174</v>
      </c>
    </row>
    <row r="23" spans="1:2">
      <c r="A23" t="s">
        <v>303</v>
      </c>
      <c r="B23" t="s">
        <v>304</v>
      </c>
    </row>
    <row r="24" spans="1:2">
      <c r="A24" t="s">
        <v>305</v>
      </c>
      <c r="B24" t="s">
        <v>184</v>
      </c>
    </row>
    <row r="25" s="1" customFormat="1" spans="1:1">
      <c r="A25" s="4" t="s">
        <v>185</v>
      </c>
    </row>
    <row r="26" spans="1:2">
      <c r="A26" t="s">
        <v>306</v>
      </c>
      <c r="B26" t="s">
        <v>51</v>
      </c>
    </row>
    <row r="27" spans="1:2">
      <c r="A27" t="s">
        <v>307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opLeftCell="A14" workbookViewId="0">
      <selection activeCell="B25" sqref="B25:B26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  <col min="16" max="16" width="43.7272727272727" customWidth="1" collapsed="1"/>
  </cols>
  <sheetData>
    <row r="1" spans="1:16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44</v>
      </c>
    </row>
    <row r="2" spans="1:15">
      <c r="A2" t="s">
        <v>3</v>
      </c>
      <c r="B2" t="s">
        <v>78</v>
      </c>
      <c r="C2" t="s">
        <v>308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131</v>
      </c>
      <c r="N2" t="s">
        <v>78</v>
      </c>
      <c r="O2" t="s">
        <v>131</v>
      </c>
    </row>
    <row r="3" ht="29" spans="1:16">
      <c r="A3" t="s">
        <v>6</v>
      </c>
      <c r="B3" s="3" t="s">
        <v>309</v>
      </c>
      <c r="C3" s="3" t="s">
        <v>310</v>
      </c>
      <c r="D3" s="3" t="s">
        <v>311</v>
      </c>
      <c r="E3" s="3" t="s">
        <v>312</v>
      </c>
      <c r="F3" s="3" t="s">
        <v>313</v>
      </c>
      <c r="G3" s="3" t="s">
        <v>314</v>
      </c>
      <c r="H3" s="3" t="s">
        <v>315</v>
      </c>
      <c r="I3" s="3" t="s">
        <v>316</v>
      </c>
      <c r="J3" s="3" t="s">
        <v>317</v>
      </c>
      <c r="K3" s="3" t="s">
        <v>318</v>
      </c>
      <c r="L3" s="3" t="s">
        <v>319</v>
      </c>
      <c r="M3" s="3" t="s">
        <v>320</v>
      </c>
      <c r="N3" s="3" t="s">
        <v>321</v>
      </c>
      <c r="O3" s="3" t="s">
        <v>322</v>
      </c>
      <c r="P3" s="3" t="s">
        <v>323</v>
      </c>
    </row>
    <row r="4" spans="1:16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1</v>
      </c>
    </row>
    <row r="7" s="1" customFormat="1" spans="1:1">
      <c r="A7" s="4" t="s">
        <v>142</v>
      </c>
    </row>
    <row r="8" ht="29" spans="1:16">
      <c r="A8" s="11" t="s">
        <v>143</v>
      </c>
      <c r="B8" s="3" t="s">
        <v>324</v>
      </c>
      <c r="C8" s="3" t="s">
        <v>325</v>
      </c>
      <c r="D8" s="3" t="s">
        <v>326</v>
      </c>
      <c r="E8" s="3" t="s">
        <v>327</v>
      </c>
      <c r="F8" s="3" t="s">
        <v>328</v>
      </c>
      <c r="G8" s="3" t="s">
        <v>329</v>
      </c>
      <c r="H8" s="3" t="s">
        <v>330</v>
      </c>
      <c r="I8" s="3" t="s">
        <v>331</v>
      </c>
      <c r="J8" s="3" t="s">
        <v>332</v>
      </c>
      <c r="K8" s="3" t="s">
        <v>333</v>
      </c>
      <c r="L8" s="3" t="s">
        <v>334</v>
      </c>
      <c r="M8" s="3" t="s">
        <v>324</v>
      </c>
      <c r="N8" s="3" t="s">
        <v>335</v>
      </c>
      <c r="O8" s="3" t="s">
        <v>324</v>
      </c>
      <c r="P8" s="3"/>
    </row>
    <row r="9" spans="1:16">
      <c r="A9" t="s">
        <v>153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  <c r="N9" t="s">
        <v>259</v>
      </c>
      <c r="O9" t="s">
        <v>259</v>
      </c>
      <c r="P9" t="s">
        <v>259</v>
      </c>
    </row>
    <row r="10" spans="1:16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</row>
    <row r="11" s="1" customFormat="1" spans="1:1">
      <c r="A11" s="4" t="s">
        <v>156</v>
      </c>
    </row>
    <row r="12" spans="1:16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</row>
    <row r="13" spans="1:16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</row>
    <row r="14" spans="1:16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</row>
    <row r="15" spans="1:16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168</v>
      </c>
      <c r="L15" t="s">
        <v>169</v>
      </c>
      <c r="M15" t="s">
        <v>170</v>
      </c>
      <c r="N15" t="s">
        <v>169</v>
      </c>
      <c r="O15" t="s">
        <v>170</v>
      </c>
      <c r="P15" t="s">
        <v>170</v>
      </c>
    </row>
    <row r="16" s="1" customFormat="1" spans="1:1">
      <c r="A16" s="4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="1" customFormat="1" spans="1:1">
      <c r="A24" s="4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APIAAS-Saldo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2023-04-17T08:54:33Z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