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9200" windowHeight="6630" tabRatio="769"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C10" i="6" l="1"/>
  <c r="C12" i="4"/>
  <c r="C10" i="4"/>
  <c r="D10" i="2"/>
  <c r="B10" i="17" l="1"/>
  <c r="B12" i="6" l="1"/>
  <c r="B12" i="4"/>
  <c r="B12" i="2"/>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C12" i="17"/>
  <c r="D12" i="17"/>
  <c r="E12" i="17"/>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<sst xmlns="http://schemas.openxmlformats.org/spreadsheetml/2006/main" count="4927" uniqueCount="3560">
  <si>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</si>
  <si>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</si>
  <si>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</si>
  <si>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</si>
  <si>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</si>
  <si>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</si>
  <si>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</si>
  <si>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</si>
  <si>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</si>
  <si>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</si>
  <si>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</si>
  <si>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</si>
  <si>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</si>
  <si>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</si>
  <si>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</si>
  <si>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</si>
  <si>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</si>
  <si>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</si>
  <si>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</si>
  <si>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</si>
  <si>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</si>
  <si>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</si>
  <si>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</si>
  <si>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</si>
  <si>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</si>
  <si>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</si>
  <si>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</si>
  <si>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</si>
  <si>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</si>
  <si>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</si>
  <si>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</si>
  <si>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</si>
  <si>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</si>
  <si>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</si>
  <si>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</si>
  <si>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</si>
  <si>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</si>
  <si>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</si>
  <si>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</si>
  <si>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</si>
  <si>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</si>
  <si>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</si>
  <si>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</si>
  <si>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</si>
  <si>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</si>
  <si>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</si>
  <si>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</si>
  <si>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</si>
  <si>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</si>
  <si>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</si>
  <si>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</si>
  <si>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</si>
  <si>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</si>
  <si>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</si>
  <si>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</si>
  <si>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</si>
  <si>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</si>
  <si>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</si>
  <si>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</si>
  <si>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</si>
  <si>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</si>
  <si>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</si>
  <si>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</si>
  <si>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</si>
  <si>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</si>
  <si>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</si>
  <si>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</si>
  <si>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</si>
  <si>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</si>
  <si>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</si>
  <si>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</si>
  <si>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</si>
  <si>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</si>
  <si>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</si>
  <si>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</si>
  <si>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</si>
  <si>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</si>
  <si>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</si>
  <si>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</si>
  <si>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</si>
  <si>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</si>
  <si>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</si>
  <si>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</si>
  <si>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</si>
  <si>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</si>
  <si>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</si>
  <si>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</si>
  <si>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</si>
  <si>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</si>
  <si>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</si>
  <si>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</si>
  <si>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</si>
  <si>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</si>
  <si>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</si>
  <si>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</si>
  <si>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</si>
  <si>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</si>
  <si>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</si>
  <si>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</si>
  <si>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</si>
  <si>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</si>
  <si>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</si>
  <si>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</si>
  <si>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</si>
  <si>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</si>
  <si>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</si>
  <si>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</si>
  <si>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</si>
  <si>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</si>
  <si>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</si>
  <si>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</si>
  <si>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</si>
  <si>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</si>
  <si>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</si>
  <si>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</si>
  <si>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</si>
  <si>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</si>
  <si>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</si>
  <si>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</si>
  <si>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</si>
  <si>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</si>
  <si>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</si>
  <si>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</si>
  <si>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</si>
  <si>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</si>
  <si>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</si>
  <si>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</si>
  <si>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</si>
  <si>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</si>
  <si>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</si>
  <si>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</si>
  <si>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</si>
  <si>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</si>
  <si>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</si>
  <si>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</si>
  <si>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</si>
  <si>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</si>
  <si>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</si>
  <si>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</si>
  <si>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</si>
  <si>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</si>
  <si>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</si>
  <si>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</si>
  <si>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</si>
  <si>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</si>
  <si>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</si>
  <si>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</si>
  <si>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</si>
  <si>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</si>
  <si>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</si>
  <si>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</si>
  <si>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</si>
  <si>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</si>
  <si>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</si>
  <si>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</si>
  <si>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</si>
  <si>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</si>
  <si>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</si>
  <si>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</si>
  <si>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</si>
  <si>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</si>
  <si>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</si>
  <si>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</si>
  <si>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</si>
  <si>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</si>
  <si>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</si>
  <si>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</si>
  <si>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</si>
  <si>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</si>
  <si>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</si>
  <si>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</si>
  <si>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</si>
  <si>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</si>
  <si>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</si>
  <si>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</si>
  <si>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</si>
  <si>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</si>
  <si>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</si>
  <si>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</si>
  <si>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</si>
  <si>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</si>
  <si>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</si>
  <si>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</si>
  <si>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</si>
  <si>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</si>
  <si>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</si>
  <si>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</si>
  <si>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</si>
  <si>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</si>
  <si>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</si>
  <si>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</si>
  <si>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</si>
  <si>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</si>
  <si>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</si>
  <si>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</si>
  <si>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</si>
  <si>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</si>
  <si>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</si>
  <si>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</si>
  <si>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</si>
  <si>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</si>
  <si>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</si>
  <si>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</si>
  <si>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</si>
  <si>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</si>
  <si>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</si>
  <si>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</si>
  <si>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</si>
  <si>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</si>
  <si>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</si>
  <si>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</si>
  <si>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</si>
  <si>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</si>
  <si>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</si>
  <si>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</si>
  <si>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</si>
  <si>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</si>
  <si>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</si>
  <si>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</si>
  <si>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</si>
  <si>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</si>
  <si>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</si>
  <si>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</si>
  <si>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</si>
  <si>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</si>
  <si>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</si>
  <si>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</si>
  <si>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</si>
  <si>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</si>
  <si>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</si>
  <si>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</si>
  <si>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</si>
  <si>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</si>
  <si>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</si>
  <si>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</si>
  <si>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</si>
  <si>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</si>
  <si>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</si>
  <si>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</si>
  <si>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</si>
  <si>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</si>
  <si>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</si>
  <si>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</si>
  <si>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</si>
  <si>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</si>
  <si>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</si>
  <si>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</si>
  <si>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</si>
  <si>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</si>
  <si>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</si>
  <si>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</si>
  <si>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</si>
  <si>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</si>
  <si>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</si>
  <si>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</si>
  <si>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</si>
  <si>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</si>
  <si>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</si>
  <si>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</si>
  <si>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</si>
  <si>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</si>
  <si>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</si>
  <si>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</si>
  <si>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</si>
  <si>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</si>
  <si>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</si>
  <si>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</si>
  <si>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</si>
  <si>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</si>
  <si>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</si>
  <si>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</si>
  <si>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</si>
  <si>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</si>
  <si>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</si>
  <si>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</si>
  <si>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</si>
  <si>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</si>
  <si>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</si>
  <si>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</si>
  <si>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</si>
  <si>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</si>
  <si>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</si>
  <si>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</si>
  <si>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</si>
  <si>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</si>
  <si>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</si>
  <si>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</si>
  <si>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</si>
  <si>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</si>
  <si>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</si>
  <si>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</si>
  <si>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</si>
  <si>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</si>
  <si>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</si>
  <si>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</si>
  <si>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</si>
  <si>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</si>
  <si>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</si>
  <si>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</si>
  <si>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</si>
  <si>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</si>
  <si>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</si>
  <si>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</si>
  <si>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</si>
  <si>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</si>
  <si>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</si>
  <si>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</si>
  <si>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</si>
  <si>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</si>
  <si>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</si>
  <si>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</si>
  <si>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</si>
  <si>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</si>
  <si>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</si>
  <si>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</si>
  <si>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</si>
  <si>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</si>
  <si>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</si>
  <si>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</si>
  <si>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</si>
  <si>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</si>
  <si>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</si>
  <si>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</si>
  <si>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</si>
  <si>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</si>
  <si>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</si>
  <si>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</si>
  <si>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</si>
  <si>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</si>
  <si>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</si>
  <si>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</si>
  <si>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</si>
  <si>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</si>
  <si>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</si>
  <si>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</si>
  <si>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</si>
  <si>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</si>
  <si>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</si>
  <si>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</si>
  <si>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</si>
  <si>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</si>
  <si>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</si>
  <si>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</si>
  <si>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</si>
  <si>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</si>
  <si>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</si>
  <si>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</si>
  <si>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</si>
  <si>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</si>
  <si>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</si>
  <si>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</si>
  <si>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</si>
  <si>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</si>
  <si>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</si>
  <si>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</si>
  <si>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</si>
  <si>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</si>
  <si>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</si>
  <si>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</si>
  <si>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</si>
  <si>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</si>
  <si>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</si>
  <si>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</si>
  <si>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</si>
  <si>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</si>
  <si>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</si>
  <si>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</si>
  <si>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</si>
  <si>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</si>
  <si>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</si>
  <si>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</si>
  <si>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</si>
  <si>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</si>
  <si>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</si>
  <si>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</si>
  <si>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</si>
  <si>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</si>
  <si>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</si>
  <si>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</si>
  <si>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</si>
  <si>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</si>
  <si>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</si>
  <si>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</si>
  <si>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</si>
  <si>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</si>
  <si>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</si>
  <si>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</si>
  <si>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</si>
  <si>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</si>
  <si>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</si>
  <si>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</si>
  <si>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</si>
  <si>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</si>
  <si>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</si>
  <si>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</si>
  <si>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</si>
  <si>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</si>
  <si>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</si>
  <si>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</si>
  <si>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</si>
  <si>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</si>
  <si>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</si>
  <si>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</si>
  <si>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</si>
  <si>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</si>
  <si>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</si>
  <si>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</si>
  <si>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</si>
  <si>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</si>
  <si>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</si>
  <si>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</si>
  <si>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</si>
  <si>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</si>
  <si>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</si>
  <si>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</si>
  <si>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</si>
  <si>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</si>
  <si>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</si>
  <si>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</si>
  <si>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</si>
  <si>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</si>
  <si>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</si>
  <si>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</si>
  <si>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</si>
  <si>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</si>
  <si>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</si>
  <si>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</si>
  <si>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</si>
  <si>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</si>
  <si>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</si>
  <si>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</si>
  <si>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</si>
  <si>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</si>
  <si>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</si>
  <si>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</si>
  <si>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</si>
  <si>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</si>
  <si>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</si>
  <si>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</si>
  <si>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</si>
  <si>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</si>
  <si>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</si>
  <si>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</si>
  <si>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</si>
  <si>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</si>
  <si>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</si>
  <si>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</si>
  <si>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</si>
  <si>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</si>
  <si>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</si>
  <si>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</si>
  <si>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</si>
  <si>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</si>
  <si>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</si>
  <si>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</si>
  <si>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</si>
  <si>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</si>
  <si>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</si>
  <si>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</si>
  <si>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</si>
  <si>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</si>
  <si>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</si>
  <si>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</si>
  <si>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</si>
  <si>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</si>
  <si>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</si>
  <si>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</si>
  <si>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</si>
  <si>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</si>
  <si>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</si>
  <si>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</si>
  <si>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</si>
  <si>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</si>
  <si>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</si>
  <si>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</si>
  <si>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</si>
  <si>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</si>
  <si>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</si>
  <si>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</si>
  <si>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</si>
  <si>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</si>
  <si>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</si>
  <si>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</si>
  <si>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</si>
  <si>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</si>
  <si>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</si>
  <si>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</si>
  <si>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</si>
  <si>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</si>
  <si>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</si>
  <si>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</si>
  <si>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</si>
  <si>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</si>
  <si>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</si>
  <si>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</si>
  <si>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</si>
  <si>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</si>
  <si>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</si>
  <si>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</si>
  <si>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</si>
  <si>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</si>
  <si>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</si>
  <si>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</si>
  <si>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</si>
  <si>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</si>
  <si>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</si>
  <si>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</si>
  <si>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</si>
  <si>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</si>
  <si>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</si>
  <si>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</si>
  <si>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</si>
  <si>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</si>
  <si>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</si>
  <si>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</si>
  <si>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</si>
  <si>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</si>
  <si>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</si>
  <si>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</si>
  <si>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</si>
  <si>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</si>
  <si>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</si>
  <si>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</si>
  <si>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</si>
  <si>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</si>
  <si>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</si>
  <si>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</si>
  <si>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</si>
  <si>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</si>
  <si>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</si>
  <si>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</si>
  <si>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</si>
  <si>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</si>
  <si>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</si>
  <si>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</si>
  <si>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</si>
  <si>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</si>
  <si>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</si>
  <si>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</si>
  <si>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</si>
  <si>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</si>
  <si>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</si>
  <si>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</si>
  <si>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</si>
  <si>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</si>
  <si>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</si>
  <si>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</si>
  <si>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</si>
  <si>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</si>
  <si>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</si>
  <si>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</si>
  <si>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</si>
  <si>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</si>
  <si>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</si>
  <si>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</si>
  <si>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</si>
  <si>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</si>
  <si>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</si>
  <si>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</si>
  <si>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</si>
  <si>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</si>
  <si>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</si>
  <si>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</si>
  <si>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</si>
  <si>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</si>
  <si>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</si>
  <si>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</si>
  <si>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</si>
  <si>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</si>
  <si>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</si>
  <si>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</si>
  <si>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</si>
  <si>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</si>
  <si>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</si>
  <si>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</si>
  <si>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</si>
  <si>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</si>
  <si>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</si>
  <si>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</si>
  <si>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</si>
  <si>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</si>
  <si>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</si>
  <si>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</si>
  <si>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</si>
  <si>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</si>
  <si>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</si>
  <si>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</si>
  <si>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</si>
  <si>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</si>
  <si>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</si>
  <si>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</si>
  <si>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</si>
  <si>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</si>
  <si>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</si>
  <si>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</si>
  <si>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</si>
  <si>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</si>
  <si>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</si>
  <si>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</si>
  <si>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</si>
  <si>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</si>
  <si>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</si>
  <si>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</si>
  <si>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</si>
  <si>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</si>
  <si>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</si>
  <si>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</si>
  <si>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</si>
  <si>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</si>
  <si>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</si>
  <si>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</si>
  <si>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</si>
  <si>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</si>
  <si>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</si>
  <si>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</si>
  <si>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</si>
  <si>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</si>
  <si>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</si>
  <si>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</si>
  <si>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</si>
  <si>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</si>
  <si>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</si>
  <si>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</si>
  <si>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</si>
  <si>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</si>
  <si>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</si>
  <si>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</si>
  <si>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</si>
  <si>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</si>
  <si>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</si>
  <si>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</si>
  <si>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</si>
  <si>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</si>
  <si>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</si>
  <si>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</si>
  <si>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</si>
  <si>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</si>
  <si>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</si>
  <si>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</si>
  <si>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</si>
  <si>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</si>
  <si>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</si>
  <si>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</si>
  <si>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</si>
  <si>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</si>
  <si>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</si>
  <si>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</si>
  <si>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</si>
  <si>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</si>
  <si>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</si>
  <si>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</si>
  <si>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</si>
  <si>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</si>
  <si>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</si>
  <si>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</si>
  <si>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</si>
  <si>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</si>
  <si>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</si>
  <si>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</si>
  <si>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</si>
  <si>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</si>
  <si>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</si>
  <si>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</si>
  <si>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</si>
  <si>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</si>
  <si>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</si>
  <si>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</si>
  <si>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</si>
  <si>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</si>
  <si>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</si>
  <si>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</si>
  <si>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</si>
  <si>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</si>
  <si>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</si>
  <si>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</si>
  <si>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</si>
  <si>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</si>
  <si>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</si>
  <si>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</si>
  <si>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</si>
  <si>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</si>
  <si>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</si>
  <si>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</si>
  <si>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</si>
  <si>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</si>
  <si>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</si>
  <si>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</si>
  <si>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</si>
  <si>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</si>
  <si>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</si>
  <si>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</si>
  <si>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</si>
  <si>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</si>
  <si>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</si>
  <si>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</si>
  <si>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</si>
  <si>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</si>
  <si>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</si>
  <si>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</si>
  <si>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</si>
  <si>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</si>
  <si>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</si>
  <si>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</si>
  <si>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</si>
  <si>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</si>
  <si>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</si>
  <si>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</si>
  <si>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</si>
  <si>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</si>
  <si>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</si>
  <si>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</si>
  <si>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</si>
  <si>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</si>
  <si>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</si>
  <si>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</si>
  <si>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</si>
  <si>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</si>
  <si>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</si>
  <si>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</si>
  <si>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</si>
  <si>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</si>
  <si>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</si>
  <si>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</si>
  <si>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</si>
  <si>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</si>
  <si>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</si>
  <si>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</si>
  <si>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</si>
  <si>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</si>
  <si>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</si>
  <si>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</si>
  <si>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</si>
  <si>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</si>
  <si>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</si>
  <si>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</si>
  <si>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</si>
  <si>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</si>
  <si>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</si>
  <si>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</si>
  <si>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</si>
  <si>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</si>
  <si>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</si>
  <si>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</si>
  <si>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</si>
  <si>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</si>
  <si>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</si>
  <si>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</si>
  <si>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</si>
  <si>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</si>
  <si>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</si>
  <si>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</si>
  <si>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</si>
  <si>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</si>
  <si>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</si>
  <si>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</si>
  <si>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</si>
  <si>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</si>
  <si>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</si>
  <si>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</si>
  <si>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</si>
  <si>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</si>
  <si>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</si>
  <si>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</si>
  <si>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</si>
  <si>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</si>
  <si>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</si>
  <si>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</si>
  <si>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</si>
  <si>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</si>
  <si>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</si>
  <si>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</si>
  <si>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</si>
  <si>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</si>
  <si>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</si>
  <si>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</si>
  <si>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</si>
  <si>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</si>
  <si>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</si>
  <si>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</si>
  <si>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</si>
  <si>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</si>
  <si>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</si>
  <si>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</si>
  <si>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</si>
  <si>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</si>
  <si>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</si>
  <si>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</si>
  <si>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</si>
  <si>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</si>
  <si>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</si>
  <si>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</si>
  <si>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</si>
  <si>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</si>
  <si>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</si>
  <si>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</si>
  <si>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</si>
  <si>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</si>
  <si>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</si>
  <si>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</si>
  <si>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</si>
  <si>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</si>
  <si>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</si>
  <si>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</si>
  <si>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</si>
  <si>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</si>
  <si>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</si>
  <si>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</si>
  <si>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</si>
  <si>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</si>
  <si>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</si>
  <si>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</si>
  <si>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</si>
  <si>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</si>
  <si>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</si>
  <si>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</si>
  <si>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</si>
  <si>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</si>
  <si>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</si>
  <si>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</si>
  <si>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</si>
  <si>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</si>
  <si>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</si>
  <si>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</si>
  <si>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</si>
  <si>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</si>
  <si>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</si>
  <si>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</si>
  <si>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</si>
  <si>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</si>
  <si>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</si>
  <si>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</si>
  <si>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</si>
  <si>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</si>
  <si>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</si>
  <si>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</si>
  <si>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</si>
  <si>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</si>
  <si>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</si>
  <si>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</si>
  <si>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</si>
  <si>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</si>
  <si>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</si>
  <si>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</si>
  <si>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</si>
  <si>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</si>
  <si>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</si>
  <si>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</si>
  <si>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</si>
  <si>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</si>
  <si>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</si>
  <si>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</si>
  <si>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</si>
  <si>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</si>
  <si>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</si>
  <si>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</si>
  <si>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</si>
  <si>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</si>
  <si>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</si>
  <si>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</si>
  <si>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</si>
  <si>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</si>
  <si>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</si>
  <si>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</si>
  <si>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</si>
  <si>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</si>
  <si>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</si>
  <si>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</si>
  <si>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</si>
  <si>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</si>
  <si>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</si>
  <si>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</si>
  <si>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</si>
  <si>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</si>
  <si>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</si>
  <si>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</si>
  <si>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</si>
  <si>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</si>
  <si>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</si>
  <si>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</si>
  <si>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</si>
  <si>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</si>
  <si>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</si>
  <si>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</si>
  <si>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</si>
  <si>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</si>
  <si>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</si>
  <si>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</si>
  <si>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</si>
  <si>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</si>
  <si>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</si>
  <si>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</si>
  <si>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</si>
  <si>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</si>
  <si>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</si>
  <si>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</si>
  <si>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</si>
  <si>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</si>
  <si>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</si>
  <si>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</si>
  <si>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</si>
  <si>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</si>
  <si>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</si>
  <si>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</si>
  <si>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</si>
  <si>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</si>
  <si>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</si>
  <si>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</si>
  <si>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</si>
  <si>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</si>
  <si>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</si>
  <si>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</si>
  <si>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</si>
  <si>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</si>
  <si>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</si>
  <si>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</si>
  <si>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</si>
  <si>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</si>
  <si>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</si>
  <si>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</si>
  <si>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</si>
  <si>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</si>
  <si>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</si>
  <si>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</si>
  <si>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</si>
  <si>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</si>
  <si>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</si>
  <si>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</si>
  <si>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</si>
  <si>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</si>
  <si>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</si>
  <si>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</si>
  <si>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</si>
  <si>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</si>
  <si>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</si>
  <si>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</si>
  <si>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</si>
  <si>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</si>
  <si>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</si>
  <si>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</si>
  <si>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</si>
  <si>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</si>
  <si>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</si>
  <si>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</si>
  <si>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</si>
  <si>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</si>
  <si>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</si>
  <si>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</si>
  <si>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</si>
  <si>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</si>
  <si>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</si>
  <si>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</si>
  <si>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</si>
  <si>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</si>
  <si>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</si>
  <si>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</si>
  <si>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</si>
  <si>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</si>
  <si>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</si>
  <si>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</si>
  <si>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</si>
  <si>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</si>
  <si>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</si>
  <si>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</si>
  <si>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</si>
  <si>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</si>
  <si>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</si>
  <si>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</si>
  <si>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</si>
  <si>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</si>
  <si>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</si>
  <si>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</si>
  <si>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</si>
  <si>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</si>
  <si>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</si>
  <si>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</si>
  <si>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</si>
  <si>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</si>
  <si>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</si>
  <si>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</si>
  <si>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</si>
  <si>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</si>
  <si>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</si>
  <si>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</si>
  <si>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</si>
  <si>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</si>
  <si>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</si>
  <si>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</si>
  <si>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</si>
  <si>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</si>
  <si>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</si>
  <si>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</si>
  <si>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</si>
  <si>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</si>
  <si>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</si>
  <si>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</si>
  <si>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</si>
  <si>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</si>
  <si>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</si>
  <si>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</si>
  <si>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</si>
  <si>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</si>
  <si>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</si>
  <si>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</si>
  <si>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</si>
  <si>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</si>
  <si>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</si>
  <si>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</si>
  <si>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</si>
  <si>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</si>
  <si>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</si>
  <si>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</si>
  <si>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</si>
  <si>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</si>
  <si>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</si>
  <si>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</si>
  <si>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</si>
  <si>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</si>
  <si>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</si>
  <si>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</si>
  <si>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</si>
  <si>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</si>
  <si>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</si>
  <si>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</si>
  <si>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</si>
  <si>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</si>
  <si>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</si>
  <si>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</si>
  <si>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</si>
  <si>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</si>
  <si>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</si>
  <si>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</si>
  <si>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</si>
  <si>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</si>
  <si>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</si>
  <si>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</si>
  <si>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</si>
  <si>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</si>
  <si>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</si>
  <si>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</si>
  <si>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</si>
  <si>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</si>
  <si>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</si>
  <si>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</si>
  <si>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</si>
  <si>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</si>
  <si>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</si>
  <si>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</si>
  <si>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</si>
  <si>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</si>
  <si>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</si>
  <si>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</si>
  <si>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</si>
  <si>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</si>
  <si>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</si>
  <si>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</si>
  <si>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</si>
  <si>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</si>
  <si>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</si>
  <si>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</si>
  <si>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</si>
  <si>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</si>
  <si>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</si>
  <si>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</si>
  <si>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</si>
  <si>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</si>
  <si>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</si>
  <si>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</si>
  <si>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</si>
  <si>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</si>
  <si>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</si>
  <si>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</si>
  <si>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</si>
  <si>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</si>
  <si>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</si>
  <si>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</si>
  <si>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</si>
  <si>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</si>
  <si>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</si>
  <si>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</si>
  <si>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</si>
  <si>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</si>
  <si>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</si>
  <si>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</si>
  <si>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</si>
  <si>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</si>
  <si>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</si>
  <si>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</si>
  <si>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</si>
  <si>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</si>
  <si>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</si>
  <si>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</si>
  <si>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</si>
  <si>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</si>
  <si>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</si>
  <si>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</si>
  <si>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</si>
  <si>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</si>
  <si>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</si>
  <si>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</si>
  <si>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</si>
  <si>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</si>
  <si>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</si>
  <si>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</si>
  <si>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</si>
  <si>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</si>
  <si>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</si>
  <si>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</si>
  <si>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</si>
  <si>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</si>
  <si>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</si>
  <si>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</si>
  <si>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</si>
  <si>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</si>
  <si>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</si>
  <si>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</si>
  <si>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</si>
  <si>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</si>
  <si>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</si>
  <si>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</si>
  <si>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</si>
  <si>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</si>
  <si>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</si>
  <si>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</si>
  <si>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</si>
  <si>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</si>
  <si>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</si>
  <si>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</si>
  <si>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</si>
  <si>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</si>
  <si>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</si>
  <si>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</si>
  <si>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</si>
  <si>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</si>
  <si>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</si>
  <si>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</si>
  <si>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</si>
  <si>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</si>
  <si>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</si>
  <si>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</si>
  <si>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</si>
  <si>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</si>
  <si>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</si>
  <si>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</si>
  <si>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</si>
  <si>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</si>
  <si>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</si>
  <si>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</si>
  <si>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</si>
  <si>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</si>
  <si>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</si>
  <si>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</si>
  <si>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</si>
  <si>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</si>
  <si>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</si>
  <si>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</si>
  <si>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</si>
  <si>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</si>
  <si>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</si>
  <si>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</si>
  <si>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</si>
  <si>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</si>
  <si>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</si>
  <si>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</si>
  <si>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</si>
  <si>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</si>
  <si>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</si>
  <si>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</si>
  <si>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</si>
  <si>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</si>
  <si>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</si>
  <si>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</si>
  <si>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</si>
  <si>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</si>
  <si>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</si>
  <si>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</si>
  <si>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</si>
  <si>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</si>
  <si>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</si>
  <si>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</si>
  <si>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</si>
  <si>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</si>
  <si>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</si>
  <si>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</si>
  <si>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</si>
  <si>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</si>
  <si>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</si>
  <si>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</si>
  <si>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</si>
  <si>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</si>
  <si>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</si>
  <si>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</si>
  <si>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</si>
  <si>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</si>
  <si>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</si>
  <si>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</si>
  <si>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</si>
  <si>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</si>
  <si>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</si>
  <si>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</si>
  <si>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</si>
  <si>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</si>
  <si>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</si>
  <si>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</si>
  <si>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</si>
  <si>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</si>
  <si>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</si>
  <si>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</si>
  <si>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</si>
  <si>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</si>
  <si>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</si>
  <si>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</si>
  <si>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</si>
  <si>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</si>
  <si>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</si>
  <si>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</si>
  <si>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</si>
  <si>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</si>
  <si>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</si>
  <si>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</si>
  <si>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</si>
  <si>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</si>
  <si>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</si>
  <si>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</si>
  <si>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</si>
  <si>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</si>
  <si>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</si>
  <si>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</si>
  <si>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</si>
  <si>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</si>
  <si>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</si>
  <si>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</si>
  <si>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</si>
  <si>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</si>
  <si>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</si>
  <si>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</si>
  <si>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</si>
  <si>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</si>
  <si>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</si>
  <si>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</si>
  <si>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</si>
  <si>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</si>
  <si>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</si>
  <si>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</si>
  <si>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</si>
  <si>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</si>
  <si>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</si>
  <si>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</si>
  <si>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</si>
  <si>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</si>
  <si>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</si>
  <si>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</si>
  <si>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</si>
  <si>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</si>
  <si>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</si>
  <si>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</si>
  <si>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</si>
  <si>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</si>
  <si>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</si>
  <si>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</si>
  <si>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</si>
  <si>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</si>
  <si>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</si>
  <si>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</si>
  <si>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</si>
  <si>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</si>
  <si>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</si>
  <si>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</si>
  <si>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</si>
  <si>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</si>
  <si>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</si>
  <si>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</si>
  <si>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</si>
  <si>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</si>
  <si>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</si>
  <si>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</si>
  <si>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</si>
  <si>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</si>
  <si>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</si>
  <si>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</si>
  <si>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</si>
  <si>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</si>
  <si>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</si>
  <si>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</si>
  <si>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</si>
  <si>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</si>
  <si>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</si>
  <si>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</si>
  <si>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</si>
  <si>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</si>
  <si>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</si>
  <si>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</si>
  <si>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</si>
  <si>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</si>
  <si>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</si>
  <si>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</si>
  <si>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</si>
  <si>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</si>
  <si>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</si>
  <si>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</si>
  <si>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</si>
  <si>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</si>
  <si>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</si>
  <si>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</si>
  <si>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</si>
  <si>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</si>
  <si>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</si>
  <si>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</si>
  <si>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</si>
  <si>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</si>
  <si>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</si>
  <si>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</si>
  <si>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</si>
  <si>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</si>
  <si>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</si>
  <si>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</si>
  <si>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</si>
  <si>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</si>
  <si>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</si>
  <si>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</si>
  <si>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</si>
  <si>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</si>
  <si>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</si>
  <si>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</si>
  <si>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</si>
  <si>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</si>
  <si>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</si>
  <si>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</si>
  <si>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</si>
  <si>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</si>
  <si>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</si>
  <si>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</si>
  <si>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</si>
  <si>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</si>
  <si>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</si>
  <si>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</si>
  <si>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</si>
  <si>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</si>
  <si>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</si>
  <si>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</si>
  <si>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</si>
  <si>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</si>
  <si>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</si>
  <si>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</si>
  <si>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</si>
  <si>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</si>
  <si>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</si>
  <si>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</si>
  <si>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</si>
  <si>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</si>
  <si>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</si>
  <si>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</si>
  <si>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</si>
  <si>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</si>
  <si>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</si>
  <si>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</si>
  <si>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</si>
  <si>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</si>
  <si>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</si>
  <si>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</si>
  <si>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</si>
  <si>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</si>
  <si>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</si>
  <si>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</si>
  <si>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</si>
  <si>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</si>
  <si>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</si>
  <si>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</si>
  <si>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</si>
  <si>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</si>
  <si>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</si>
  <si>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</si>
  <si>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</si>
  <si>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</si>
  <si>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</si>
  <si>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</si>
  <si>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</si>
  <si>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</si>
  <si>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</si>
  <si>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</si>
  <si>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</si>
  <si>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</si>
  <si>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</si>
  <si>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</si>
  <si>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</si>
  <si>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</si>
  <si>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</si>
  <si>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</si>
  <si>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</si>
  <si>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</si>
  <si>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</si>
  <si>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</si>
  <si>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</si>
  <si>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</si>
  <si>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</si>
  <si>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</si>
  <si>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</si>
  <si>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</si>
  <si>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</si>
  <si>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</si>
  <si>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</si>
  <si>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</si>
  <si>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</si>
  <si>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</si>
  <si>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</si>
  <si>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</si>
  <si>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</si>
  <si>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</si>
  <si>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</si>
  <si>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</si>
  <si>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</si>
  <si>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</si>
  <si>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</si>
  <si>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</si>
  <si>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</si>
  <si>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</si>
  <si>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</si>
  <si>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</si>
  <si>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</si>
  <si>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</si>
  <si>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</si>
  <si>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</si>
  <si>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</si>
  <si>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</si>
  <si>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</si>
  <si>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</si>
  <si>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</si>
  <si>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</si>
  <si>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</si>
  <si>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</si>
  <si>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</si>
  <si>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</si>
  <si>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</si>
  <si>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</si>
  <si>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</si>
  <si>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</si>
  <si>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</si>
  <si>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</si>
  <si>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</si>
  <si>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</si>
  <si>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</si>
  <si>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</si>
  <si>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</si>
  <si>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</si>
  <si>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</si>
  <si>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</si>
  <si>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</si>
  <si>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</si>
  <si>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</si>
  <si>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</si>
  <si>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</si>
  <si>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</si>
  <si>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</si>
  <si>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</si>
  <si>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</si>
  <si>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</si>
  <si>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</si>
  <si>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</si>
  <si>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</si>
  <si>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</si>
  <si>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</si>
  <si>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</si>
  <si>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</si>
  <si>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</si>
  <si>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</si>
  <si>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</si>
  <si>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</si>
  <si>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</si>
  <si>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</si>
  <si>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</si>
  <si>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</si>
  <si>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</si>
  <si>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</si>
  <si>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</si>
  <si>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</si>
  <si>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</si>
  <si>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</si>
  <si>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</si>
  <si>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</si>
  <si>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</si>
  <si>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</si>
  <si>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</si>
  <si>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</si>
  <si>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</si>
  <si>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</si>
  <si>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</si>
  <si>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</si>
  <si>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</si>
  <si>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</si>
  <si>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</si>
  <si>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</si>
  <si>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</si>
  <si>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</si>
  <si>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</si>
  <si>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</si>
  <si>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</si>
  <si>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</si>
  <si>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</si>
  <si>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</si>
  <si>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</si>
  <si>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</si>
  <si>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</si>
  <si>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</si>
  <si>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</si>
  <si>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</si>
  <si>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</si>
  <si>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</si>
  <si>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</si>
  <si>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</si>
  <si>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</si>
  <si>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</si>
  <si>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</si>
  <si>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</si>
  <si>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</si>
  <si>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</si>
  <si>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</si>
  <si>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</si>
  <si>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</si>
  <si>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</si>
  <si>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</si>
  <si>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</si>
  <si>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</si>
  <si>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</si>
  <si>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</si>
  <si>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</si>
  <si>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</si>
  <si>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</si>
  <si>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</si>
  <si>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</si>
  <si>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</si>
  <si>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</si>
  <si>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</si>
  <si>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</si>
  <si>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</si>
  <si>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</si>
  <si>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</si>
  <si>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</si>
  <si>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</si>
  <si>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</si>
  <si>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</si>
  <si>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</si>
  <si>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</si>
  <si>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</si>
  <si>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</si>
  <si>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</si>
  <si>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</si>
  <si>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</si>
  <si>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</si>
  <si>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</si>
  <si>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</si>
  <si>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</si>
  <si>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</si>
  <si>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</si>
  <si>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</si>
  <si>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</si>
  <si>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</si>
  <si>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</si>
  <si>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</si>
  <si>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</si>
  <si>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</si>
  <si>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</si>
  <si>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</si>
  <si>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</si>
  <si>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</si>
  <si>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</si>
  <si>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</si>
  <si>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</si>
  <si>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</si>
  <si>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</si>
  <si>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</si>
  <si>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</si>
  <si>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</si>
  <si>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</si>
  <si>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</si>
  <si>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</si>
  <si>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</si>
  <si>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</si>
  <si>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</si>
  <si>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</si>
  <si>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</si>
  <si>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</si>
  <si>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</si>
  <si>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</si>
  <si>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</si>
  <si>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</si>
  <si>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</si>
  <si>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</si>
  <si>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</si>
  <si>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</si>
  <si>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</si>
  <si>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</si>
  <si>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</si>
  <si>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</si>
  <si>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</si>
  <si>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</si>
  <si>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</si>
  <si>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</si>
  <si>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</si>
  <si>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</si>
  <si>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</si>
  <si>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</si>
  <si>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</si>
  <si>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</si>
  <si>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</si>
  <si>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</si>
  <si>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</si>
  <si>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</si>
  <si>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</si>
  <si>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</si>
  <si>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</si>
  <si>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</si>
  <si>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</si>
  <si>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</si>
  <si>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</si>
  <si>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</si>
  <si>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</si>
  <si>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</si>
  <si>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</si>
  <si>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</si>
  <si>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</si>
  <si>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</si>
  <si>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</si>
  <si>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</si>
  <si>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</si>
  <si>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</si>
  <si>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</si>
  <si>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</si>
  <si>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</si>
  <si>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</si>
  <si>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</si>
  <si>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</si>
  <si>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</si>
  <si>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</si>
  <si>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</si>
  <si>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</si>
  <si>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</si>
  <si>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</si>
  <si>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</si>
  <si>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</si>
  <si>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</si>
  <si>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</si>
  <si>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</si>
  <si>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</si>
  <si>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</si>
  <si>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</si>
  <si>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</si>
  <si>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</si>
  <si>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</si>
  <si>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</si>
  <si>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</si>
  <si>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</si>
  <si>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</si>
  <si>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</si>
  <si>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</si>
  <si>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</si>
  <si>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</si>
  <si>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</si>
  <si>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</si>
  <si>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</si>
  <si>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</si>
  <si>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</si>
  <si>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</si>
  <si>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</si>
  <si>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</si>
  <si>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</si>
  <si>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</si>
  <si>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</si>
  <si>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</si>
  <si>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</si>
  <si>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</si>
  <si>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</si>
  <si>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</si>
  <si>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</si>
  <si>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</si>
  <si>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</si>
  <si>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</si>
  <si>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</si>
  <si>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</si>
  <si>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</si>
  <si>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</si>
  <si>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</si>
  <si>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</si>
  <si>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</si>
  <si>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</si>
  <si>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</si>
  <si>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</si>
  <si>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</si>
  <si>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</si>
  <si>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</si>
  <si>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</si>
  <si>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</si>
  <si>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</si>
  <si>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</si>
  <si>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</si>
  <si>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</si>
  <si>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</si>
  <si>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</si>
  <si>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</si>
  <si>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</si>
  <si>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</si>
  <si>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</si>
  <si>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</si>
  <si>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</si>
  <si>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</si>
  <si>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</si>
  <si>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</si>
  <si>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</si>
  <si>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</si>
  <si>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</si>
  <si>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</si>
  <si>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</si>
  <si>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</si>
  <si>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</si>
  <si>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</si>
  <si>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</si>
  <si>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</si>
  <si>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</si>
  <si>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</si>
  <si>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</si>
  <si>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</si>
  <si>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</si>
  <si>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</si>
  <si>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</si>
  <si>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</si>
  <si>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</si>
  <si>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</si>
  <si>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</si>
  <si>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</si>
  <si>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</si>
  <si>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</si>
  <si>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</si>
  <si>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</si>
  <si>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</si>
  <si>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</si>
  <si>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</si>
  <si>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</si>
  <si>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</si>
  <si>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</si>
  <si>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</si>
  <si>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</si>
  <si>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</si>
  <si>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</si>
  <si>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</si>
  <si>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</si>
  <si>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</si>
  <si>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</si>
  <si>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</si>
  <si>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</si>
  <si>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</si>
  <si>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</si>
  <si>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</si>
  <si>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</si>
  <si>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</si>
  <si>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</si>
  <si>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</si>
  <si>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</si>
  <si>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</si>
  <si>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</si>
  <si>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</si>
  <si>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</si>
  <si>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</si>
  <si>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</si>
  <si>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</si>
  <si>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</si>
  <si>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</si>
  <si>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</si>
  <si>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</si>
  <si>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</si>
  <si>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</si>
  <si>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</si>
  <si>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</si>
  <si>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</si>
  <si>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</si>
  <si>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</si>
  <si>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</si>
  <si>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</si>
  <si>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</si>
  <si>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</si>
  <si>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</si>
  <si>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</si>
  <si>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</si>
  <si>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</si>
  <si>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</si>
  <si>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</si>
  <si>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</si>
  <si>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</si>
  <si>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</si>
  <si>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</si>
  <si>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</si>
  <si>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</si>
  <si>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</si>
  <si>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</si>
  <si>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</si>
  <si>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</si>
  <si>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</si>
  <si>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</si>
  <si>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</si>
  <si>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</si>
  <si>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</si>
  <si>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</si>
  <si>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</si>
  <si>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</si>
  <si>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</si>
  <si>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</si>
  <si>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</si>
  <si>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</si>
  <si>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</si>
  <si>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</si>
  <si>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</si>
  <si>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</si>
  <si>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</si>
  <si>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</si>
  <si>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</si>
  <si>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</si>
  <si>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</si>
  <si>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</si>
  <si>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</si>
  <si>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</si>
  <si>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</si>
  <si>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</si>
  <si>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</si>
  <si>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</si>
  <si>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</si>
  <si>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</si>
  <si>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</si>
  <si>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</si>
  <si>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</si>
  <si>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</si>
  <si>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</si>
  <si>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</si>
  <si>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</si>
  <si>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</si>
  <si>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</si>
  <si>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</si>
  <si>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</si>
  <si>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</si>
  <si>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</si>
  <si>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</si>
  <si>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</si>
  <si>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</si>
  <si>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</si>
  <si>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</si>
  <si>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</si>
  <si>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</si>
  <si>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</si>
  <si>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</si>
  <si>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</si>
  <si>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</si>
  <si>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</si>
  <si>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</si>
  <si>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</si>
  <si>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</si>
  <si>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</si>
  <si>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</si>
  <si>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</si>
  <si>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</si>
  <si>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</si>
  <si>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</si>
  <si>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</si>
  <si>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</si>
  <si>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</si>
  <si>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</si>
  <si>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</si>
  <si>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</si>
  <si>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</si>
  <si>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</si>
  <si>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</si>
  <si>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</si>
  <si>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</si>
  <si>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</si>
  <si>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</si>
  <si>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</si>
  <si>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</si>
  <si>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</si>
  <si>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</si>
  <si>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</si>
  <si>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</si>
  <si>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</si>
  <si>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</si>
  <si>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</si>
  <si>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</si>
  <si>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</si>
  <si>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</si>
  <si>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</si>
  <si>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</si>
  <si>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</si>
  <si>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</si>
  <si>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</si>
  <si>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</si>
  <si>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</si>
  <si>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</si>
  <si>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</si>
  <si>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</si>
  <si>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</si>
  <si>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</si>
  <si>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</si>
  <si>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</si>
  <si>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</si>
  <si>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</si>
  <si>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</si>
  <si>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</si>
  <si>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</si>
  <si>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</si>
  <si>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</si>
  <si>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</si>
  <si>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</si>
  <si>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</si>
  <si>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</si>
  <si>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</si>
  <si>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</si>
  <si>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</si>
  <si>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</si>
  <si>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</si>
  <si>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</si>
  <si>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</si>
  <si>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</si>
  <si>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</si>
  <si>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</si>
  <si>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</si>
  <si>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</si>
  <si>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</si>
  <si>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</si>
  <si>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</si>
  <si>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</si>
  <si>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</si>
  <si>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</si>
  <si>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</si>
  <si>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</si>
  <si>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</si>
  <si>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</si>
  <si>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</si>
  <si>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</si>
  <si>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</si>
  <si>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</si>
  <si>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</si>
  <si>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</si>
  <si>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</si>
  <si>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</si>
  <si>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</si>
  <si>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</si>
  <si>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</si>
  <si>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</si>
  <si>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</si>
  <si>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</si>
  <si>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</si>
  <si>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</si>
  <si>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</si>
  <si>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</si>
  <si>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</si>
  <si>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</si>
  <si>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</si>
  <si>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</si>
  <si>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</si>
  <si>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</si>
  <si>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</si>
  <si>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</si>
  <si>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</si>
  <si>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</si>
  <si>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</si>
  <si>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</si>
  <si>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</si>
  <si>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</si>
  <si>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</si>
  <si>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</si>
  <si>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</si>
  <si>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</si>
  <si>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</si>
  <si>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</si>
  <si>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</si>
  <si>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</si>
  <si>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</si>
  <si>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</si>
  <si>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</si>
  <si>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</si>
  <si>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</si>
  <si>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</si>
  <si>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</si>
  <si>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</si>
  <si>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</si>
  <si>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</si>
  <si>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</si>
  <si>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</si>
  <si>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</si>
  <si>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</si>
  <si>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</si>
  <si>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</si>
  <si>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</si>
  <si>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</si>
  <si>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</si>
  <si>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</si>
  <si>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</si>
  <si>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</si>
  <si>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</si>
  <si>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</si>
  <si>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</si>
  <si>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</si>
  <si>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</si>
  <si>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</si>
  <si>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</si>
  <si>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</si>
  <si>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</si>
  <si>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</si>
  <si>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</si>
  <si>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</si>
  <si>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</si>
  <si>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</si>
  <si>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</si>
  <si>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</si>
  <si>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</si>
  <si>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</si>
  <si>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</si>
  <si>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</si>
  <si>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</si>
  <si>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</si>
  <si>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</si>
  <si>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</si>
  <si>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</si>
  <si>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</si>
  <si>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</si>
  <si>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</si>
  <si>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</si>
  <si>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</si>
  <si>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</si>
  <si>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</si>
  <si>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</si>
  <si>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</si>
  <si>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</si>
  <si>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</si>
  <si>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</si>
  <si>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</si>
  <si>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</si>
  <si>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</si>
  <si>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</si>
  <si>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</si>
  <si>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</si>
  <si>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</si>
  <si>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</si>
  <si>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</si>
  <si>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</si>
  <si>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</si>
  <si>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</si>
  <si>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</si>
  <si>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</si>
  <si>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</si>
  <si>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</si>
  <si>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</si>
  <si>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</si>
  <si>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</si>
  <si>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</si>
  <si>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</si>
  <si>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</si>
  <si>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</si>
  <si>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</si>
  <si>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</si>
  <si>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</si>
  <si>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</si>
  <si>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</si>
  <si>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</si>
  <si>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</si>
  <si>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</si>
  <si>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</si>
  <si>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</si>
  <si>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</si>
  <si>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</si>
  <si>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</si>
  <si>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</si>
  <si>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</si>
  <si>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</si>
  <si>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</si>
  <si>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</si>
  <si>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</si>
  <si>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</si>
  <si>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</si>
  <si>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</si>
  <si>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</si>
  <si>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</si>
  <si>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</si>
  <si>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</si>
  <si>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</si>
  <si>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</si>
  <si>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</si>
  <si>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</si>
  <si>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</si>
  <si>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</si>
  <si>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</si>
  <si>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</si>
  <si>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</si>
  <si>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</si>
  <si>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</si>
  <si>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</si>
  <si>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</si>
  <si>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</si>
  <si>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</si>
  <si>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</si>
  <si>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</si>
  <si>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</si>
  <si>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</si>
  <si>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</si>
  <si>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</si>
  <si>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</si>
  <si>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</si>
  <si>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</si>
  <si>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</si>
  <si>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</si>
  <si>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</si>
  <si>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</si>
  <si>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</si>
  <si>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</si>
  <si>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</si>
  <si>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</si>
  <si>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</si>
  <si>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</si>
  <si>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</si>
  <si>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</si>
  <si>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</si>
  <si>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</si>
  <si>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</si>
  <si>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</si>
  <si>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</si>
  <si>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</si>
  <si>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</si>
  <si>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</si>
  <si>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</si>
  <si>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</si>
  <si>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</si>
  <si>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</si>
  <si>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</si>
  <si>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</si>
  <si>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</si>
  <si>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</si>
  <si>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</si>
  <si>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</si>
  <si>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</si>
  <si>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</si>
  <si>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</si>
  <si>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</si>
  <si>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</si>
  <si>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</si>
  <si>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</si>
  <si>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</si>
  <si>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</si>
  <si>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</si>
  <si>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</si>
  <si>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</si>
  <si>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</si>
  <si>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</si>
  <si>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</si>
  <si>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</si>
  <si>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</si>
  <si>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</si>
  <si>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</si>
  <si>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</si>
  <si>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</si>
  <si>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</si>
  <si>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</si>
  <si>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</si>
  <si>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</si>
  <si>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</si>
  <si>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</si>
  <si>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</si>
  <si>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</si>
  <si>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</si>
  <si>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</si>
  <si>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</si>
  <si>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</si>
  <si>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</si>
  <si>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</si>
  <si>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</si>
  <si>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</si>
  <si>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</si>
  <si>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</si>
  <si>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</si>
  <si>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</si>
  <si>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</si>
  <si>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</si>
  <si>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</si>
  <si>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</si>
  <si>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</si>
  <si>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</si>
  <si>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</si>
  <si>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</si>
  <si>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</si>
  <si>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</si>
  <si>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</si>
  <si>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</si>
  <si>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</si>
  <si>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</si>
  <si>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</si>
  <si>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</si>
  <si>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</si>
  <si>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</si>
  <si>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</si>
  <si>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</si>
  <si>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</si>
  <si>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</si>
  <si>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</si>
  <si>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</si>
  <si>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</si>
  <si>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</si>
  <si>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</si>
  <si>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</si>
  <si>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</si>
  <si>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</si>
  <si>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</si>
  <si>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</si>
  <si>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</si>
  <si>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</si>
  <si>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</si>
  <si>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</si>
  <si>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</si>
  <si>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</si>
  <si>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</si>
  <si>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</si>
  <si>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</si>
  <si>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</si>
  <si>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</si>
  <si>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</si>
  <si>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</si>
  <si>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</si>
  <si>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</si>
  <si>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</si>
  <si>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</si>
  <si>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</si>
  <si>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</si>
  <si>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</si>
  <si>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</si>
  <si>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</si>
  <si>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</si>
  <si>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</si>
  <si>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</si>
  <si>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</si>
  <si>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</si>
  <si>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</si>
  <si>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</si>
  <si>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</si>
  <si>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</si>
  <si>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</si>
  <si>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</si>
  <si>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</si>
  <si>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</si>
  <si>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</si>
  <si>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</si>
  <si>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</si>
  <si>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</si>
  <si>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</si>
  <si>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</si>
  <si>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</si>
  <si>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</si>
  <si>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</si>
  <si>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</si>
  <si>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</si>
  <si>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</si>
  <si>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</si>
  <si>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</si>
  <si>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</si>
  <si>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</si>
  <si>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</si>
  <si>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</si>
  <si>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</si>
  <si>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</si>
  <si>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</si>
  <si>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</si>
  <si>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</si>
  <si>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</si>
  <si>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</si>
  <si>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</si>
  <si>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</si>
  <si>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</si>
  <si>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</si>
  <si>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</si>
  <si>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</si>
  <si>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</si>
  <si>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</si>
  <si>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</si>
  <si>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</si>
  <si>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</si>
  <si>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</si>
  <si>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</si>
  <si>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</si>
  <si>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</si>
  <si>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</si>
  <si>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</si>
  <si>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</si>
  <si>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</si>
  <si>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</si>
  <si>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</si>
  <si>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</si>
  <si>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</si>
  <si>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</si>
  <si>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</si>
  <si>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</si>
  <si>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</si>
  <si>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</si>
  <si>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</si>
  <si>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</si>
  <si>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</si>
  <si>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</si>
  <si>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</si>
  <si>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</si>
  <si>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</si>
  <si>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</si>
  <si>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</si>
  <si>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</si>
  <si>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</si>
  <si>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</si>
  <si>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</si>
  <si>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</si>
  <si>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</si>
  <si>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</si>
  <si>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</si>
  <si>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</si>
  <si>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</si>
  <si>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</si>
  <si>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</si>
  <si>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</si>
  <si>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</si>
  <si>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</si>
  <si>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</si>
  <si>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</si>
  <si>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</si>
  <si>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</si>
  <si>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</si>
  <si>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</si>
  <si>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</si>
  <si>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</si>
  <si>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</si>
  <si>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</si>
  <si>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</si>
  <si>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</si>
  <si>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</si>
  <si>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</si>
  <si>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</si>
  <si>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</si>
  <si>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</si>
  <si>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</si>
  <si>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</si>
  <si>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</si>
  <si>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</si>
  <si>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</si>
  <si>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</si>
  <si>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</si>
  <si>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</si>
  <si>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</si>
  <si>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</si>
  <si>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</si>
  <si>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</si>
  <si>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</si>
  <si>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</si>
  <si>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</si>
  <si>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</si>
  <si>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</si>
  <si>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</si>
  <si>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</si>
  <si>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</si>
  <si>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</si>
  <si>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</si>
  <si>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</si>
  <si>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</si>
  <si>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</si>
  <si>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</si>
  <si>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</si>
  <si>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</si>
  <si>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</si>
  <si>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</si>
  <si>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</si>
  <si>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</si>
  <si>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</si>
  <si>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</si>
  <si>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</si>
  <si>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</si>
  <si>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</si>
  <si>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</si>
  <si>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</si>
  <si>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</si>
  <si>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</si>
  <si>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</si>
  <si>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</si>
  <si>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</si>
  <si>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</si>
  <si>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</si>
  <si>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</si>
  <si>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</si>
  <si>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</si>
  <si>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</si>
  <si>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</si>
  <si>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</si>
  <si>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</si>
  <si>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</si>
  <si>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</si>
  <si>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</si>
  <si>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</si>
  <si>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</si>
  <si>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</si>
  <si>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</si>
  <si>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</si>
  <si>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</si>
  <si>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</si>
  <si>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</si>
  <si>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</si>
  <si>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</si>
  <si>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</si>
  <si>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</si>
  <si>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</si>
  <si>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</si>
  <si>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</si>
  <si>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</si>
  <si>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</si>
  <si>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</si>
  <si>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</si>
  <si>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</si>
  <si>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</si>
  <si>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</si>
  <si>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</si>
  <si>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</si>
  <si>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</si>
  <si>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</si>
  <si>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</si>
  <si>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</si>
  <si>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</si>
  <si>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</si>
  <si>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</si>
  <si>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</si>
  <si>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</si>
  <si>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</si>
  <si>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</si>
  <si>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</si>
  <si>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</si>
  <si>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</si>
  <si>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</si>
  <si>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</si>
  <si>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</si>
  <si>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</si>
  <si>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</si>
  <si>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</si>
  <si>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</si>
  <si>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</si>
  <si>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</si>
  <si>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</si>
  <si>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</si>
  <si>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</si>
  <si>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</si>
  <si>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</si>
  <si>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</si>
  <si>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</si>
  <si>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</si>
  <si>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</si>
  <si>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</si>
  <si>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</si>
  <si>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</si>
  <si>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</si>
  <si>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</si>
  <si>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</si>
  <si>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</si>
  <si>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</si>
  <si>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</si>
  <si>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</si>
  <si>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</si>
  <si>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</si>
  <si>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</si>
  <si>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</si>
  <si>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</si>
  <si>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</si>
  <si>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</si>
  <si>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</si>
  <si>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</si>
  <si>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</si>
  <si>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</si>
  <si>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</si>
  <si>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</si>
  <si>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</si>
  <si>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</si>
  <si>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</si>
  <si>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</si>
  <si>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</si>
  <si>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</si>
  <si>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</si>
  <si>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</si>
  <si>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</si>
  <si>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</si>
  <si>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</si>
  <si>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</si>
  <si>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</si>
  <si>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</si>
  <si>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</si>
  <si>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</si>
  <si>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</si>
  <si>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</si>
  <si>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</si>
  <si>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</si>
  <si>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</si>
  <si>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</si>
  <si>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</si>
  <si>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</si>
  <si>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</si>
  <si>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</si>
  <si>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</si>
  <si>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</si>
  <si>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</si>
  <si>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</si>
  <si>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</si>
  <si>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</si>
  <si>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</si>
  <si>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</si>
  <si>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</si>
  <si>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</si>
  <si>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</si>
  <si>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</si>
  <si>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</si>
  <si>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</si>
  <si>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</si>
  <si>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</si>
  <si>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</si>
  <si>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</si>
  <si>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</si>
  <si>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</si>
  <si>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</si>
  <si>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</si>
  <si>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</si>
  <si>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</si>
  <si>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</si>
  <si>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</si>
  <si>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</si>
  <si>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</si>
  <si>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</si>
  <si>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</si>
  <si>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</si>
  <si>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</si>
  <si>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</si>
  <si>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</si>
  <si>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</si>
  <si>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</si>
  <si>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</si>
  <si>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</si>
  <si>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</si>
  <si>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</si>
  <si>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</si>
  <si>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</si>
  <si>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</si>
  <si>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</si>
  <si>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</si>
  <si>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</si>
  <si>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</si>
  <si>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</si>
  <si>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</si>
  <si>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</si>
  <si>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</si>
  <si>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</si>
  <si>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</si>
  <si>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</si>
  <si>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</si>
  <si>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</si>
  <si>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</si>
  <si>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</si>
  <si>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</si>
  <si>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</si>
  <si>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</si>
  <si>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</si>
  <si>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</si>
  <si>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</si>
  <si>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</si>
  <si>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</si>
  <si>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</si>
  <si>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</si>
  <si>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</si>
  <si>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</si>
  <si>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</si>
  <si>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</si>
  <si>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</si>
  <si>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</si>
  <si>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</si>
  <si>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</si>
  <si>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</si>
  <si>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</si>
  <si>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</si>
  <si>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</si>
  <si>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</si>
  <si>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</si>
  <si>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</si>
  <si>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</si>
  <si>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</si>
  <si>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</si>
  <si>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</si>
  <si>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</si>
  <si>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</si>
  <si>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</si>
  <si>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</si>
  <si>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</si>
  <si>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</si>
  <si>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</si>
  <si>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</si>
  <si>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</si>
  <si>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</si>
  <si>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</si>
  <si>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</si>
  <si>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</si>
  <si>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</si>
  <si>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</si>
  <si>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</si>
  <si>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</si>
  <si>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</si>
  <si>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</si>
  <si>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</si>
  <si>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</si>
  <si>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</si>
  <si>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</si>
  <si>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</si>
  <si>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</si>
  <si>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</si>
  <si>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</si>
  <si>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</si>
  <si>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</si>
  <si>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</si>
  <si>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</si>
  <si>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</si>
  <si>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</si>
  <si>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</si>
  <si>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</si>
  <si>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</si>
  <si>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</si>
  <si>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</si>
  <si>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</si>
  <si>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</si>
  <si>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</si>
  <si>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</si>
  <si>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</si>
  <si>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</si>
  <si>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</si>
  <si>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</si>
  <si>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</si>
  <si>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</si>
  <si>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</si>
  <si>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</si>
  <si>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</si>
  <si>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</si>
  <si>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</si>
  <si>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</si>
  <si>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</si>
  <si>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</si>
  <si>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</si>
  <si>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</si>
  <si>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</si>
  <si>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</si>
  <si>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</si>
  <si>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</si>
  <si>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</si>
  <si>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</si>
  <si>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</si>
  <si>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</si>
  <si>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</si>
  <si>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</si>
  <si>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</si>
  <si>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</si>
  <si>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</si>
  <si>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</si>
  <si>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</si>
  <si>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</si>
  <si>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</si>
  <si>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</si>
  <si>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</si>
  <si>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</si>
  <si>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</si>
  <si>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</si>
  <si>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</si>
  <si>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</si>
  <si>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</si>
  <si>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</si>
  <si>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</si>
  <si>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</si>
  <si>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</si>
  <si>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</si>
  <si>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</si>
  <si>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</si>
  <si>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</si>
  <si>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</si>
  <si>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</si>
  <si>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</si>
  <si>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</si>
  <si>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</si>
  <si>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</si>
  <si>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</si>
  <si>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</si>
  <si>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</si>
  <si>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</si>
  <si>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</si>
  <si>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</si>
  <si>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</si>
  <si>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</si>
  <si>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</si>
  <si>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</si>
  <si>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</si>
  <si>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</si>
  <si>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</si>
  <si>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</si>
  <si>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</si>
  <si>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</si>
  <si>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</si>
  <si>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</si>
  <si>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</si>
  <si>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</si>
  <si>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</si>
  <si>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</si>
  <si>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</si>
  <si>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</si>
  <si>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</si>
  <si>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</si>
  <si>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</si>
  <si>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</si>
  <si>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</si>
  <si>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</si>
  <si>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</si>
  <si>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</si>
  <si>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</si>
  <si>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</si>
  <si>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</si>
  <si>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</si>
  <si>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</si>
  <si>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</si>
  <si>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</si>
  <si>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</si>
  <si>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</si>
  <si>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</si>
  <si>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</si>
  <si>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</si>
  <si>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</si>
  <si>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</si>
  <si>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</si>
  <si>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</si>
  <si>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</si>
  <si>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</si>
  <si>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</si>
  <si>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</si>
  <si>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</si>
  <si>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</si>
  <si>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</si>
  <si>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</si>
  <si>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</si>
  <si>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</si>
  <si>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</si>
  <si>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</si>
  <si>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</si>
  <si>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</si>
  <si>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</si>
  <si>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</si>
  <si>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</si>
  <si>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</si>
  <si>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</si>
  <si>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</si>
  <si>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</si>
  <si>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</si>
  <si>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</si>
  <si>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</si>
  <si>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</si>
  <si>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</si>
  <si>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</si>
  <si>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</si>
  <si>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</si>
  <si>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</si>
  <si>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</si>
  <si>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</si>
  <si>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</si>
  <si>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</si>
  <si>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</si>
  <si>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</si>
  <si>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</si>
  <si>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</si>
  <si>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</si>
  <si>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</si>
  <si>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</si>
  <si>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</si>
  <si>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</si>
  <si>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</si>
  <si>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</si>
  <si>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</si>
  <si>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</si>
  <si>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</si>
  <si>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</si>
  <si>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</si>
  <si>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</si>
  <si>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</si>
  <si>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</si>
  <si>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</si>
  <si>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</si>
  <si>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</si>
  <si>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</si>
  <si>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</si>
  <si>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</si>
  <si>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</si>
  <si>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</si>
  <si>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</si>
  <si>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</si>
  <si>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</si>
  <si>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</si>
  <si>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</si>
  <si>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</si>
  <si>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</si>
  <si>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</si>
  <si>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</si>
  <si>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</si>
  <si>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</si>
  <si>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</si>
  <si>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</si>
  <si>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</si>
  <si>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</si>
  <si>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</si>
  <si>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</si>
  <si>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</si>
  <si>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</si>
  <si>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</si>
  <si>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</si>
  <si>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</si>
  <si>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</si>
  <si>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</si>
  <si>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</si>
  <si>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</si>
  <si>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</si>
  <si>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</si>
  <si>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</si>
  <si>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</si>
  <si>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</si>
  <si>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</si>
  <si>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</si>
  <si>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</si>
  <si>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</si>
  <si>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</si>
  <si>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</si>
  <si>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</si>
  <si>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</si>
  <si>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</si>
  <si>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</si>
  <si>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</si>
  <si>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</si>
  <si>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</si>
  <si>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</si>
  <si>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</si>
  <si>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</si>
  <si>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</si>
  <si>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</si>
  <si>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</si>
  <si>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</si>
  <si>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</si>
  <si>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</si>
  <si>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</si>
  <si>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</si>
  <si>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</si>
  <si>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</si>
  <si>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</si>
  <si>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</si>
  <si>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</si>
  <si>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</si>
  <si>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</si>
  <si>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</si>
  <si>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</si>
  <si>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</si>
  <si>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</si>
  <si>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</si>
  <si>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</si>
  <si>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</si>
  <si>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</si>
  <si>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</si>
  <si>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</si>
  <si>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</si>
  <si>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</si>
  <si>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</si>
  <si>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</si>
  <si>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</si>
  <si>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</si>
  <si>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</si>
  <si>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</si>
  <si>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</si>
  <si>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</si>
  <si>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</si>
  <si>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</si>
  <si>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</si>
  <si>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</si>
  <si>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</si>
  <si>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</si>
  <si>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</si>
  <si>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</si>
  <si>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</si>
  <si>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</si>
  <si>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</si>
  <si>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</si>
  <si>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</si>
  <si>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</si>
  <si>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</si>
  <si>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</si>
  <si>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</si>
  <si>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</si>
  <si>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</si>
  <si>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</si>
  <si>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</si>
  <si>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</si>
  <si>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</si>
  <si>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</si>
  <si>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</si>
  <si>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</si>
  <si>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</si>
  <si>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</si>
  <si>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</si>
  <si>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</si>
  <si>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</si>
  <si>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</si>
  <si>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</si>
  <si>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</si>
  <si>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</si>
  <si>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</si>
  <si>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</si>
  <si>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</si>
  <si>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</si>
  <si>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</si>
  <si>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</si>
  <si>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</si>
  <si>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</si>
  <si>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</si>
  <si>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</si>
  <si>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</si>
  <si>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</si>
  <si>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</si>
  <si>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</si>
  <si>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</si>
  <si>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</si>
  <si>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</si>
  <si>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</si>
  <si>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</si>
  <si>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</si>
  <si>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</si>
  <si>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</si>
  <si>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</si>
  <si>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</si>
  <si>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</si>
  <si>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</si>
  <si>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</si>
  <si>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</si>
  <si>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</si>
  <si>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</si>
  <si>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</si>
  <si>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</si>
  <si>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</si>
  <si>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</si>
  <si>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</si>
  <si>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</si>
  <si>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</si>
  <si>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</si>
  <si>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</si>
  <si>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</si>
  <si>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</si>
  <si>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</si>
  <si>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</si>
  <si>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</si>
  <si>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</si>
  <si>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</si>
  <si>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</si>
  <si>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</si>
  <si>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</si>
  <si>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</si>
  <si>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</si>
  <si>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</si>
  <si>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</si>
  <si>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</si>
  <si>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</si>
  <si>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</si>
  <si>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</si>
  <si>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</si>
  <si>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</si>
  <si>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</si>
  <si>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</si>
  <si>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</si>
  <si>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</si>
  <si>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</si>
  <si>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</si>
  <si>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</si>
  <si>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</si>
  <si>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</si>
  <si>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</si>
  <si>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</si>
  <si>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</si>
  <si>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</si>
  <si>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</si>
  <si>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</si>
  <si>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</si>
  <si>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</si>
  <si>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</si>
  <si>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</si>
  <si>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</si>
  <si>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</si>
  <si>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</si>
  <si>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</si>
  <si>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</si>
  <si>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</si>
  <si>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</si>
  <si>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</si>
  <si>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</si>
  <si>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</si>
  <si>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</si>
  <si>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</si>
  <si>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</si>
  <si>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</si>
  <si>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</si>
  <si>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</si>
  <si>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</si>
  <si>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</si>
  <si>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</si>
  <si>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</si>
  <si>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</si>
  <si>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</si>
  <si>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</si>
  <si>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</si>
  <si>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</si>
  <si>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</si>
  <si>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</si>
  <si>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</si>
  <si>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</si>
  <si>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</si>
  <si>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</si>
  <si>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</si>
  <si>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</si>
  <si>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</si>
  <si>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</si>
  <si>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</si>
  <si>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</si>
  <si>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</si>
  <si>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</si>
  <si>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</si>
  <si>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</si>
  <si>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</si>
  <si>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</si>
  <si>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</si>
  <si>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</si>
  <si>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</si>
  <si>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</si>
  <si>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</si>
  <si>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</si>
  <si>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</si>
  <si>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</si>
  <si>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</si>
  <si>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</si>
  <si>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</si>
  <si>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</si>
  <si>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</si>
  <si>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</si>
  <si>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</si>
  <si>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</si>
  <si>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</si>
  <si>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</si>
  <si>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</si>
  <si>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</si>
  <si>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</si>
  <si>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</si>
  <si>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</si>
  <si>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</si>
  <si>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</si>
  <si>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</si>
  <si>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</si>
  <si>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</si>
  <si>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</si>
  <si>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</si>
  <si>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</si>
  <si>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</si>
  <si>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</si>
  <si>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</si>
  <si>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</si>
  <si>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</si>
  <si>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</si>
  <si>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</si>
  <si>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</si>
  <si>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</si>
  <si>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</si>
  <si>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</si>
  <si>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</si>
  <si>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</si>
  <si>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</si>
  <si>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</si>
  <si>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</si>
  <si>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</si>
  <si>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</si>
  <si>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</si>
  <si>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</si>
  <si>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</si>
  <si>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</si>
  <si>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</si>
  <si>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</si>
  <si>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</si>
  <si>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</si>
  <si>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</si>
  <si>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</si>
  <si>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</si>
  <si>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</si>
  <si>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</si>
  <si>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</si>
  <si>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</si>
  <si>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</si>
  <si>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</si>
  <si>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</si>
  <si>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</si>
  <si>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</si>
  <si>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</si>
  <si>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</si>
  <si>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</si>
  <si>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</si>
  <si>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</si>
  <si>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</si>
  <si>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</si>
  <si>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</si>
  <si>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</si>
  <si>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</si>
  <si>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</si>
  <si>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</si>
  <si>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</si>
  <si>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</si>
  <si>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</si>
  <si>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</si>
  <si>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</si>
  <si>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</si>
  <si>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</si>
  <si>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</si>
  <si>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</si>
  <si>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</si>
  <si>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</si>
  <si>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</si>
  <si>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</si>
  <si>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</si>
  <si>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</si>
  <si>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</si>
  <si>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</si>
  <si>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</si>
  <si>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</si>
  <si>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</si>
  <si>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</si>
  <si>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</si>
  <si>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</si>
  <si>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</si>
  <si>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</si>
  <si>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</si>
  <si>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</si>
  <si>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</si>
  <si>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</si>
  <si>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</si>
  <si>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</si>
  <si>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</si>
  <si>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</si>
  <si>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</si>
  <si>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</si>
  <si>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</si>
  <si>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</si>
  <si>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</si>
  <si>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</si>
  <si>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</si>
  <si>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</si>
  <si>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</si>
  <si>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</si>
  <si>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</si>
  <si>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</si>
  <si>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</si>
  <si>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</si>
  <si>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</si>
  <si>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</si>
  <si>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</si>
  <si>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</si>
  <si>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</si>
  <si>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</si>
  <si>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</si>
  <si>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</si>
  <si>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</si>
  <si>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</si>
  <si>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</si>
  <si>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</si>
  <si>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</si>
  <si>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</si>
  <si>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</si>
  <si>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</si>
  <si>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</si>
  <si>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</si>
  <si>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</si>
  <si>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</si>
  <si>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</si>
  <si>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</si>
  <si>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</si>
  <si>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</si>
  <si>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</si>
  <si>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</si>
  <si>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</si>
  <si>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</si>
  <si>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</si>
  <si>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</si>
  <si>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</si>
  <si>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</si>
  <si>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</si>
  <si>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</si>
  <si>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</si>
  <si>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</si>
  <si>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</si>
  <si>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</si>
  <si>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</si>
  <si>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</si>
  <si>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</si>
  <si>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</si>
  <si>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</si>
  <si>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</si>
  <si>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</si>
  <si>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</si>
  <si>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</si>
  <si>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</si>
  <si>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</si>
  <si>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</si>
  <si>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</si>
  <si>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</si>
  <si>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</si>
  <si>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</si>
  <si>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</si>
  <si>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</si>
  <si>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</si>
  <si>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</si>
  <si>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</si>
  <si>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</si>
  <si>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</si>
  <si>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</si>
  <si>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</si>
  <si>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</si>
  <si>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</si>
  <si>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</si>
  <si>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</si>
  <si>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</si>
  <si>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</si>
  <si>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</si>
  <si>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</si>
  <si>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</si>
  <si>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</si>
  <si>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</si>
  <si>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</si>
  <si>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</si>
  <si>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</si>
  <si>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</si>
  <si>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</si>
  <si>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</si>
  <si>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</si>
  <si>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</si>
  <si>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</si>
  <si>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</si>
  <si>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</si>
  <si>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</si>
  <si>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</si>
  <si>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</si>
  <si>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</si>
  <si>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</si>
  <si>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</si>
  <si>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</si>
  <si>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</si>
  <si>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</si>
  <si>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</si>
  <si>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</si>
  <si>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</si>
  <si>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</si>
  <si>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</si>
  <si>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</si>
  <si>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</si>
  <si>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</si>
  <si>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</si>
  <si>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</si>
  <si>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</si>
  <si>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</si>
  <si>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</si>
  <si>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</si>
  <si>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</si>
  <si>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</si>
  <si>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</si>
  <si>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</si>
  <si>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</si>
  <si>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</si>
  <si>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</si>
  <si>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</si>
  <si>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</si>
  <si>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</si>
  <si>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</si>
  <si>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</si>
  <si>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</si>
  <si>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</si>
  <si>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</si>
  <si>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</si>
  <si>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</si>
  <si>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</si>
  <si>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</si>
  <si>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</si>
  <si>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</si>
  <si>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</si>
  <si>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</si>
  <si>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</si>
  <si>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</si>
  <si>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</si>
  <si>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</si>
  <si>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</si>
  <si>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</si>
  <si>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</si>
  <si>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</si>
  <si>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</si>
  <si>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</si>
  <si>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</si>
  <si>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</si>
  <si>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</si>
  <si>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</si>
  <si>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</si>
  <si>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</si>
  <si>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</si>
  <si>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</si>
  <si>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</si>
  <si>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</si>
  <si>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</si>
  <si>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</si>
  <si>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</si>
  <si>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</si>
  <si>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</si>
  <si>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</si>
  <si>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</si>
  <si>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</si>
  <si>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</si>
  <si>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</si>
  <si>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</si>
  <si>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</si>
  <si>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</si>
  <si>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</si>
  <si>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</si>
  <si>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</si>
  <si>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</si>
  <si>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</si>
  <si>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</si>
  <si>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</si>
  <si>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</si>
  <si>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</si>
  <si>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</si>
  <si>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</si>
  <si>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</si>
  <si>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</si>
  <si>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</si>
  <si>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</si>
  <si>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</si>
  <si>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</si>
  <si>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</si>
  <si>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</si>
  <si>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</si>
  <si>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</si>
  <si>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</si>
  <si>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</si>
  <si>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</si>
  <si>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</si>
  <si>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</si>
  <si>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</si>
  <si>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</si>
  <si>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</si>
  <si>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</si>
  <si>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</si>
  <si>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</si>
  <si>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</si>
  <si>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</si>
  <si>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</si>
  <si>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</si>
  <si>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</si>
  <si>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</si>
  <si>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</si>
  <si>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</si>
  <si>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</si>
  <si>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</si>
  <si>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</si>
  <si>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</si>
  <si>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</si>
  <si>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</si>
  <si>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</si>
  <si>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</si>
  <si>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</si>
  <si>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</si>
  <si>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</si>
  <si>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</si>
  <si>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</si>
  <si>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</si>
  <si>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</si>
  <si>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</si>
  <si>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</si>
  <si>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</si>
  <si>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</si>
  <si>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</si>
  <si>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</si>
  <si>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</si>
  <si>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</si>
  <si>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</si>
  <si>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</si>
  <si>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</si>
  <si>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</si>
  <si>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</si>
  <si>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</si>
  <si>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</si>
  <si>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</si>
  <si>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</si>
  <si>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</si>
  <si>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</si>
  <si>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</si>
  <si>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</si>
  <si>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</si>
  <si>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</si>
  <si>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</si>
  <si>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</si>
  <si>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</si>
  <si>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</si>
  <si>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</si>
  <si>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</si>
  <si>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</si>
  <si>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</si>
  <si>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</si>
  <si>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</si>
  <si>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</si>
  <si>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</si>
  <si>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</si>
  <si>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</si>
  <si>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</si>
  <si>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</si>
  <si>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</si>
  <si>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</si>
  <si>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</si>
  <si>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</si>
  <si>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</si>
  <si>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</si>
  <si>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</si>
  <si>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</si>
  <si>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</si>
  <si>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</si>
  <si>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</si>
  <si>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</si>
  <si>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</si>
  <si>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</si>
  <si>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</si>
  <si>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</si>
  <si>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</si>
  <si>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</si>
  <si>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</si>
  <si>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</si>
  <si>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</si>
  <si>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</si>
  <si>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</si>
  <si>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</si>
  <si>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</si>
  <si>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</si>
  <si>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</si>
  <si>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</si>
  <si>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</si>
  <si>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</si>
  <si>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</si>
  <si>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</si>
  <si>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</si>
  <si>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</si>
  <si>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</si>
  <si>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</si>
  <si>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</si>
  <si>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</si>
  <si>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</si>
  <si>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</si>
  <si>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</si>
  <si>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</si>
  <si>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</si>
  <si>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</si>
  <si>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</si>
  <si>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</si>
  <si>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</si>
  <si>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</si>
  <si>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</si>
  <si>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</si>
  <si>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</si>
  <si>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</si>
  <si>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</si>
  <si>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</si>
  <si>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</si>
  <si>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</si>
  <si>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</si>
  <si>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</si>
  <si>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</si>
  <si>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</si>
  <si>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</si>
  <si>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</si>
  <si>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</si>
  <si>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</si>
  <si>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</si>
  <si>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</si>
  <si>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</si>
  <si>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</si>
  <si>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</si>
  <si>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</si>
  <si>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</si>
  <si>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</si>
  <si>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</si>
  <si>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</si>
  <si>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</si>
  <si>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</si>
  <si>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</si>
  <si>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</si>
  <si>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</si>
  <si>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</si>
  <si>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</si>
  <si>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</si>
  <si>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</si>
  <si>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</si>
  <si>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</si>
  <si>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</si>
  <si>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</si>
  <si>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</si>
  <si>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</si>
  <si>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</si>
  <si>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</si>
  <si>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</si>
  <si>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</si>
  <si>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</si>
  <si>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</si>
  <si>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</si>
  <si>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</si>
  <si>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</si>
  <si>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</si>
  <si>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</si>
  <si>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</si>
  <si>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</si>
  <si>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</si>
  <si>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</si>
  <si>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a</t>
  </si>
  <si>
    <t>ibu ken</t>
  </si>
  <si>
    <t>Edit</t>
  </si>
  <si>
    <t>3;2;1;3;2;1</t>
  </si>
  <si>
    <t>Agency Bintang COMPANY</t>
  </si>
  <si>
    <t>FT SURYA</t>
  </si>
  <si>
    <t>Nett</t>
  </si>
  <si>
    <t>FT SUPPLIER BARU</t>
  </si>
  <si>
    <t>CAMERA PARKING</t>
  </si>
  <si>
    <t>JL KBN</t>
  </si>
  <si>
    <t>TEST BUILDING OWNERSHIP</t>
  </si>
  <si>
    <t>Mandatory tidak lengkap dan berhasil save</t>
  </si>
  <si>
    <t>jodi</t>
  </si>
  <si>
    <t>128371284691826</t>
  </si>
  <si>
    <t>mama jodi</t>
  </si>
  <si>
    <t>jodi@gmail.com</t>
  </si>
  <si>
    <t>JL KBN JRK</t>
  </si>
  <si>
    <t>04/15/1999</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</si>
  <si>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</si>
  <si>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</si>
  <si>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</si>
  <si>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</si>
  <si>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</si>
  <si>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</si>
  <si>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</si>
  <si>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</si>
  <si>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</si>
  <si>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</si>
  <si>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</si>
  <si>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</si>
  <si>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</si>
  <si>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</si>
  <si>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</si>
  <si>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Failed Store DB</t>
  </si>
  <si>
    <t>Muncul Error Alert</t>
  </si>
  <si>
    <t>checkRule</t>
  </si>
  <si>
    <t>Edit AppNo</t>
  </si>
  <si>
    <t>CopyApp</t>
  </si>
  <si>
    <t>C:\Users\jeremy.andreas\Pictures\Untitled</t>
  </si>
  <si>
    <t>checkAppView</t>
  </si>
  <si>
    <t>0002APP20211200058</t>
  </si>
  <si>
    <t>LARRY</t>
  </si>
  <si>
    <t>Select SimilarData</t>
  </si>
  <si>
    <t>Data Entry</t>
  </si>
  <si>
    <t>FT SURYA;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</si>
</sst>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3496</v>
      </c>
      <c r="C1" s="18" t="s">
        <v>3497</v>
      </c>
      <c r="D1" s="18" t="s">
        <v>3498</v>
      </c>
      <c r="E1" s="1" t="s">
        <v>1</v>
      </c>
      <c r="F1" s="1" t="s">
        <v>2</v>
      </c>
      <c r="G1" s="12" t="s">
        <v>3</v>
      </c>
    </row>
    <row r="2" spans="1:7" x14ac:dyDescent="0.25">
      <c r="A2" s="1">
        <f>COUNTA('1.TabCustomerMainData'!$B$12:$XFD$12)</f>
        <v>3</v>
      </c>
      <c r="B2" s="18">
        <f>COUNTA('2.TabFamilyData'!$B$12:$XFD$12)</f>
        <v>1</v>
      </c>
      <c r="C2" s="18">
        <f>COUNTA('3a.TabGuarantorDataPersonal'!$B$12:$XFD$12)</f>
        <v>2</v>
      </c>
      <c r="D2" s="18">
        <f>COUNTA('3b.TabGuarantorDataCompany'!$B$12:$XFD$12)</f>
        <v>1</v>
      </c>
      <c r="E2" s="1">
        <f>COUNTA('5.TabReferantorData'!$B$12:$XFD$12)</f>
        <v>2</v>
      </c>
      <c r="F2" s="1">
        <f>COUNTA('7a.Accessories'!$B$12:$XFD$12)</f>
        <v>2</v>
      </c>
      <c r="G2" s="1">
        <f>COUNTA('12.TabUploadDocument'!$B$12:$XFD$12)</f>
        <v>1</v>
      </c>
    </row>
    <row r="4" spans="1:7" x14ac:dyDescent="0.25">
      <c r="A4" s="18" t="s">
        <v>3499</v>
      </c>
      <c r="B4" t="s">
        <v>3544</v>
      </c>
      <c r="C4" t="s">
        <v>3545</v>
      </c>
      <c r="D4" t="s">
        <v>3550</v>
      </c>
      <c r="E4" t="s">
        <v>3554</v>
      </c>
    </row>
    <row r="5" spans="1:7" x14ac:dyDescent="0.25">
      <c r="A5" s="18" t="s">
        <v>3558</v>
      </c>
      <c r="B5" t="s">
        <v>38</v>
      </c>
      <c r="C5" t="s">
        <v>50</v>
      </c>
      <c r="D5" t="s">
        <v>38</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3071</v>
      </c>
      <c r="C1" t="s">
        <v>5</v>
      </c>
      <c r="D1" s="18" t="s">
        <v>8</v>
      </c>
      <c r="E1" s="18" t="s">
        <v>8</v>
      </c>
      <c r="F1" s="18" t="s">
        <v>5</v>
      </c>
    </row>
    <row r="2" spans="1:13" s="18" customFormat="1" x14ac:dyDescent="0.25">
      <c r="A2" s="18" t="s">
        <v>3252</v>
      </c>
      <c r="B2" t="s">
        <v>3548</v>
      </c>
      <c r="C2" s="18" t="s">
        <v>3053</v>
      </c>
      <c r="D2" s="18" t="s">
        <v>3053</v>
      </c>
      <c r="E2" s="18" t="s">
        <v>3053</v>
      </c>
    </row>
    <row r="3" spans="1:13" s="18" customFormat="1" x14ac:dyDescent="0.25">
      <c r="A3" s="18" t="s">
        <v>3253</v>
      </c>
      <c r="B3"/>
      <c r="M3"/>
    </row>
    <row r="4" spans="1:13" s="18" customFormat="1" x14ac:dyDescent="0.25">
      <c r="A4" s="18" t="s">
        <v>3370</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3551</v>
      </c>
    </row>
    <row r="9" spans="1:13" s="18" customFormat="1" x14ac:dyDescent="0.25">
      <c r="A9" s="33" t="s">
        <v>3512</v>
      </c>
      <c r="B9" s="115" t="s">
        <v>3539</v>
      </c>
      <c r="C9" s="115" t="s">
        <v>3539</v>
      </c>
    </row>
    <row r="10" spans="1:13" s="18" customFormat="1" x14ac:dyDescent="0.25">
      <c r="A10" s="33" t="s">
        <v>3513</v>
      </c>
      <c r="B10" s="33" t="s">
        <v>38</v>
      </c>
      <c r="C10" s="33" t="s">
        <v>38</v>
      </c>
      <c r="D10" s="33" t="s">
        <v>38</v>
      </c>
      <c r="E10" s="33" t="s">
        <v>50</v>
      </c>
      <c r="F10" s="33" t="s">
        <v>50</v>
      </c>
    </row>
    <row r="11" spans="1:13" s="105" customFormat="1" x14ac:dyDescent="0.25">
      <c r="B11" s="104"/>
    </row>
    <row r="12" spans="1:13" s="18" customFormat="1" x14ac:dyDescent="0.25">
      <c r="A12" s="58" t="s">
        <v>3514</v>
      </c>
      <c r="B12" s="18" t="s">
        <v>3083</v>
      </c>
      <c r="C12" s="18" t="s">
        <v>3083</v>
      </c>
      <c r="D12" s="18" t="s">
        <v>3083</v>
      </c>
    </row>
    <row r="13" spans="1:13" s="18" customFormat="1" x14ac:dyDescent="0.25">
      <c r="A13" s="18" t="s">
        <v>7</v>
      </c>
      <c r="B13" s="17" t="s">
        <v>3555</v>
      </c>
      <c r="C13" t="s">
        <v>3543</v>
      </c>
      <c r="D13" t="s">
        <v>3540</v>
      </c>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3347</v>
      </c>
      <c r="B16" s="2" t="s">
        <v>3076</v>
      </c>
      <c r="C16" s="2" t="s">
        <v>3011</v>
      </c>
      <c r="D16" s="2" t="s">
        <v>3011</v>
      </c>
      <c r="E16" s="2" t="s">
        <v>3011</v>
      </c>
      <c r="F16" s="2" t="s">
        <v>3011</v>
      </c>
    </row>
    <row r="17" spans="1:6" s="18" customFormat="1" x14ac:dyDescent="0.25">
      <c r="A17" s="59" t="s">
        <v>3348</v>
      </c>
      <c r="B17" s="18" t="s">
        <v>6</v>
      </c>
      <c r="C17" s="18" t="s">
        <v>6</v>
      </c>
      <c r="D17" s="18" t="s">
        <v>6</v>
      </c>
      <c r="E17" s="18" t="s">
        <v>6</v>
      </c>
      <c r="F17" s="18" t="s">
        <v>6</v>
      </c>
    </row>
    <row r="18" spans="1:6" s="18" customFormat="1" x14ac:dyDescent="0.25">
      <c r="A18" s="59" t="s">
        <v>3349</v>
      </c>
      <c r="B18" s="2" t="s">
        <v>3515</v>
      </c>
      <c r="C18" s="2" t="s">
        <v>3011</v>
      </c>
      <c r="D18" s="2" t="s">
        <v>3011</v>
      </c>
      <c r="E18" s="2" t="s">
        <v>3011</v>
      </c>
      <c r="F18" s="2" t="s">
        <v>3011</v>
      </c>
    </row>
    <row r="19" spans="1:6" s="18" customFormat="1" x14ac:dyDescent="0.25">
      <c r="A19" s="59" t="s">
        <v>3350</v>
      </c>
      <c r="B19" s="18" t="s">
        <v>3207</v>
      </c>
      <c r="C19" s="18" t="s">
        <v>3207</v>
      </c>
      <c r="D19" s="18" t="s">
        <v>3207</v>
      </c>
      <c r="E19" s="18" t="s">
        <v>3207</v>
      </c>
      <c r="F19" s="18" t="s">
        <v>3207</v>
      </c>
    </row>
    <row r="20" spans="1:6" s="18" customFormat="1" x14ac:dyDescent="0.25">
      <c r="A20" s="59" t="s">
        <v>3351</v>
      </c>
      <c r="B20" s="2" t="s">
        <v>3199</v>
      </c>
      <c r="C20" s="2" t="s">
        <v>3199</v>
      </c>
      <c r="D20" s="2" t="s">
        <v>3199</v>
      </c>
      <c r="E20" s="2" t="s">
        <v>3199</v>
      </c>
      <c r="F20" s="2" t="s">
        <v>3199</v>
      </c>
    </row>
    <row r="21" spans="1:6" s="18" customFormat="1" x14ac:dyDescent="0.25">
      <c r="A21" s="59" t="s">
        <v>3352</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3353</v>
      </c>
      <c r="B23" s="18" t="s">
        <v>17</v>
      </c>
      <c r="C23" s="18" t="s">
        <v>17</v>
      </c>
      <c r="D23" s="18" t="s">
        <v>17</v>
      </c>
      <c r="E23" s="18" t="s">
        <v>17</v>
      </c>
      <c r="F23" s="18" t="s">
        <v>17</v>
      </c>
    </row>
    <row r="24" spans="1:6" s="18" customFormat="1" x14ac:dyDescent="0.25">
      <c r="A24" s="59" t="s">
        <v>3354</v>
      </c>
      <c r="B24" s="2" t="s">
        <v>3204</v>
      </c>
      <c r="C24" s="2" t="s">
        <v>3204</v>
      </c>
      <c r="D24" s="2" t="s">
        <v>3204</v>
      </c>
      <c r="E24" s="2" t="s">
        <v>3204</v>
      </c>
      <c r="F24" s="2" t="s">
        <v>3204</v>
      </c>
    </row>
    <row r="25" spans="1:6" s="18" customFormat="1" x14ac:dyDescent="0.25">
      <c r="A25" s="58" t="s">
        <v>3355</v>
      </c>
      <c r="B25" s="18" t="s">
        <v>18</v>
      </c>
      <c r="C25" s="18" t="s">
        <v>18</v>
      </c>
      <c r="D25" s="18" t="s">
        <v>18</v>
      </c>
      <c r="E25" s="18" t="s">
        <v>18</v>
      </c>
      <c r="F25" s="18" t="s">
        <v>18</v>
      </c>
    </row>
    <row r="26" spans="1:6" s="18" customFormat="1" x14ac:dyDescent="0.25">
      <c r="A26" s="59" t="s">
        <v>3356</v>
      </c>
      <c r="B26" s="18" t="s">
        <v>21</v>
      </c>
      <c r="C26" s="18" t="s">
        <v>21</v>
      </c>
      <c r="D26" s="18" t="s">
        <v>21</v>
      </c>
      <c r="E26" s="18" t="s">
        <v>21</v>
      </c>
      <c r="F26" s="18" t="s">
        <v>21</v>
      </c>
    </row>
    <row r="27" spans="1:6" s="18" customFormat="1" x14ac:dyDescent="0.25">
      <c r="A27" s="59" t="s">
        <v>3357</v>
      </c>
      <c r="B27" s="72" t="s">
        <v>3532</v>
      </c>
      <c r="C27" s="72" t="s">
        <v>3254</v>
      </c>
      <c r="D27" s="72" t="s">
        <v>3255</v>
      </c>
      <c r="E27" s="72" t="s">
        <v>3256</v>
      </c>
      <c r="F27" s="72" t="s">
        <v>3257</v>
      </c>
    </row>
    <row r="28" spans="1:6" s="18" customFormat="1" x14ac:dyDescent="0.25">
      <c r="A28" s="59" t="s">
        <v>3358</v>
      </c>
      <c r="B28" s="2" t="s">
        <v>3208</v>
      </c>
      <c r="C28" s="2" t="s">
        <v>3208</v>
      </c>
      <c r="D28" s="2" t="s">
        <v>3208</v>
      </c>
      <c r="E28" s="2" t="s">
        <v>3208</v>
      </c>
      <c r="F28" s="2" t="s">
        <v>3208</v>
      </c>
    </row>
    <row r="29" spans="1:6" s="18" customFormat="1" x14ac:dyDescent="0.25">
      <c r="A29" s="18" t="s">
        <v>22</v>
      </c>
    </row>
    <row r="30" spans="1:6" s="18" customFormat="1" x14ac:dyDescent="0.25">
      <c r="A30" s="59" t="s">
        <v>3359</v>
      </c>
      <c r="B30" s="18" t="s">
        <v>3516</v>
      </c>
      <c r="C30" s="18" t="s">
        <v>3209</v>
      </c>
      <c r="D30" s="18" t="s">
        <v>3209</v>
      </c>
      <c r="E30" s="18" t="s">
        <v>3209</v>
      </c>
      <c r="F30" s="18" t="s">
        <v>3209</v>
      </c>
    </row>
    <row r="31" spans="1:6" s="18" customFormat="1" x14ac:dyDescent="0.25">
      <c r="A31" s="59" t="s">
        <v>3360</v>
      </c>
      <c r="B31" s="83" t="s">
        <v>3210</v>
      </c>
      <c r="C31" s="83" t="s">
        <v>3210</v>
      </c>
      <c r="D31" s="83" t="s">
        <v>3210</v>
      </c>
      <c r="E31" s="83" t="s">
        <v>3210</v>
      </c>
      <c r="F31" s="83" t="s">
        <v>3210</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3369</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3361</v>
      </c>
      <c r="B38" s="18" t="s">
        <v>3151</v>
      </c>
      <c r="C38" s="18" t="s">
        <v>3151</v>
      </c>
      <c r="D38" s="18" t="s">
        <v>3151</v>
      </c>
      <c r="E38" s="18" t="s">
        <v>3151</v>
      </c>
      <c r="F38" s="18" t="s">
        <v>3151</v>
      </c>
    </row>
    <row r="39" spans="1:6" s="18" customFormat="1" x14ac:dyDescent="0.25">
      <c r="A39" s="59" t="s">
        <v>3362</v>
      </c>
      <c r="B39" s="2" t="s">
        <v>3076</v>
      </c>
      <c r="C39" s="2" t="s">
        <v>3076</v>
      </c>
      <c r="D39" s="2" t="s">
        <v>3076</v>
      </c>
      <c r="E39" s="2" t="s">
        <v>3076</v>
      </c>
      <c r="F39" s="2" t="s">
        <v>3076</v>
      </c>
    </row>
    <row r="40" spans="1:6" s="18" customFormat="1" x14ac:dyDescent="0.25">
      <c r="A40" s="59" t="s">
        <v>3363</v>
      </c>
      <c r="B40" s="2" t="s">
        <v>3076</v>
      </c>
      <c r="C40" s="2" t="s">
        <v>3076</v>
      </c>
      <c r="D40" s="2" t="s">
        <v>3076</v>
      </c>
      <c r="E40" s="2" t="s">
        <v>3076</v>
      </c>
      <c r="F40" s="2" t="s">
        <v>3076</v>
      </c>
    </row>
    <row r="41" spans="1:6" s="18" customFormat="1" x14ac:dyDescent="0.25">
      <c r="A41" s="59" t="s">
        <v>3364</v>
      </c>
      <c r="B41" s="2">
        <v>11530</v>
      </c>
      <c r="C41" s="2">
        <v>11530</v>
      </c>
      <c r="D41" s="2">
        <v>11530</v>
      </c>
      <c r="E41" s="2">
        <v>11533</v>
      </c>
      <c r="F41" s="2">
        <v>11534</v>
      </c>
    </row>
    <row r="42" spans="1:6" s="18" customFormat="1" x14ac:dyDescent="0.25">
      <c r="A42" s="59" t="s">
        <v>3365</v>
      </c>
      <c r="B42" s="18" t="s">
        <v>3247</v>
      </c>
      <c r="C42" s="18" t="s">
        <v>3247</v>
      </c>
      <c r="D42" s="18" t="s">
        <v>3247</v>
      </c>
      <c r="E42" s="18" t="s">
        <v>3247</v>
      </c>
      <c r="F42" s="18" t="s">
        <v>3247</v>
      </c>
    </row>
    <row r="43" spans="1:6" s="18" customFormat="1" x14ac:dyDescent="0.25">
      <c r="A43" s="59" t="s">
        <v>3366</v>
      </c>
      <c r="B43" s="18" t="s">
        <v>3247</v>
      </c>
      <c r="C43" s="18" t="s">
        <v>3247</v>
      </c>
      <c r="D43" s="18" t="s">
        <v>3247</v>
      </c>
      <c r="E43" s="18" t="s">
        <v>3247</v>
      </c>
      <c r="F43" s="18" t="s">
        <v>3247</v>
      </c>
    </row>
    <row r="44" spans="1:6" s="18" customFormat="1" x14ac:dyDescent="0.25">
      <c r="A44" s="59" t="s">
        <v>3367</v>
      </c>
      <c r="B44" s="18" t="s">
        <v>3248</v>
      </c>
      <c r="C44" s="18" t="s">
        <v>3248</v>
      </c>
      <c r="D44" s="18" t="s">
        <v>3248</v>
      </c>
      <c r="E44" s="18" t="s">
        <v>3248</v>
      </c>
      <c r="F44" s="18" t="s">
        <v>3248</v>
      </c>
    </row>
    <row r="45" spans="1:6" s="18" customFormat="1" x14ac:dyDescent="0.25">
      <c r="A45" s="59" t="s">
        <v>3368</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13" zoomScale="80" zoomScaleNormal="80" workbookViewId="0">
      <pane xSplit="1" topLeftCell="B1" activePane="topRight" state="frozen"/>
      <selection pane="topRight" activeCell="B19" sqref="B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3071</v>
      </c>
      <c r="D1" s="18"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3252</v>
      </c>
      <c r="B2" s="18" t="s">
        <v>3053</v>
      </c>
      <c r="C2" t="s">
        <v>3548</v>
      </c>
      <c r="D2" s="18" t="s">
        <v>3053</v>
      </c>
      <c r="E2" s="18" t="s">
        <v>3053</v>
      </c>
    </row>
    <row r="3" spans="1:101" s="18" customFormat="1" x14ac:dyDescent="0.25">
      <c r="A3" s="18" t="s">
        <v>3253</v>
      </c>
    </row>
    <row r="4" spans="1:101" s="18" customFormat="1" x14ac:dyDescent="0.25">
      <c r="A4" s="18" t="s">
        <v>3370</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c r="A9" s="33" t="s">
        <v>3551</v>
      </c>
    </row>
    <row r="10" spans="1:101" s="18" customFormat="1" x14ac:dyDescent="0.25">
      <c r="A10" s="33" t="s">
        <v>3513</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0002APP20211200058</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3347</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3348</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3349</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3371</v>
      </c>
      <c r="B18" s="47" t="s">
        <v>357</v>
      </c>
      <c r="C18" s="47" t="s">
        <v>357</v>
      </c>
      <c r="D18" s="47" t="s">
        <v>357</v>
      </c>
      <c r="E18" s="47" t="s">
        <v>357</v>
      </c>
      <c r="F18" s="47" t="s">
        <v>357</v>
      </c>
    </row>
    <row r="19" spans="1:101" s="18" customFormat="1" x14ac:dyDescent="0.25">
      <c r="A19" s="59" t="s">
        <v>3372</v>
      </c>
      <c r="B19" s="18" t="s">
        <v>3527</v>
      </c>
      <c r="C19" s="18" t="s">
        <v>3211</v>
      </c>
      <c r="D19" s="18" t="s">
        <v>3536</v>
      </c>
      <c r="E19" s="18" t="s">
        <v>3211</v>
      </c>
      <c r="F19" s="18" t="s">
        <v>3211</v>
      </c>
    </row>
    <row r="20" spans="1:101" s="18" customFormat="1" x14ac:dyDescent="0.25">
      <c r="A20" s="59" t="s">
        <v>3351</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3352</v>
      </c>
      <c r="B21" s="18" t="s">
        <v>2421</v>
      </c>
      <c r="C21" s="18" t="s">
        <v>2421</v>
      </c>
      <c r="D21" s="18" t="s">
        <v>2421</v>
      </c>
      <c r="E21" s="18" t="s">
        <v>2421</v>
      </c>
      <c r="F21" s="18" t="s">
        <v>2421</v>
      </c>
    </row>
    <row r="22" spans="1:101" s="18" customFormat="1" x14ac:dyDescent="0.25">
      <c r="A22" s="18" t="s">
        <v>2454</v>
      </c>
      <c r="B22" s="72" t="s">
        <v>3212</v>
      </c>
      <c r="C22" s="72" t="s">
        <v>3258</v>
      </c>
      <c r="D22" s="72" t="s">
        <v>3259</v>
      </c>
      <c r="E22" s="72" t="s">
        <v>3260</v>
      </c>
      <c r="F22" s="72" t="s">
        <v>3261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3353</v>
      </c>
      <c r="B23" s="18" t="s">
        <v>210</v>
      </c>
      <c r="C23" s="18" t="s">
        <v>210</v>
      </c>
      <c r="D23" s="18" t="s">
        <v>210</v>
      </c>
      <c r="E23" s="18" t="s">
        <v>210</v>
      </c>
      <c r="F23" s="18" t="s">
        <v>210</v>
      </c>
    </row>
    <row r="24" spans="1:101" s="18" customFormat="1" x14ac:dyDescent="0.25">
      <c r="A24" s="59" t="s">
        <v>3354</v>
      </c>
      <c r="B24" s="2" t="s">
        <v>3205</v>
      </c>
      <c r="C24" s="2" t="s">
        <v>3205</v>
      </c>
      <c r="D24" s="2" t="s">
        <v>3205</v>
      </c>
      <c r="E24" s="2" t="s">
        <v>3205</v>
      </c>
      <c r="F24" s="2" t="s">
        <v>3205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3355</v>
      </c>
      <c r="B25" s="18" t="s">
        <v>212</v>
      </c>
      <c r="C25" s="18" t="s">
        <v>212</v>
      </c>
      <c r="D25" s="18" t="s">
        <v>212</v>
      </c>
      <c r="E25" s="18" t="s">
        <v>212</v>
      </c>
      <c r="F25" s="18" t="s">
        <v>212</v>
      </c>
    </row>
    <row r="26" spans="1:101" s="18" customFormat="1" x14ac:dyDescent="0.25">
      <c r="A26" s="61" t="s">
        <v>3373</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3356</v>
      </c>
      <c r="B29" s="18" t="s">
        <v>21</v>
      </c>
      <c r="C29" s="18" t="s">
        <v>21</v>
      </c>
      <c r="D29" s="18" t="s">
        <v>21</v>
      </c>
      <c r="E29" s="18" t="s">
        <v>21</v>
      </c>
      <c r="F29" s="18" t="s">
        <v>21</v>
      </c>
    </row>
    <row r="30" spans="1:101" s="18" customFormat="1" x14ac:dyDescent="0.25">
      <c r="A30" s="59" t="s">
        <v>3374</v>
      </c>
      <c r="B30" s="72" t="s">
        <v>3213</v>
      </c>
      <c r="C30" s="72" t="s">
        <v>3262</v>
      </c>
      <c r="D30" s="72" t="s">
        <v>3263</v>
      </c>
      <c r="E30" s="72" t="s">
        <v>3264</v>
      </c>
      <c r="F30" s="72" t="s">
        <v>3265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3358</v>
      </c>
      <c r="B31" s="2" t="s">
        <v>3528</v>
      </c>
      <c r="C31" s="2" t="s">
        <v>3538</v>
      </c>
      <c r="D31" s="2" t="s">
        <v>3537</v>
      </c>
      <c r="E31" s="2" t="s">
        <v>3214</v>
      </c>
      <c r="F31" s="2" t="s">
        <v>3214</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3359</v>
      </c>
      <c r="B33" s="18" t="s">
        <v>3529</v>
      </c>
      <c r="C33" s="18" t="s">
        <v>3215</v>
      </c>
      <c r="D33" s="18" t="s">
        <v>3215</v>
      </c>
      <c r="E33" s="18" t="s">
        <v>3215</v>
      </c>
      <c r="F33" s="18" t="s">
        <v>3215</v>
      </c>
    </row>
    <row r="34" spans="1:101" s="18" customFormat="1" x14ac:dyDescent="0.25">
      <c r="A34" s="59" t="s">
        <v>3360</v>
      </c>
      <c r="B34" s="3" t="s">
        <v>3530</v>
      </c>
      <c r="C34" s="3" t="s">
        <v>3216</v>
      </c>
      <c r="D34" s="3" t="s">
        <v>3216</v>
      </c>
      <c r="E34" s="3" t="s">
        <v>3216</v>
      </c>
      <c r="F34" s="3" t="s">
        <v>3216</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3375</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3376</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3377</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3378</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50</v>
      </c>
      <c r="E46" s="18" t="s">
        <v>50</v>
      </c>
      <c r="F46" s="18" t="s">
        <v>50</v>
      </c>
    </row>
    <row r="47" spans="1:101" s="18" customFormat="1" x14ac:dyDescent="0.25">
      <c r="A47" s="59" t="s">
        <v>3361</v>
      </c>
      <c r="B47" s="18" t="s">
        <v>3533</v>
      </c>
      <c r="C47" s="18" t="s">
        <v>39</v>
      </c>
      <c r="D47" s="18" t="s">
        <v>39</v>
      </c>
      <c r="E47" s="18" t="s">
        <v>39</v>
      </c>
      <c r="F47" s="18" t="s">
        <v>39</v>
      </c>
    </row>
    <row r="48" spans="1:101" s="18" customFormat="1" x14ac:dyDescent="0.25">
      <c r="A48" s="59" t="s">
        <v>3362</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3363</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3379</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3366</v>
      </c>
      <c r="B51" s="18" t="s">
        <v>43</v>
      </c>
      <c r="C51" s="18" t="s">
        <v>43</v>
      </c>
      <c r="D51" s="18" t="s">
        <v>43</v>
      </c>
      <c r="E51" s="18" t="s">
        <v>43</v>
      </c>
      <c r="F51" s="18" t="s">
        <v>43</v>
      </c>
    </row>
    <row r="52" spans="1:101" s="18" customFormat="1" x14ac:dyDescent="0.25">
      <c r="A52" s="59" t="s">
        <v>3365</v>
      </c>
      <c r="B52" s="18" t="s">
        <v>43</v>
      </c>
      <c r="C52" s="18" t="s">
        <v>43</v>
      </c>
      <c r="D52" s="18" t="s">
        <v>43</v>
      </c>
      <c r="E52" s="18" t="s">
        <v>43</v>
      </c>
      <c r="F52" s="18" t="s">
        <v>43</v>
      </c>
    </row>
    <row r="53" spans="1:101" s="18" customFormat="1" x14ac:dyDescent="0.25">
      <c r="A53" s="59" t="s">
        <v>3367</v>
      </c>
      <c r="B53" s="18" t="s">
        <v>2417</v>
      </c>
      <c r="C53" s="18" t="s">
        <v>2417</v>
      </c>
      <c r="D53" s="18" t="s">
        <v>2417</v>
      </c>
      <c r="E53" s="18" t="s">
        <v>2417</v>
      </c>
      <c r="F53" s="18" t="s">
        <v>2417</v>
      </c>
    </row>
    <row r="54" spans="1:101" s="18" customFormat="1" x14ac:dyDescent="0.25">
      <c r="A54" s="59" t="s">
        <v>3380</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0" sqref="A10"/>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3252</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0002APP20211200058</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4" workbookViewId="0">
      <pane xSplit="1" topLeftCell="B1" activePane="topRight" state="frozen"/>
      <selection pane="topRight" activeCell="B19" sqref="B1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3071</v>
      </c>
      <c r="C1" s="18" t="s">
        <v>8</v>
      </c>
      <c r="D1" s="18" t="s">
        <v>8</v>
      </c>
      <c r="E1" s="18" t="s">
        <v>8</v>
      </c>
      <c r="F1" s="18" t="s">
        <v>5</v>
      </c>
    </row>
    <row r="2" spans="1:6" s="18" customFormat="1" x14ac:dyDescent="0.25">
      <c r="A2" s="18" t="s">
        <v>3252</v>
      </c>
      <c r="B2" t="s">
        <v>3548</v>
      </c>
      <c r="C2" s="18" t="s">
        <v>3053</v>
      </c>
      <c r="D2" s="18" t="s">
        <v>3053</v>
      </c>
      <c r="E2" s="18" t="s">
        <v>3053</v>
      </c>
    </row>
    <row r="3" spans="1:6" s="18" customFormat="1" x14ac:dyDescent="0.25">
      <c r="A3" s="18" t="s">
        <v>3253</v>
      </c>
    </row>
    <row r="4" spans="1:6" s="18" customFormat="1" ht="16.5" x14ac:dyDescent="0.3">
      <c r="A4" s="33" t="s">
        <v>3370</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3551</v>
      </c>
    </row>
    <row r="10" spans="1:6" s="18" customFormat="1" x14ac:dyDescent="0.25">
      <c r="A10" s="33" t="s">
        <v>3513</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0002APP20211200058</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3347</v>
      </c>
      <c r="B15" s="18"/>
      <c r="C15" s="18"/>
      <c r="D15" s="18"/>
      <c r="E15" s="18"/>
      <c r="F15" s="18"/>
    </row>
    <row r="16" spans="1:6" s="54" customFormat="1" x14ac:dyDescent="0.25">
      <c r="A16" s="59" t="s">
        <v>3348</v>
      </c>
      <c r="B16" s="18"/>
      <c r="C16" s="18"/>
      <c r="D16" s="18"/>
      <c r="E16" s="18"/>
      <c r="F16" s="18"/>
    </row>
    <row r="17" spans="1:6" s="54" customFormat="1" x14ac:dyDescent="0.25">
      <c r="A17" s="59" t="s">
        <v>3349</v>
      </c>
      <c r="B17" s="18"/>
      <c r="C17" s="18"/>
      <c r="D17" s="18"/>
      <c r="E17" s="18"/>
      <c r="F17" s="18"/>
    </row>
    <row r="18" spans="1:6" s="18" customFormat="1" x14ac:dyDescent="0.25">
      <c r="A18" s="58" t="s">
        <v>3381</v>
      </c>
      <c r="B18" s="18" t="s">
        <v>9</v>
      </c>
      <c r="C18" s="18" t="s">
        <v>9</v>
      </c>
      <c r="D18" s="18" t="s">
        <v>9</v>
      </c>
      <c r="E18" s="18" t="s">
        <v>9</v>
      </c>
      <c r="F18" s="18" t="s">
        <v>9</v>
      </c>
    </row>
    <row r="19" spans="1:6" s="18" customFormat="1" x14ac:dyDescent="0.25">
      <c r="A19" s="59" t="s">
        <v>3382</v>
      </c>
      <c r="B19" s="18" t="s">
        <v>3217</v>
      </c>
      <c r="C19" s="18" t="s">
        <v>3534</v>
      </c>
      <c r="D19" s="18" t="s">
        <v>3217</v>
      </c>
      <c r="E19" s="18" t="s">
        <v>3217</v>
      </c>
      <c r="F19" s="18" t="s">
        <v>3217</v>
      </c>
    </row>
    <row r="20" spans="1:6" s="18" customFormat="1" x14ac:dyDescent="0.25">
      <c r="A20" s="59" t="s">
        <v>3351</v>
      </c>
      <c r="B20" s="18" t="s">
        <v>14</v>
      </c>
      <c r="C20" s="18" t="s">
        <v>14</v>
      </c>
      <c r="D20" s="18" t="s">
        <v>14</v>
      </c>
      <c r="E20" s="18" t="s">
        <v>14</v>
      </c>
      <c r="F20" s="18" t="s">
        <v>14</v>
      </c>
    </row>
    <row r="21" spans="1:6" s="18" customFormat="1" x14ac:dyDescent="0.25">
      <c r="A21" s="59" t="s">
        <v>3352</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3353</v>
      </c>
      <c r="B23" s="18" t="s">
        <v>17</v>
      </c>
      <c r="C23" s="18" t="s">
        <v>17</v>
      </c>
      <c r="D23" s="18" t="s">
        <v>17</v>
      </c>
      <c r="E23" s="18" t="s">
        <v>17</v>
      </c>
      <c r="F23" s="18" t="s">
        <v>17</v>
      </c>
    </row>
    <row r="24" spans="1:6" s="18" customFormat="1" x14ac:dyDescent="0.25">
      <c r="A24" s="59" t="s">
        <v>3354</v>
      </c>
      <c r="B24" s="2" t="s">
        <v>3206</v>
      </c>
      <c r="C24" s="2" t="s">
        <v>3206</v>
      </c>
      <c r="D24" s="2" t="s">
        <v>3206</v>
      </c>
      <c r="E24" s="2" t="s">
        <v>3206</v>
      </c>
      <c r="F24" s="2" t="s">
        <v>3206</v>
      </c>
    </row>
    <row r="25" spans="1:6" s="18" customFormat="1" x14ac:dyDescent="0.25">
      <c r="A25" s="58" t="s">
        <v>3355</v>
      </c>
      <c r="B25" s="18" t="s">
        <v>18</v>
      </c>
      <c r="C25" s="18" t="s">
        <v>18</v>
      </c>
      <c r="D25" s="18" t="s">
        <v>18</v>
      </c>
      <c r="E25" s="18" t="s">
        <v>18</v>
      </c>
      <c r="F25" s="18" t="s">
        <v>18</v>
      </c>
    </row>
    <row r="26" spans="1:6" s="18" customFormat="1" x14ac:dyDescent="0.25">
      <c r="A26" s="59" t="s">
        <v>3356</v>
      </c>
      <c r="B26" s="18" t="s">
        <v>21</v>
      </c>
      <c r="C26" s="18" t="s">
        <v>21</v>
      </c>
      <c r="D26" s="18" t="s">
        <v>21</v>
      </c>
      <c r="E26" s="18" t="s">
        <v>21</v>
      </c>
      <c r="F26" s="18" t="s">
        <v>21</v>
      </c>
    </row>
    <row r="27" spans="1:6" s="18" customFormat="1" x14ac:dyDescent="0.25">
      <c r="A27" s="59" t="s">
        <v>3374</v>
      </c>
      <c r="B27" s="72" t="s">
        <v>3219</v>
      </c>
      <c r="C27" s="72" t="s">
        <v>3266</v>
      </c>
      <c r="D27" s="72" t="s">
        <v>3267</v>
      </c>
      <c r="E27" s="72" t="s">
        <v>3268</v>
      </c>
      <c r="F27" s="72" t="s">
        <v>3269</v>
      </c>
    </row>
    <row r="28" spans="1:6" s="18" customFormat="1" x14ac:dyDescent="0.25">
      <c r="A28" s="59" t="s">
        <v>3358</v>
      </c>
      <c r="B28" s="2" t="s">
        <v>3218</v>
      </c>
      <c r="C28" s="2" t="s">
        <v>3535</v>
      </c>
      <c r="D28" s="2" t="s">
        <v>3218</v>
      </c>
      <c r="E28" s="2" t="s">
        <v>3218</v>
      </c>
      <c r="F28" s="2" t="s">
        <v>3218</v>
      </c>
    </row>
    <row r="29" spans="1:6" s="18" customFormat="1" x14ac:dyDescent="0.25">
      <c r="A29" s="18" t="s">
        <v>22</v>
      </c>
      <c r="B29" s="2"/>
      <c r="C29" s="2"/>
      <c r="D29" s="2"/>
      <c r="E29" s="2"/>
      <c r="F29" s="2"/>
    </row>
    <row r="30" spans="1:6" s="18" customFormat="1" x14ac:dyDescent="0.25">
      <c r="A30" s="59" t="s">
        <v>3359</v>
      </c>
      <c r="B30" s="18" t="s">
        <v>3220</v>
      </c>
      <c r="C30" s="18" t="s">
        <v>3220</v>
      </c>
      <c r="D30" s="18" t="s">
        <v>3220</v>
      </c>
      <c r="E30" s="18" t="s">
        <v>3220</v>
      </c>
      <c r="F30" s="18" t="s">
        <v>3220</v>
      </c>
    </row>
    <row r="31" spans="1:6" s="18" customFormat="1" x14ac:dyDescent="0.25">
      <c r="A31" s="59" t="s">
        <v>3360</v>
      </c>
      <c r="B31" s="3" t="s">
        <v>3221</v>
      </c>
      <c r="C31" s="3" t="s">
        <v>3221</v>
      </c>
      <c r="D31" s="3" t="s">
        <v>3221</v>
      </c>
      <c r="E31" s="3" t="s">
        <v>3221</v>
      </c>
      <c r="F31" s="3" t="s">
        <v>3221</v>
      </c>
    </row>
    <row r="32" spans="1:6" s="116" customFormat="1" x14ac:dyDescent="0.25">
      <c r="A32" s="116" t="s">
        <v>3015</v>
      </c>
    </row>
    <row r="33" spans="1:6" s="18" customFormat="1" x14ac:dyDescent="0.25">
      <c r="A33" s="61" t="s">
        <v>3377</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3369</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3361</v>
      </c>
      <c r="C39" s="18" t="s">
        <v>3073</v>
      </c>
      <c r="D39" s="18" t="s">
        <v>3073</v>
      </c>
      <c r="E39" s="18" t="s">
        <v>3073</v>
      </c>
      <c r="F39" s="18" t="s">
        <v>3073</v>
      </c>
    </row>
    <row r="40" spans="1:6" s="18" customFormat="1" x14ac:dyDescent="0.25">
      <c r="A40" s="59" t="s">
        <v>3362</v>
      </c>
      <c r="B40" s="2" t="s">
        <v>3072</v>
      </c>
      <c r="C40" s="2" t="s">
        <v>3072</v>
      </c>
      <c r="D40" s="2" t="s">
        <v>3072</v>
      </c>
      <c r="E40" s="2" t="s">
        <v>3072</v>
      </c>
      <c r="F40" s="2" t="s">
        <v>3072</v>
      </c>
    </row>
    <row r="41" spans="1:6" s="18" customFormat="1" x14ac:dyDescent="0.25">
      <c r="A41" s="59" t="s">
        <v>3363</v>
      </c>
      <c r="B41" s="2" t="s">
        <v>111</v>
      </c>
      <c r="C41" s="2" t="s">
        <v>111</v>
      </c>
      <c r="D41" s="2" t="s">
        <v>111</v>
      </c>
      <c r="E41" s="2" t="s">
        <v>111</v>
      </c>
      <c r="F41" s="2" t="s">
        <v>111</v>
      </c>
    </row>
    <row r="42" spans="1:6" s="18" customFormat="1" x14ac:dyDescent="0.25">
      <c r="A42" s="59" t="s">
        <v>3364</v>
      </c>
      <c r="B42" s="2" t="s">
        <v>42</v>
      </c>
      <c r="C42" s="2" t="s">
        <v>42</v>
      </c>
      <c r="D42" s="2" t="s">
        <v>42</v>
      </c>
      <c r="E42" s="2" t="s">
        <v>42</v>
      </c>
      <c r="F42" s="2" t="s">
        <v>42</v>
      </c>
    </row>
    <row r="43" spans="1:6" s="18" customFormat="1" x14ac:dyDescent="0.25">
      <c r="A43" s="59" t="s">
        <v>3365</v>
      </c>
      <c r="B43" s="18" t="s">
        <v>43</v>
      </c>
      <c r="C43" s="18" t="s">
        <v>43</v>
      </c>
      <c r="D43" s="18" t="s">
        <v>43</v>
      </c>
      <c r="E43" s="18" t="s">
        <v>43</v>
      </c>
      <c r="F43" s="18" t="s">
        <v>43</v>
      </c>
    </row>
    <row r="44" spans="1:6" s="18" customFormat="1" x14ac:dyDescent="0.25">
      <c r="A44" s="59" t="s">
        <v>3366</v>
      </c>
      <c r="B44" s="18" t="s">
        <v>43</v>
      </c>
      <c r="C44" s="18" t="s">
        <v>43</v>
      </c>
      <c r="D44" s="18" t="s">
        <v>43</v>
      </c>
      <c r="E44" s="18" t="s">
        <v>43</v>
      </c>
      <c r="F44" s="18" t="s">
        <v>43</v>
      </c>
    </row>
    <row r="45" spans="1:6" s="18" customFormat="1" x14ac:dyDescent="0.25">
      <c r="A45" s="59" t="s">
        <v>3367</v>
      </c>
      <c r="B45" s="18" t="s">
        <v>2417</v>
      </c>
      <c r="C45" s="18" t="s">
        <v>2417</v>
      </c>
      <c r="D45" s="18" t="s">
        <v>2417</v>
      </c>
      <c r="E45" s="18" t="s">
        <v>2417</v>
      </c>
      <c r="F45" s="18" t="s">
        <v>2417</v>
      </c>
    </row>
    <row r="46" spans="1:6" s="18" customFormat="1" x14ac:dyDescent="0.25">
      <c r="A46" s="59" t="s">
        <v>3383</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10" workbookViewId="0">
      <pane xSplit="1" topLeftCell="B1" activePane="topRight" state="frozen"/>
      <selection pane="topRight" activeCell="B18" sqref="B18"/>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3252</v>
      </c>
      <c r="B2" s="18" t="s">
        <v>3053</v>
      </c>
      <c r="C2" s="18" t="s">
        <v>3053</v>
      </c>
      <c r="D2" s="18" t="s">
        <v>3053</v>
      </c>
      <c r="E2" s="18" t="s">
        <v>3053</v>
      </c>
    </row>
    <row r="3" spans="1:6" s="18" customFormat="1" x14ac:dyDescent="0.25">
      <c r="A3" s="18" t="s">
        <v>3253</v>
      </c>
    </row>
    <row r="4" spans="1:6" s="18" customFormat="1" ht="16.5" x14ac:dyDescent="0.3">
      <c r="A4" s="33" t="s">
        <v>3370</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3551</v>
      </c>
    </row>
    <row r="10" spans="1:6" s="18" customFormat="1" x14ac:dyDescent="0.25">
      <c r="A10" s="33" t="s">
        <v>3513</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0002APP20211200058</v>
      </c>
      <c r="C12" s="52"/>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3347</v>
      </c>
      <c r="B15" s="18"/>
      <c r="C15" s="18"/>
      <c r="D15" s="18"/>
      <c r="E15" s="18"/>
      <c r="F15" s="18"/>
    </row>
    <row r="16" spans="1:6" s="54" customFormat="1" x14ac:dyDescent="0.25">
      <c r="A16" s="59" t="s">
        <v>3348</v>
      </c>
      <c r="B16" s="18"/>
      <c r="C16" s="18"/>
      <c r="D16" s="18"/>
      <c r="E16" s="18"/>
      <c r="F16" s="18"/>
    </row>
    <row r="17" spans="1:6" s="18" customFormat="1" x14ac:dyDescent="0.25">
      <c r="A17" s="58" t="s">
        <v>3384</v>
      </c>
      <c r="B17" s="18" t="s">
        <v>53</v>
      </c>
      <c r="C17" s="18" t="s">
        <v>53</v>
      </c>
      <c r="D17" s="18" t="s">
        <v>53</v>
      </c>
      <c r="E17" s="18" t="s">
        <v>53</v>
      </c>
      <c r="F17" s="18" t="s">
        <v>53</v>
      </c>
    </row>
    <row r="18" spans="1:6" s="18" customFormat="1" x14ac:dyDescent="0.25">
      <c r="A18" s="59" t="s">
        <v>3382</v>
      </c>
      <c r="B18" s="18" t="s">
        <v>3222</v>
      </c>
      <c r="C18" s="18" t="s">
        <v>3541</v>
      </c>
      <c r="D18" s="18" t="s">
        <v>3222</v>
      </c>
      <c r="E18" s="18" t="s">
        <v>3222</v>
      </c>
      <c r="F18" s="18" t="s">
        <v>3222</v>
      </c>
    </row>
    <row r="19" spans="1:6" s="18" customFormat="1" x14ac:dyDescent="0.25">
      <c r="A19" s="59" t="s">
        <v>3385</v>
      </c>
      <c r="B19" s="2" t="s">
        <v>3223</v>
      </c>
      <c r="C19" s="2" t="s">
        <v>3542</v>
      </c>
      <c r="D19" s="2" t="s">
        <v>3223</v>
      </c>
      <c r="E19" s="2" t="s">
        <v>3223</v>
      </c>
      <c r="F19" s="2" t="s">
        <v>3223</v>
      </c>
    </row>
    <row r="20" spans="1:6" s="18" customFormat="1" x14ac:dyDescent="0.25">
      <c r="A20" s="58" t="s">
        <v>3386</v>
      </c>
      <c r="B20" s="18" t="s">
        <v>190</v>
      </c>
      <c r="C20" s="18" t="s">
        <v>215</v>
      </c>
      <c r="D20" s="18" t="s">
        <v>190</v>
      </c>
      <c r="E20" s="18" t="s">
        <v>190</v>
      </c>
      <c r="F20" s="18" t="s">
        <v>190</v>
      </c>
    </row>
    <row r="21" spans="1:6" s="18" customFormat="1" x14ac:dyDescent="0.25">
      <c r="A21" s="59" t="s">
        <v>3355</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3361</v>
      </c>
      <c r="B24" s="18" t="s">
        <v>3531</v>
      </c>
      <c r="C24" s="18" t="s">
        <v>3074</v>
      </c>
      <c r="D24" s="18" t="s">
        <v>3074</v>
      </c>
      <c r="E24" s="18" t="s">
        <v>3074</v>
      </c>
      <c r="F24" s="18" t="s">
        <v>3074</v>
      </c>
    </row>
    <row r="25" spans="1:6" s="18" customFormat="1" x14ac:dyDescent="0.25">
      <c r="A25" s="59" t="s">
        <v>3362</v>
      </c>
      <c r="B25" s="2">
        <v>6</v>
      </c>
      <c r="C25" s="2">
        <v>6</v>
      </c>
      <c r="D25" s="2">
        <v>6</v>
      </c>
      <c r="E25" s="2">
        <v>6</v>
      </c>
      <c r="F25" s="2">
        <v>6</v>
      </c>
    </row>
    <row r="26" spans="1:6" s="18" customFormat="1" x14ac:dyDescent="0.25">
      <c r="A26" s="59" t="s">
        <v>3363</v>
      </c>
      <c r="B26" s="2">
        <v>2</v>
      </c>
      <c r="C26" s="2">
        <v>2</v>
      </c>
      <c r="D26" s="2">
        <v>2</v>
      </c>
      <c r="E26" s="2">
        <v>2</v>
      </c>
      <c r="F26" s="2">
        <v>2</v>
      </c>
    </row>
    <row r="27" spans="1:6" s="18" customFormat="1" x14ac:dyDescent="0.25">
      <c r="A27" s="59" t="s">
        <v>3364</v>
      </c>
      <c r="B27" s="2" t="s">
        <v>42</v>
      </c>
      <c r="C27" s="2" t="s">
        <v>42</v>
      </c>
      <c r="D27" s="2" t="s">
        <v>3270</v>
      </c>
      <c r="E27" s="2" t="s">
        <v>3271</v>
      </c>
      <c r="F27" s="2" t="s">
        <v>3272</v>
      </c>
    </row>
    <row r="28" spans="1:6" s="18" customFormat="1" x14ac:dyDescent="0.25">
      <c r="A28" s="59" t="s">
        <v>3365</v>
      </c>
      <c r="B28" s="18" t="s">
        <v>56</v>
      </c>
      <c r="C28" s="18" t="s">
        <v>56</v>
      </c>
      <c r="D28" s="18" t="s">
        <v>56</v>
      </c>
      <c r="E28" s="18" t="s">
        <v>56</v>
      </c>
      <c r="F28" s="18" t="s">
        <v>56</v>
      </c>
    </row>
    <row r="29" spans="1:6" s="18" customFormat="1" x14ac:dyDescent="0.25">
      <c r="A29" s="59" t="s">
        <v>3366</v>
      </c>
      <c r="B29" s="18" t="s">
        <v>56</v>
      </c>
      <c r="C29" s="18" t="s">
        <v>56</v>
      </c>
      <c r="D29" s="18" t="s">
        <v>56</v>
      </c>
      <c r="E29" s="18" t="s">
        <v>56</v>
      </c>
      <c r="F29" s="18" t="s">
        <v>56</v>
      </c>
    </row>
    <row r="30" spans="1:6" s="18" customFormat="1" x14ac:dyDescent="0.25">
      <c r="A30" s="59" t="s">
        <v>3367</v>
      </c>
      <c r="B30" s="18" t="s">
        <v>2417</v>
      </c>
      <c r="C30" s="18" t="s">
        <v>2417</v>
      </c>
      <c r="D30" s="18" t="s">
        <v>2417</v>
      </c>
      <c r="E30" s="18" t="s">
        <v>2417</v>
      </c>
      <c r="F30" s="18" t="s">
        <v>2417</v>
      </c>
    </row>
    <row r="31" spans="1:6" s="18" customFormat="1" x14ac:dyDescent="0.25">
      <c r="A31" s="59" t="s">
        <v>3383</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7" workbookViewId="0">
      <pane xSplit="1" topLeftCell="B1" activePane="topRight" state="frozen"/>
      <selection pane="topRight" activeCell="B21" sqref="B21"/>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t="s">
        <v>3549</v>
      </c>
      <c r="C2" s="18" t="s">
        <v>3053</v>
      </c>
      <c r="D2" s="18" t="s">
        <v>3053</v>
      </c>
      <c r="E2" s="18" t="s">
        <v>3053</v>
      </c>
    </row>
    <row r="3" spans="1:5" s="18" customFormat="1" x14ac:dyDescent="0.25">
      <c r="A3" s="18" t="s">
        <v>3253</v>
      </c>
    </row>
    <row r="4" spans="1:5" s="18" customFormat="1" ht="16.5" x14ac:dyDescent="0.3">
      <c r="A4" s="33" t="s">
        <v>3370</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3435</v>
      </c>
      <c r="B12" s="18" t="str">
        <f>'1.TabCustomerMainData'!$B$13</f>
        <v>0002APP20211200058</v>
      </c>
    </row>
    <row r="13" spans="1:5" s="18" customFormat="1" x14ac:dyDescent="0.25">
      <c r="A13" s="85" t="s">
        <v>3348</v>
      </c>
      <c r="B13" s="86" t="s">
        <v>6</v>
      </c>
      <c r="C13" s="86"/>
    </row>
    <row r="14" spans="1:5" s="18" customFormat="1" x14ac:dyDescent="0.25">
      <c r="A14" s="85" t="s">
        <v>3436</v>
      </c>
      <c r="B14" s="86" t="s">
        <v>3509</v>
      </c>
      <c r="C14" s="86"/>
    </row>
    <row r="15" spans="1:5" s="18" customFormat="1" x14ac:dyDescent="0.25">
      <c r="A15" s="85" t="s">
        <v>3510</v>
      </c>
      <c r="B15" s="86" t="s">
        <v>50</v>
      </c>
      <c r="C15" s="86"/>
    </row>
    <row r="16" spans="1:5" s="18" customFormat="1" x14ac:dyDescent="0.25">
      <c r="A16" s="85" t="s">
        <v>3437</v>
      </c>
      <c r="B16" s="86" t="s">
        <v>3556</v>
      </c>
      <c r="C16" s="86"/>
    </row>
    <row r="17" spans="1:3" s="18" customFormat="1" x14ac:dyDescent="0.25">
      <c r="A17" s="85" t="s">
        <v>3438</v>
      </c>
      <c r="B17" s="86" t="s">
        <v>3509</v>
      </c>
      <c r="C17" s="114"/>
    </row>
    <row r="18" spans="1:3" s="18" customFormat="1" x14ac:dyDescent="0.25">
      <c r="A18" s="85" t="s">
        <v>3510</v>
      </c>
      <c r="B18" s="86"/>
      <c r="C18" s="86"/>
    </row>
    <row r="19" spans="1:3" s="18" customFormat="1" x14ac:dyDescent="0.25">
      <c r="A19" s="85" t="s">
        <v>3439</v>
      </c>
      <c r="B19" s="114" t="s">
        <v>3520</v>
      </c>
    </row>
    <row r="20" spans="1:3" s="18" customFormat="1" x14ac:dyDescent="0.25">
      <c r="A20" s="85" t="s">
        <v>3440</v>
      </c>
      <c r="B20" s="86" t="s">
        <v>3557</v>
      </c>
    </row>
    <row r="21" spans="1:3" s="18" customFormat="1" x14ac:dyDescent="0.25">
      <c r="A21" s="85" t="s">
        <v>3510</v>
      </c>
      <c r="B21" s="18" t="s">
        <v>3511</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3252</v>
      </c>
      <c r="B2" s="18" t="s">
        <v>3053</v>
      </c>
      <c r="C2" s="18" t="s">
        <v>3053</v>
      </c>
      <c r="D2" s="18" t="s">
        <v>3053</v>
      </c>
      <c r="E2" s="18" t="s">
        <v>3053</v>
      </c>
    </row>
    <row r="3" spans="1:10" s="18" customFormat="1" x14ac:dyDescent="0.25">
      <c r="A3" s="18" t="s">
        <v>3253</v>
      </c>
    </row>
    <row r="4" spans="1:10" s="18" customFormat="1" x14ac:dyDescent="0.25">
      <c r="A4" s="18" t="s">
        <v>3370</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3551</v>
      </c>
    </row>
    <row r="10" spans="1:10" s="18" customFormat="1" x14ac:dyDescent="0.25">
      <c r="A10" s="18" t="s">
        <v>3513</v>
      </c>
      <c r="B10" s="18" t="s">
        <v>3517</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0002APP20211200058</v>
      </c>
      <c r="C12" s="52" t="str">
        <f>'1.TabCustomerMainData'!$B$13</f>
        <v>0002APP20211200058</v>
      </c>
      <c r="D12" s="52"/>
      <c r="E12" s="52"/>
      <c r="F12" s="52"/>
      <c r="G12" s="52"/>
      <c r="H12" s="52"/>
      <c r="I12" s="52"/>
      <c r="J12" s="52"/>
    </row>
    <row r="13" spans="1:10" s="18" customFormat="1" x14ac:dyDescent="0.25">
      <c r="A13" s="58" t="s">
        <v>3387</v>
      </c>
      <c r="B13" s="18" t="s">
        <v>2412</v>
      </c>
      <c r="C13" s="18" t="s">
        <v>58</v>
      </c>
      <c r="E13" s="18" t="s">
        <v>2412</v>
      </c>
      <c r="F13" s="18" t="s">
        <v>2412</v>
      </c>
      <c r="G13" s="18" t="s">
        <v>2412</v>
      </c>
      <c r="H13" s="18" t="s">
        <v>2412</v>
      </c>
      <c r="I13" s="18" t="s">
        <v>2412</v>
      </c>
      <c r="J13" s="18" t="s">
        <v>2412</v>
      </c>
    </row>
    <row r="14" spans="1:10" s="18" customFormat="1" x14ac:dyDescent="0.25">
      <c r="A14" s="58" t="s">
        <v>3388</v>
      </c>
      <c r="B14" s="18" t="s">
        <v>3519</v>
      </c>
      <c r="C14" s="18" t="s">
        <v>3520</v>
      </c>
      <c r="E14" s="18" t="s">
        <v>3230</v>
      </c>
      <c r="F14" s="18" t="s">
        <v>3230</v>
      </c>
      <c r="G14" s="18" t="s">
        <v>3230</v>
      </c>
      <c r="H14" s="18" t="s">
        <v>3230</v>
      </c>
      <c r="I14" s="18" t="s">
        <v>3230</v>
      </c>
      <c r="J14" s="18" t="s">
        <v>3230</v>
      </c>
    </row>
    <row r="15" spans="1:10" s="18" customFormat="1" x14ac:dyDescent="0.25">
      <c r="A15" s="13" t="s">
        <v>59</v>
      </c>
    </row>
    <row r="16" spans="1:10" s="18" customFormat="1" x14ac:dyDescent="0.25">
      <c r="A16" s="58" t="s">
        <v>3389</v>
      </c>
      <c r="B16" s="18">
        <v>2</v>
      </c>
      <c r="C16" s="18">
        <v>1</v>
      </c>
      <c r="E16" s="18">
        <v>4</v>
      </c>
      <c r="F16" s="18">
        <v>5</v>
      </c>
      <c r="G16" s="18">
        <v>6</v>
      </c>
      <c r="H16" s="18">
        <v>7</v>
      </c>
      <c r="I16" s="18">
        <v>8</v>
      </c>
      <c r="J16" s="18">
        <v>9</v>
      </c>
    </row>
    <row r="17" spans="1:10" s="18" customFormat="1" x14ac:dyDescent="0.25">
      <c r="A17" s="58" t="s">
        <v>3390</v>
      </c>
      <c r="B17" s="18" t="s">
        <v>2413</v>
      </c>
      <c r="C17" s="18" t="s">
        <v>3521</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9" sqref="A9"/>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3252</v>
      </c>
      <c r="B2" t="s">
        <v>3526</v>
      </c>
      <c r="C2" s="18" t="s">
        <v>3053</v>
      </c>
      <c r="D2" s="18" t="s">
        <v>3053</v>
      </c>
      <c r="E2" s="18" t="s">
        <v>3053</v>
      </c>
    </row>
    <row r="3" spans="1:5" s="18" customFormat="1" x14ac:dyDescent="0.25">
      <c r="A3" s="18" t="s">
        <v>3253</v>
      </c>
    </row>
    <row r="4" spans="1:5" s="18" customFormat="1" x14ac:dyDescent="0.25">
      <c r="A4" s="18" t="s">
        <v>3370</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tr">
        <f>'1.TabCustomerMainData'!$B$10</f>
        <v>No</v>
      </c>
    </row>
    <row r="11" spans="1:5" s="116" customFormat="1" x14ac:dyDescent="0.25">
      <c r="A11" s="116" t="s">
        <v>3020</v>
      </c>
    </row>
    <row r="12" spans="1:5" s="18" customFormat="1" x14ac:dyDescent="0.25">
      <c r="A12" s="58" t="s">
        <v>3391</v>
      </c>
      <c r="B12" s="2" t="s">
        <v>3488</v>
      </c>
      <c r="C12" s="2" t="s">
        <v>3228</v>
      </c>
    </row>
    <row r="13" spans="1:5" s="18" customFormat="1" x14ac:dyDescent="0.25">
      <c r="A13" s="13" t="s">
        <v>60</v>
      </c>
    </row>
    <row r="14" spans="1:5" s="18" customFormat="1" x14ac:dyDescent="0.25">
      <c r="A14" s="58" t="s">
        <v>3392</v>
      </c>
      <c r="B14" s="18" t="s">
        <v>3489</v>
      </c>
    </row>
    <row r="15" spans="1:5" s="18" customFormat="1" x14ac:dyDescent="0.25">
      <c r="A15" s="18" t="s">
        <v>3492</v>
      </c>
    </row>
    <row r="16" spans="1:5" s="116" customFormat="1" x14ac:dyDescent="0.25">
      <c r="A16" s="116" t="s">
        <v>3021</v>
      </c>
    </row>
    <row r="17" spans="1:3" s="18" customFormat="1" x14ac:dyDescent="0.25">
      <c r="A17" s="58" t="s">
        <v>3393</v>
      </c>
      <c r="B17" s="18" t="s">
        <v>266</v>
      </c>
      <c r="C17" s="18" t="s">
        <v>3273</v>
      </c>
    </row>
    <row r="18" spans="1:3" s="18" customFormat="1" x14ac:dyDescent="0.25">
      <c r="A18" s="18" t="s">
        <v>62</v>
      </c>
      <c r="B18" s="18" t="s">
        <v>221</v>
      </c>
      <c r="C18" s="18" t="s">
        <v>221</v>
      </c>
    </row>
    <row r="19" spans="1:3" s="18" customFormat="1" x14ac:dyDescent="0.25">
      <c r="A19" s="58" t="s">
        <v>3394</v>
      </c>
      <c r="B19" s="18" t="s">
        <v>69</v>
      </c>
      <c r="C19" s="18" t="s">
        <v>69</v>
      </c>
    </row>
    <row r="20" spans="1:3" s="18" customFormat="1" x14ac:dyDescent="0.25">
      <c r="A20" s="58" t="s">
        <v>3395</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3396</v>
      </c>
      <c r="C23" s="18" t="s">
        <v>246</v>
      </c>
    </row>
    <row r="24" spans="1:3" s="18" customFormat="1" x14ac:dyDescent="0.25">
      <c r="A24" s="58" t="s">
        <v>3397</v>
      </c>
      <c r="B24" s="18" t="s">
        <v>196</v>
      </c>
      <c r="C24" s="18" t="s">
        <v>196</v>
      </c>
    </row>
    <row r="25" spans="1:3" s="18" customFormat="1" x14ac:dyDescent="0.25">
      <c r="A25" s="58" t="s">
        <v>3398</v>
      </c>
      <c r="B25" s="18" t="s">
        <v>198</v>
      </c>
      <c r="C25" s="18" t="s">
        <v>224</v>
      </c>
    </row>
    <row r="26" spans="1:3" s="18" customFormat="1" x14ac:dyDescent="0.25">
      <c r="A26" s="59" t="s">
        <v>3399</v>
      </c>
      <c r="B26" s="18">
        <v>1</v>
      </c>
      <c r="C26" s="18">
        <v>2</v>
      </c>
    </row>
    <row r="27" spans="1:3" s="18" customFormat="1" x14ac:dyDescent="0.25">
      <c r="A27" s="58" t="s">
        <v>3400</v>
      </c>
      <c r="B27" s="18" t="s">
        <v>71</v>
      </c>
      <c r="C27" s="18" t="s">
        <v>71</v>
      </c>
    </row>
    <row r="28" spans="1:3" s="18" customFormat="1" x14ac:dyDescent="0.25">
      <c r="A28" s="18" t="s">
        <v>72</v>
      </c>
      <c r="B28" s="18" t="s">
        <v>73</v>
      </c>
    </row>
    <row r="29" spans="1:3" s="116" customFormat="1" x14ac:dyDescent="0.25">
      <c r="A29" s="116" t="s">
        <v>3022</v>
      </c>
    </row>
    <row r="30" spans="1:3" s="18" customFormat="1" x14ac:dyDescent="0.25">
      <c r="A30" s="18" t="s">
        <v>74</v>
      </c>
      <c r="C30" s="18" t="s">
        <v>75</v>
      </c>
    </row>
    <row r="31" spans="1:3" s="18" customFormat="1" x14ac:dyDescent="0.25">
      <c r="A31" s="59" t="s">
        <v>3361</v>
      </c>
      <c r="B31" s="18" t="s">
        <v>3524</v>
      </c>
      <c r="C31" s="18" t="s">
        <v>3274</v>
      </c>
    </row>
    <row r="32" spans="1:3" s="18" customFormat="1" x14ac:dyDescent="0.25">
      <c r="A32" s="59" t="s">
        <v>3362</v>
      </c>
      <c r="B32" s="2">
        <v>1</v>
      </c>
      <c r="C32" s="2">
        <v>1</v>
      </c>
    </row>
    <row r="33" spans="1:3" s="18" customFormat="1" x14ac:dyDescent="0.25">
      <c r="A33" s="59" t="s">
        <v>3363</v>
      </c>
      <c r="B33" s="2">
        <v>1</v>
      </c>
      <c r="C33" s="2">
        <v>1</v>
      </c>
    </row>
    <row r="34" spans="1:3" s="18" customFormat="1" x14ac:dyDescent="0.25">
      <c r="A34" s="59" t="s">
        <v>3364</v>
      </c>
      <c r="B34" s="18">
        <v>11530</v>
      </c>
      <c r="C34" s="18">
        <v>40242</v>
      </c>
    </row>
    <row r="35" spans="1:3" s="18" customFormat="1" x14ac:dyDescent="0.25">
      <c r="A35" s="59" t="s">
        <v>3365</v>
      </c>
      <c r="B35" s="18" t="s">
        <v>3247</v>
      </c>
      <c r="C35" s="18" t="s">
        <v>3077</v>
      </c>
    </row>
    <row r="36" spans="1:3" s="18" customFormat="1" x14ac:dyDescent="0.25">
      <c r="A36" s="59" t="s">
        <v>3366</v>
      </c>
      <c r="B36" s="18" t="s">
        <v>3247</v>
      </c>
      <c r="C36" s="18" t="s">
        <v>3078</v>
      </c>
    </row>
    <row r="37" spans="1:3" s="18" customFormat="1" x14ac:dyDescent="0.25">
      <c r="A37" s="59" t="s">
        <v>3401</v>
      </c>
      <c r="B37" s="18" t="s">
        <v>3248</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3402</v>
      </c>
      <c r="B50" s="18" t="s">
        <v>87</v>
      </c>
      <c r="C50" s="18" t="s">
        <v>87</v>
      </c>
    </row>
    <row r="51" spans="1:3" s="18" customFormat="1" x14ac:dyDescent="0.25">
      <c r="A51" s="18" t="s">
        <v>88</v>
      </c>
      <c r="B51" s="18">
        <v>111</v>
      </c>
    </row>
    <row r="52" spans="1:3" s="18" customFormat="1" x14ac:dyDescent="0.25">
      <c r="A52" s="59" t="s">
        <v>3403</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3404</v>
      </c>
      <c r="B54" s="18" t="s">
        <v>2293</v>
      </c>
      <c r="C54" s="18" t="s">
        <v>2293</v>
      </c>
    </row>
    <row r="55" spans="1:3" s="116" customFormat="1" x14ac:dyDescent="0.25">
      <c r="A55" s="116" t="s">
        <v>3024</v>
      </c>
    </row>
    <row r="56" spans="1:3" s="18" customFormat="1" x14ac:dyDescent="0.25">
      <c r="A56" s="58" t="s">
        <v>3405</v>
      </c>
      <c r="B56" s="18" t="s">
        <v>122</v>
      </c>
      <c r="C56" s="18" t="s">
        <v>122</v>
      </c>
    </row>
    <row r="57" spans="1:3" s="18" customFormat="1" x14ac:dyDescent="0.25">
      <c r="A57" s="18" t="s">
        <v>93</v>
      </c>
      <c r="B57" s="18">
        <v>11</v>
      </c>
      <c r="C57" s="18">
        <v>1001</v>
      </c>
    </row>
    <row r="58" spans="1:3" s="18" customFormat="1" x14ac:dyDescent="0.25">
      <c r="A58" s="18" t="s">
        <v>94</v>
      </c>
      <c r="B58" s="34" t="s">
        <v>3546</v>
      </c>
      <c r="C58" s="34"/>
    </row>
    <row r="59" spans="1:3" s="18" customFormat="1" x14ac:dyDescent="0.25">
      <c r="A59" s="61" t="s">
        <v>95</v>
      </c>
      <c r="B59" s="18" t="str">
        <f>VLOOKUP(B60,Master!$AU:$AV,2,0)</f>
        <v>PAMERAN</v>
      </c>
      <c r="C59" s="18" t="str">
        <f>VLOOKUP(C60,Master!$AU:$AV,2,0)</f>
        <v>MASTER001</v>
      </c>
    </row>
    <row r="60" spans="1:3" s="18" customFormat="1" x14ac:dyDescent="0.25">
      <c r="A60" s="58" t="s">
        <v>3406</v>
      </c>
      <c r="B60" s="18" t="s">
        <v>96</v>
      </c>
      <c r="C60" s="18" t="s">
        <v>243</v>
      </c>
    </row>
    <row r="61" spans="1:3" s="18" customFormat="1" x14ac:dyDescent="0.25">
      <c r="A61" s="58" t="s">
        <v>3407</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t="s">
        <v>3071</v>
      </c>
      <c r="E1" s="18" t="s">
        <v>8</v>
      </c>
    </row>
    <row r="2" spans="1:5" s="18" customFormat="1" x14ac:dyDescent="0.25">
      <c r="A2" s="18" t="s">
        <v>3252</v>
      </c>
      <c r="B2" t="s">
        <v>3548</v>
      </c>
      <c r="C2" s="18" t="s">
        <v>3053</v>
      </c>
      <c r="D2" t="s">
        <v>3548</v>
      </c>
      <c r="E2" s="18" t="s">
        <v>3053</v>
      </c>
    </row>
    <row r="3" spans="1:5" s="18" customFormat="1" x14ac:dyDescent="0.25">
      <c r="A3" s="18" t="s">
        <v>3253</v>
      </c>
    </row>
    <row r="4" spans="1:5" s="18" customFormat="1" x14ac:dyDescent="0.25">
      <c r="A4" s="18" t="s">
        <v>3370</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
        <v>3517</v>
      </c>
    </row>
    <row r="11" spans="1:5" s="126" customFormat="1" x14ac:dyDescent="0.25">
      <c r="A11" s="124" t="s">
        <v>3025</v>
      </c>
      <c r="B11" s="125"/>
      <c r="C11" s="125"/>
      <c r="D11" s="125"/>
      <c r="E11" s="125"/>
    </row>
    <row r="12" spans="1:5" s="18" customFormat="1" x14ac:dyDescent="0.25">
      <c r="A12" s="58" t="s">
        <v>3409</v>
      </c>
      <c r="B12" s="8" t="s">
        <v>3490</v>
      </c>
      <c r="C12" s="8"/>
    </row>
    <row r="13" spans="1:5" s="18" customFormat="1" x14ac:dyDescent="0.25">
      <c r="A13" s="58" t="s">
        <v>3410</v>
      </c>
      <c r="B13" s="8" t="s">
        <v>3158</v>
      </c>
      <c r="C13" s="8" t="s">
        <v>3158</v>
      </c>
    </row>
    <row r="14" spans="1:5" s="18" customFormat="1" x14ac:dyDescent="0.25">
      <c r="A14" s="58" t="s">
        <v>3411</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3412</v>
      </c>
      <c r="B17" s="18" t="s">
        <v>3229</v>
      </c>
      <c r="C17" s="18" t="s">
        <v>3275</v>
      </c>
    </row>
    <row r="18" spans="1:5" s="18" customFormat="1" x14ac:dyDescent="0.25">
      <c r="A18" s="58" t="s">
        <v>3413</v>
      </c>
      <c r="B18" s="7" t="s">
        <v>3156</v>
      </c>
      <c r="C18" s="7" t="s">
        <v>3156</v>
      </c>
    </row>
    <row r="19" spans="1:5" s="18" customFormat="1" x14ac:dyDescent="0.25">
      <c r="A19" s="58" t="s">
        <v>3414</v>
      </c>
      <c r="B19" s="55">
        <v>600000000</v>
      </c>
      <c r="C19" s="55">
        <v>600000001</v>
      </c>
    </row>
    <row r="20" spans="1:5" s="18" customFormat="1" x14ac:dyDescent="0.25">
      <c r="A20" s="58" t="s">
        <v>3415</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3416</v>
      </c>
      <c r="B25" s="7">
        <v>2022</v>
      </c>
      <c r="C25" s="7">
        <v>2023</v>
      </c>
      <c r="D25" s="7">
        <v>2024</v>
      </c>
      <c r="E25" s="7">
        <v>2025</v>
      </c>
    </row>
    <row r="26" spans="1:5" s="18" customFormat="1" x14ac:dyDescent="0.25">
      <c r="A26" s="58" t="s">
        <v>3417</v>
      </c>
      <c r="B26" s="7" t="s">
        <v>102</v>
      </c>
      <c r="C26" s="7" t="s">
        <v>102</v>
      </c>
      <c r="D26" s="7" t="s">
        <v>112</v>
      </c>
      <c r="E26" s="7" t="s">
        <v>112</v>
      </c>
    </row>
    <row r="27" spans="1:5" s="18" customFormat="1" x14ac:dyDescent="0.25">
      <c r="A27" s="59" t="s">
        <v>3418</v>
      </c>
      <c r="B27" s="10">
        <v>1000000</v>
      </c>
      <c r="C27" s="10">
        <v>1000000</v>
      </c>
      <c r="D27" s="10">
        <v>30</v>
      </c>
      <c r="E27" s="10">
        <v>30</v>
      </c>
    </row>
    <row r="28" spans="1:5" s="18" customFormat="1" x14ac:dyDescent="0.25">
      <c r="A28" s="59" t="s">
        <v>3419</v>
      </c>
      <c r="B28" s="55">
        <v>100000000</v>
      </c>
      <c r="C28" s="55">
        <v>100000000</v>
      </c>
      <c r="D28" s="55">
        <v>100000000</v>
      </c>
      <c r="E28" s="55">
        <v>100000000</v>
      </c>
    </row>
    <row r="29" spans="1:5" s="18" customFormat="1" x14ac:dyDescent="0.25">
      <c r="A29" s="58" t="s">
        <v>3420</v>
      </c>
      <c r="B29" s="81"/>
      <c r="C29" s="81"/>
    </row>
    <row r="30" spans="1:5" s="18" customFormat="1" x14ac:dyDescent="0.25">
      <c r="A30" s="58" t="s">
        <v>3421</v>
      </c>
      <c r="B30" s="81"/>
      <c r="C30" s="81"/>
    </row>
    <row r="31" spans="1:5" s="18" customFormat="1" x14ac:dyDescent="0.25">
      <c r="A31" s="58" t="s">
        <v>3422</v>
      </c>
      <c r="B31" s="81"/>
      <c r="C31" s="81"/>
    </row>
    <row r="32" spans="1:5" s="18" customFormat="1" x14ac:dyDescent="0.25">
      <c r="A32" s="58" t="s">
        <v>3423</v>
      </c>
      <c r="B32" s="81"/>
      <c r="C32" s="81"/>
    </row>
    <row r="33" spans="1:3" s="18" customFormat="1" x14ac:dyDescent="0.25">
      <c r="A33" s="58" t="s">
        <v>3424</v>
      </c>
      <c r="B33" s="7"/>
      <c r="C33" s="7"/>
    </row>
    <row r="34" spans="1:3" s="116" customFormat="1" x14ac:dyDescent="0.25">
      <c r="A34" s="124" t="s">
        <v>3027</v>
      </c>
      <c r="B34" s="125"/>
    </row>
    <row r="35" spans="1:3" s="18" customFormat="1" x14ac:dyDescent="0.25">
      <c r="A35" s="58" t="s">
        <v>3425</v>
      </c>
      <c r="B35" s="7" t="s">
        <v>3081</v>
      </c>
      <c r="C35" s="7" t="s">
        <v>3276</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3426</v>
      </c>
      <c r="B38" s="7" t="s">
        <v>3075</v>
      </c>
      <c r="C38" s="7" t="s">
        <v>3075</v>
      </c>
    </row>
    <row r="39" spans="1:3" s="18" customFormat="1" x14ac:dyDescent="0.25">
      <c r="A39" s="59" t="s">
        <v>3427</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3428</v>
      </c>
      <c r="B42" s="18" t="s">
        <v>48</v>
      </c>
      <c r="C42" s="18" t="s">
        <v>51</v>
      </c>
    </row>
    <row r="43" spans="1:3" s="18" customFormat="1" x14ac:dyDescent="0.25">
      <c r="A43" s="59" t="s">
        <v>3429</v>
      </c>
      <c r="B43" s="7" t="s">
        <v>3147</v>
      </c>
      <c r="C43" s="7" t="s">
        <v>3147</v>
      </c>
    </row>
    <row r="44" spans="1:3" s="18" customFormat="1" x14ac:dyDescent="0.25">
      <c r="A44" s="59" t="s">
        <v>3430</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3431</v>
      </c>
      <c r="B48" s="18" t="s">
        <v>15</v>
      </c>
      <c r="C48" s="18" t="s">
        <v>15</v>
      </c>
    </row>
    <row r="49" spans="1:8" s="18" customFormat="1" x14ac:dyDescent="0.25">
      <c r="A49" s="59" t="s">
        <v>3432</v>
      </c>
      <c r="B49" s="2" t="s">
        <v>3500</v>
      </c>
      <c r="C49" s="2" t="s">
        <v>3145</v>
      </c>
    </row>
    <row r="50" spans="1:8" s="18" customFormat="1" x14ac:dyDescent="0.25">
      <c r="A50" s="18" t="s">
        <v>109</v>
      </c>
      <c r="B50" s="2">
        <v>1231412</v>
      </c>
      <c r="C50" s="2">
        <v>1231413</v>
      </c>
    </row>
    <row r="51" spans="1:8" s="116" customFormat="1" x14ac:dyDescent="0.25">
      <c r="A51" s="124" t="s">
        <v>3408</v>
      </c>
      <c r="B51" s="125"/>
    </row>
    <row r="52" spans="1:8" s="18" customFormat="1" x14ac:dyDescent="0.25">
      <c r="A52" s="57" t="s">
        <v>37</v>
      </c>
      <c r="B52" s="18" t="s">
        <v>50</v>
      </c>
      <c r="C52" s="18" t="s">
        <v>50</v>
      </c>
    </row>
    <row r="53" spans="1:8" s="18" customFormat="1" x14ac:dyDescent="0.25">
      <c r="A53" s="59" t="s">
        <v>3433</v>
      </c>
      <c r="B53" s="18" t="s">
        <v>110</v>
      </c>
      <c r="C53" s="18" t="s">
        <v>110</v>
      </c>
    </row>
    <row r="54" spans="1:8" s="18" customFormat="1" x14ac:dyDescent="0.25">
      <c r="A54" s="59" t="s">
        <v>3361</v>
      </c>
      <c r="B54" s="18" t="s">
        <v>3148</v>
      </c>
      <c r="C54" s="18" t="s">
        <v>3148</v>
      </c>
    </row>
    <row r="55" spans="1:8" s="18" customFormat="1" x14ac:dyDescent="0.25">
      <c r="A55" s="59" t="s">
        <v>3362</v>
      </c>
      <c r="B55" s="2">
        <v>1</v>
      </c>
      <c r="C55" s="2">
        <v>1</v>
      </c>
    </row>
    <row r="56" spans="1:8" s="18" customFormat="1" x14ac:dyDescent="0.25">
      <c r="A56" s="59" t="s">
        <v>3363</v>
      </c>
      <c r="B56" s="2">
        <v>1</v>
      </c>
      <c r="C56" s="2">
        <v>1</v>
      </c>
    </row>
    <row r="57" spans="1:8" s="18" customFormat="1" x14ac:dyDescent="0.25">
      <c r="A57" s="59" t="s">
        <v>3364</v>
      </c>
      <c r="B57" s="2">
        <v>40242</v>
      </c>
      <c r="C57" s="2">
        <v>40242</v>
      </c>
    </row>
    <row r="58" spans="1:8" s="18" customFormat="1" x14ac:dyDescent="0.25">
      <c r="A58" s="59" t="s">
        <v>3366</v>
      </c>
      <c r="B58" s="18" t="s">
        <v>3078</v>
      </c>
      <c r="C58" s="18" t="s">
        <v>3078</v>
      </c>
    </row>
    <row r="59" spans="1:8" s="18" customFormat="1" x14ac:dyDescent="0.25">
      <c r="A59" s="59" t="s">
        <v>3365</v>
      </c>
      <c r="B59" s="18" t="s">
        <v>3077</v>
      </c>
      <c r="C59" s="18" t="s">
        <v>3077</v>
      </c>
    </row>
    <row r="60" spans="1:8" s="18" customFormat="1" x14ac:dyDescent="0.25">
      <c r="A60" s="59" t="s">
        <v>3367</v>
      </c>
      <c r="B60" s="18" t="s">
        <v>3146</v>
      </c>
      <c r="C60" s="18" t="s">
        <v>3146</v>
      </c>
    </row>
    <row r="61" spans="1:8" s="116" customFormat="1" x14ac:dyDescent="0.25">
      <c r="A61" s="124" t="s">
        <v>3085</v>
      </c>
      <c r="B61" s="125"/>
    </row>
    <row r="62" spans="1:8" x14ac:dyDescent="0.25">
      <c r="A62" s="109" t="s">
        <v>3434</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21" sqref="C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3252</v>
      </c>
      <c r="B2" s="18" t="s">
        <v>3053</v>
      </c>
      <c r="C2" s="18" t="s">
        <v>3053</v>
      </c>
      <c r="D2" s="18" t="s">
        <v>3053</v>
      </c>
      <c r="E2" s="18" t="s">
        <v>3053</v>
      </c>
    </row>
    <row r="3" spans="1:8" s="18" customFormat="1" x14ac:dyDescent="0.25">
      <c r="A3" s="18" t="s">
        <v>3253</v>
      </c>
    </row>
    <row r="4" spans="1:8" s="18" customFormat="1" x14ac:dyDescent="0.25">
      <c r="A4" s="18" t="s">
        <v>3441</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0002APP20211200058</v>
      </c>
      <c r="C12" s="18" t="str">
        <f>'1.TabCustomerMainData'!$B$13</f>
        <v>0002APP20211200058</v>
      </c>
    </row>
    <row r="13" spans="1:8" s="18" customFormat="1" x14ac:dyDescent="0.25">
      <c r="A13" s="59" t="s">
        <v>3409</v>
      </c>
      <c r="B13" s="7" t="s">
        <v>3490</v>
      </c>
      <c r="C13" s="7"/>
      <c r="D13" s="7"/>
      <c r="E13" s="7"/>
      <c r="F13" s="7"/>
      <c r="G13" s="7"/>
      <c r="H13" s="7"/>
    </row>
    <row r="14" spans="1:8" s="18" customFormat="1" x14ac:dyDescent="0.25">
      <c r="A14" s="59" t="s">
        <v>3410</v>
      </c>
      <c r="B14" s="8" t="s">
        <v>3158</v>
      </c>
      <c r="C14" s="8" t="s">
        <v>3522</v>
      </c>
      <c r="D14" s="8" t="s">
        <v>3158</v>
      </c>
      <c r="E14" s="8" t="s">
        <v>3158</v>
      </c>
      <c r="F14" s="8" t="s">
        <v>3158</v>
      </c>
      <c r="G14" s="8" t="s">
        <v>3158</v>
      </c>
      <c r="H14" s="8" t="s">
        <v>3158</v>
      </c>
    </row>
    <row r="15" spans="1:8" s="18" customFormat="1" x14ac:dyDescent="0.25">
      <c r="A15" s="59" t="s">
        <v>3442</v>
      </c>
      <c r="B15" s="9"/>
      <c r="C15" s="9"/>
      <c r="D15" s="9"/>
      <c r="E15" s="9"/>
      <c r="F15" s="9"/>
      <c r="G15" s="9"/>
      <c r="H15" s="9"/>
    </row>
    <row r="16" spans="1:8" s="18" customFormat="1" x14ac:dyDescent="0.25">
      <c r="A16" s="59" t="s">
        <v>3443</v>
      </c>
      <c r="B16" s="9" t="s">
        <v>3082</v>
      </c>
      <c r="C16" s="9" t="s">
        <v>3523</v>
      </c>
      <c r="D16" s="9" t="s">
        <v>3082</v>
      </c>
      <c r="E16" s="9" t="s">
        <v>3082</v>
      </c>
      <c r="F16" s="9" t="s">
        <v>3082</v>
      </c>
      <c r="G16" s="9" t="s">
        <v>3082</v>
      </c>
      <c r="H16" s="9" t="s">
        <v>3082</v>
      </c>
    </row>
    <row r="17" spans="1:8" s="18" customFormat="1" x14ac:dyDescent="0.25">
      <c r="A17" s="59" t="s">
        <v>3444</v>
      </c>
      <c r="B17" s="28">
        <v>10000000</v>
      </c>
      <c r="C17" s="28">
        <v>1000000</v>
      </c>
      <c r="D17" s="28">
        <v>10000002</v>
      </c>
      <c r="E17" s="28">
        <v>10000003</v>
      </c>
      <c r="F17" s="28">
        <v>10000004</v>
      </c>
      <c r="G17" s="28">
        <v>10000005</v>
      </c>
      <c r="H17" s="28">
        <v>10000006</v>
      </c>
    </row>
    <row r="18" spans="1:8" s="18" customFormat="1" x14ac:dyDescent="0.25">
      <c r="A18" s="59" t="s">
        <v>3417</v>
      </c>
      <c r="B18" s="18" t="s">
        <v>112</v>
      </c>
      <c r="C18" s="18" t="s">
        <v>102</v>
      </c>
      <c r="D18" s="18" t="s">
        <v>102</v>
      </c>
      <c r="E18" s="18" t="s">
        <v>102</v>
      </c>
      <c r="F18" s="18" t="s">
        <v>102</v>
      </c>
      <c r="G18" s="18" t="s">
        <v>102</v>
      </c>
      <c r="H18" s="18" t="s">
        <v>102</v>
      </c>
    </row>
    <row r="19" spans="1:8" s="18" customFormat="1" x14ac:dyDescent="0.25">
      <c r="A19" s="59" t="s">
        <v>3418</v>
      </c>
      <c r="B19" s="18">
        <v>2</v>
      </c>
      <c r="C19" s="18">
        <v>12</v>
      </c>
      <c r="D19" s="18">
        <v>12</v>
      </c>
      <c r="E19" s="18">
        <v>12</v>
      </c>
      <c r="F19" s="18">
        <v>12</v>
      </c>
      <c r="G19" s="18">
        <v>12</v>
      </c>
      <c r="H19" s="18">
        <v>12</v>
      </c>
    </row>
    <row r="20" spans="1:8" s="18" customFormat="1" x14ac:dyDescent="0.25">
      <c r="A20" s="59" t="s">
        <v>3419</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43" workbookViewId="0">
      <pane xSplit="1" topLeftCell="B1" activePane="topRight" state="frozen"/>
      <selection activeCell="A10" sqref="A10"/>
      <selection pane="topRight" activeCell="A9" sqref="A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3252</v>
      </c>
      <c r="B2" t="s">
        <v>3548</v>
      </c>
      <c r="C2" s="18" t="s">
        <v>3053</v>
      </c>
      <c r="D2" s="18" t="s">
        <v>3053</v>
      </c>
      <c r="E2" s="18" t="s">
        <v>3053</v>
      </c>
    </row>
    <row r="3" spans="1:5" s="18" customFormat="1" x14ac:dyDescent="0.25">
      <c r="A3" s="18" t="s">
        <v>3253</v>
      </c>
    </row>
    <row r="4" spans="1:5" s="18" customFormat="1" x14ac:dyDescent="0.25">
      <c r="A4" s="18" t="s">
        <v>3441</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
        <v>38</v>
      </c>
    </row>
    <row r="11" spans="1:5" s="116" customFormat="1" x14ac:dyDescent="0.25">
      <c r="A11" s="134" t="s">
        <v>3030</v>
      </c>
      <c r="B11" s="135"/>
      <c r="C11" s="135"/>
      <c r="D11" s="135"/>
      <c r="E11" s="136"/>
    </row>
    <row r="12" spans="1:5" s="18" customFormat="1" x14ac:dyDescent="0.25">
      <c r="A12" s="58" t="s">
        <v>3445</v>
      </c>
      <c r="B12" s="18" t="s">
        <v>228</v>
      </c>
      <c r="C12" s="18" t="s">
        <v>113</v>
      </c>
    </row>
    <row r="13" spans="1:5" s="140" customFormat="1" x14ac:dyDescent="0.25">
      <c r="A13" s="137" t="s">
        <v>58</v>
      </c>
      <c r="B13" s="138"/>
      <c r="C13" s="138"/>
      <c r="D13" s="138"/>
      <c r="E13" s="139"/>
    </row>
    <row r="14" spans="1:5" s="18" customFormat="1" x14ac:dyDescent="0.25">
      <c r="A14" s="59" t="s">
        <v>3446</v>
      </c>
      <c r="B14" s="18" t="s">
        <v>3149</v>
      </c>
      <c r="C14" s="18" t="s">
        <v>3149</v>
      </c>
    </row>
    <row r="15" spans="1:5" s="18" customFormat="1" x14ac:dyDescent="0.25">
      <c r="A15" s="59" t="s">
        <v>3447</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3448</v>
      </c>
      <c r="B18" s="72">
        <v>44197</v>
      </c>
      <c r="C18" s="72">
        <v>44197</v>
      </c>
    </row>
    <row r="19" spans="1:5" s="18" customFormat="1" x14ac:dyDescent="0.25">
      <c r="A19" s="59" t="s">
        <v>3449</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3425</v>
      </c>
      <c r="B22" s="18" t="s">
        <v>200</v>
      </c>
      <c r="C22" s="18" t="s">
        <v>117</v>
      </c>
    </row>
    <row r="23" spans="1:5" s="18" customFormat="1" x14ac:dyDescent="0.25">
      <c r="A23" s="59" t="s">
        <v>3447</v>
      </c>
      <c r="B23" s="27">
        <v>600000000</v>
      </c>
      <c r="C23" s="27">
        <v>300000001</v>
      </c>
    </row>
    <row r="24" spans="1:5" s="18" customFormat="1" x14ac:dyDescent="0.25">
      <c r="A24" s="59" t="s">
        <v>3450</v>
      </c>
      <c r="B24" s="18" t="s">
        <v>118</v>
      </c>
      <c r="C24" s="18" t="s">
        <v>118</v>
      </c>
    </row>
    <row r="25" spans="1:5" s="18" customFormat="1" x14ac:dyDescent="0.25">
      <c r="A25" s="59" t="s">
        <v>3451</v>
      </c>
      <c r="B25" s="18" t="s">
        <v>197</v>
      </c>
      <c r="C25" s="18" t="s">
        <v>197</v>
      </c>
    </row>
    <row r="26" spans="1:5" s="18" customFormat="1" x14ac:dyDescent="0.25">
      <c r="A26" s="59" t="s">
        <v>3446</v>
      </c>
      <c r="B26" s="18" t="s">
        <v>398</v>
      </c>
      <c r="C26" s="18" t="s">
        <v>398</v>
      </c>
    </row>
    <row r="27" spans="1:5" s="18" customFormat="1" x14ac:dyDescent="0.25">
      <c r="A27" s="18" t="s">
        <v>116</v>
      </c>
    </row>
    <row r="28" spans="1:5" s="18" customFormat="1" x14ac:dyDescent="0.25">
      <c r="A28" s="59" t="s">
        <v>3452</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3453</v>
      </c>
      <c r="B34" s="18" t="s">
        <v>126</v>
      </c>
      <c r="C34" s="18" t="s">
        <v>126</v>
      </c>
    </row>
    <row r="35" spans="1:5" s="137" customFormat="1" x14ac:dyDescent="0.25">
      <c r="A35" s="137" t="s">
        <v>127</v>
      </c>
      <c r="B35" s="138"/>
      <c r="C35" s="138"/>
      <c r="D35" s="138"/>
      <c r="E35" s="138"/>
    </row>
    <row r="36" spans="1:5" s="18" customFormat="1" x14ac:dyDescent="0.25">
      <c r="A36" s="59" t="s">
        <v>3454</v>
      </c>
      <c r="B36" s="18" t="s">
        <v>92</v>
      </c>
      <c r="C36" s="18" t="s">
        <v>92</v>
      </c>
    </row>
    <row r="37" spans="1:5" s="18" customFormat="1" x14ac:dyDescent="0.25">
      <c r="A37" s="59" t="s">
        <v>3455</v>
      </c>
      <c r="B37" s="18" t="s">
        <v>92</v>
      </c>
      <c r="C37" s="18" t="s">
        <v>92</v>
      </c>
    </row>
    <row r="38" spans="1:5" s="18" customFormat="1" x14ac:dyDescent="0.25">
      <c r="A38" s="59" t="s">
        <v>3456</v>
      </c>
      <c r="B38" s="18" t="s">
        <v>122</v>
      </c>
      <c r="C38" s="18" t="s">
        <v>92</v>
      </c>
    </row>
    <row r="39" spans="1:5" s="18" customFormat="1" x14ac:dyDescent="0.25">
      <c r="A39" s="59" t="s">
        <v>3457</v>
      </c>
      <c r="B39" s="18" t="s">
        <v>92</v>
      </c>
      <c r="C39" s="18" t="s">
        <v>92</v>
      </c>
    </row>
    <row r="40" spans="1:5" s="18" customFormat="1" x14ac:dyDescent="0.25">
      <c r="A40" s="59" t="s">
        <v>3458</v>
      </c>
      <c r="B40" s="18" t="s">
        <v>92</v>
      </c>
      <c r="C40" s="18" t="s">
        <v>92</v>
      </c>
    </row>
    <row r="41" spans="1:5" s="18" customFormat="1" x14ac:dyDescent="0.25">
      <c r="A41" s="59" t="s">
        <v>3459</v>
      </c>
      <c r="B41" s="18" t="s">
        <v>92</v>
      </c>
      <c r="C41" s="18" t="s">
        <v>92</v>
      </c>
    </row>
    <row r="42" spans="1:5" s="18" customFormat="1" x14ac:dyDescent="0.25">
      <c r="A42" s="59" t="s">
        <v>3460</v>
      </c>
      <c r="B42" s="18" t="s">
        <v>122</v>
      </c>
      <c r="C42" s="18" t="s">
        <v>92</v>
      </c>
    </row>
    <row r="43" spans="1:5" s="88" customFormat="1" x14ac:dyDescent="0.25">
      <c r="A43" s="110" t="s">
        <v>3461</v>
      </c>
      <c r="B43" s="18" t="s">
        <v>92</v>
      </c>
      <c r="C43" s="18" t="s">
        <v>92</v>
      </c>
      <c r="D43" s="101"/>
      <c r="E43" s="101"/>
    </row>
    <row r="44" spans="1:5" s="145" customFormat="1" x14ac:dyDescent="0.25">
      <c r="A44" s="145" t="s">
        <v>3194</v>
      </c>
      <c r="B44" s="146"/>
      <c r="C44" s="146"/>
      <c r="D44" s="146"/>
      <c r="E44" s="146"/>
    </row>
    <row r="45" spans="1:5" s="89" customFormat="1" x14ac:dyDescent="0.25">
      <c r="A45" s="89" t="s">
        <v>3167</v>
      </c>
      <c r="B45" s="90"/>
      <c r="C45" s="90" t="s">
        <v>3180</v>
      </c>
    </row>
    <row r="46" spans="1:5" s="89" customFormat="1" x14ac:dyDescent="0.25">
      <c r="A46" s="89" t="s">
        <v>3168</v>
      </c>
      <c r="B46" s="90"/>
      <c r="C46" s="90" t="s">
        <v>3181</v>
      </c>
    </row>
    <row r="47" spans="1:5" s="89" customFormat="1" x14ac:dyDescent="0.25">
      <c r="A47" s="89" t="s">
        <v>3169</v>
      </c>
      <c r="B47" s="90"/>
      <c r="C47" s="90" t="s">
        <v>3277</v>
      </c>
    </row>
    <row r="48" spans="1:5" s="89" customFormat="1" x14ac:dyDescent="0.25">
      <c r="A48" s="89" t="s">
        <v>125</v>
      </c>
      <c r="B48" s="90"/>
      <c r="C48" s="90" t="s">
        <v>3182</v>
      </c>
    </row>
    <row r="49" spans="1:5" s="147" customFormat="1" x14ac:dyDescent="0.25">
      <c r="A49" s="147" t="s">
        <v>127</v>
      </c>
      <c r="B49" s="148"/>
      <c r="C49" s="148"/>
      <c r="D49" s="148"/>
      <c r="E49" s="148"/>
    </row>
    <row r="50" spans="1:5" s="89" customFormat="1" x14ac:dyDescent="0.25">
      <c r="A50" s="89" t="s">
        <v>128</v>
      </c>
      <c r="B50" s="91"/>
      <c r="C50" s="91" t="s">
        <v>3180</v>
      </c>
    </row>
    <row r="51" spans="1:5" s="89" customFormat="1" x14ac:dyDescent="0.25">
      <c r="A51" s="89" t="s">
        <v>129</v>
      </c>
      <c r="B51" s="91"/>
      <c r="C51" s="91" t="s">
        <v>3186</v>
      </c>
    </row>
    <row r="52" spans="1:5" s="89" customFormat="1" x14ac:dyDescent="0.25">
      <c r="A52" s="89" t="s">
        <v>130</v>
      </c>
      <c r="B52" s="91"/>
      <c r="C52" s="91" t="s">
        <v>3183</v>
      </c>
    </row>
    <row r="53" spans="1:5" s="89" customFormat="1" x14ac:dyDescent="0.25">
      <c r="A53" s="89" t="s">
        <v>131</v>
      </c>
      <c r="B53" s="91"/>
      <c r="C53" s="91" t="s">
        <v>3184</v>
      </c>
    </row>
    <row r="54" spans="1:5" s="89" customFormat="1" x14ac:dyDescent="0.25">
      <c r="A54" s="89" t="s">
        <v>132</v>
      </c>
      <c r="B54" s="91"/>
      <c r="C54" s="91" t="s">
        <v>3185</v>
      </c>
    </row>
    <row r="55" spans="1:5" s="89" customFormat="1" x14ac:dyDescent="0.25">
      <c r="A55" s="89" t="s">
        <v>133</v>
      </c>
      <c r="B55" s="91"/>
      <c r="C55" s="91" t="s">
        <v>3186</v>
      </c>
    </row>
    <row r="56" spans="1:5" s="89" customFormat="1" x14ac:dyDescent="0.25">
      <c r="A56" s="89" t="s">
        <v>134</v>
      </c>
      <c r="B56" s="91"/>
      <c r="C56" s="91" t="s">
        <v>3184</v>
      </c>
    </row>
    <row r="57" spans="1:5" s="89" customFormat="1" x14ac:dyDescent="0.25">
      <c r="A57" s="89" t="s">
        <v>3242</v>
      </c>
      <c r="B57" s="91"/>
      <c r="C57" s="91" t="s">
        <v>3185</v>
      </c>
    </row>
    <row r="58" spans="1:5" s="149" customFormat="1" x14ac:dyDescent="0.25">
      <c r="A58" s="149" t="s">
        <v>3170</v>
      </c>
    </row>
    <row r="59" spans="1:5" s="97" customFormat="1" x14ac:dyDescent="0.25">
      <c r="A59" s="13" t="s">
        <v>3171</v>
      </c>
      <c r="B59" s="13" t="s">
        <v>3187</v>
      </c>
      <c r="C59" s="13" t="s">
        <v>3278</v>
      </c>
    </row>
    <row r="60" spans="1:5" s="97" customFormat="1" x14ac:dyDescent="0.25">
      <c r="A60" s="13" t="s">
        <v>3172</v>
      </c>
      <c r="B60" s="13" t="s">
        <v>3195</v>
      </c>
      <c r="C60" s="13" t="s">
        <v>3279</v>
      </c>
    </row>
    <row r="61" spans="1:5" s="97" customFormat="1" x14ac:dyDescent="0.25">
      <c r="A61" s="13" t="s">
        <v>3173</v>
      </c>
      <c r="B61" s="13" t="s">
        <v>3188</v>
      </c>
      <c r="C61" s="13" t="s">
        <v>3280</v>
      </c>
    </row>
    <row r="62" spans="1:5" s="97" customFormat="1" x14ac:dyDescent="0.25">
      <c r="A62" s="13" t="s">
        <v>3175</v>
      </c>
      <c r="B62" s="13" t="s">
        <v>3189</v>
      </c>
      <c r="C62" s="13" t="s">
        <v>3281</v>
      </c>
    </row>
    <row r="63" spans="1:5" s="97" customFormat="1" x14ac:dyDescent="0.25">
      <c r="A63" s="13" t="s">
        <v>3174</v>
      </c>
      <c r="B63" s="13" t="s">
        <v>3196</v>
      </c>
      <c r="C63" s="13" t="s">
        <v>3187</v>
      </c>
    </row>
    <row r="64" spans="1:5" s="97" customFormat="1" x14ac:dyDescent="0.25">
      <c r="A64" s="13" t="s">
        <v>3176</v>
      </c>
      <c r="B64" s="13" t="s">
        <v>3197</v>
      </c>
      <c r="C64" s="13" t="s">
        <v>3282</v>
      </c>
    </row>
    <row r="65" spans="1:3" s="97" customFormat="1" x14ac:dyDescent="0.25">
      <c r="A65" s="13" t="s">
        <v>3177</v>
      </c>
      <c r="B65" s="13" t="s">
        <v>3161</v>
      </c>
      <c r="C65" s="13" t="s">
        <v>3161</v>
      </c>
    </row>
    <row r="66" spans="1:3" s="100" customFormat="1" x14ac:dyDescent="0.25">
      <c r="A66" s="13" t="s">
        <v>3243</v>
      </c>
      <c r="B66" s="13" t="s">
        <v>3244</v>
      </c>
      <c r="C66" s="13" t="s">
        <v>3244</v>
      </c>
    </row>
    <row r="67" spans="1:3" s="102" customFormat="1" x14ac:dyDescent="0.25">
      <c r="A67" s="13" t="s">
        <v>3246</v>
      </c>
      <c r="B67" s="13"/>
    </row>
    <row r="68" spans="1:3" s="97" customFormat="1" x14ac:dyDescent="0.25">
      <c r="A68" s="97" t="s">
        <v>3240</v>
      </c>
      <c r="B68" s="99"/>
    </row>
    <row r="69" spans="1:3" s="97" customFormat="1" x14ac:dyDescent="0.25">
      <c r="A69" s="13" t="s">
        <v>3231</v>
      </c>
      <c r="B69" s="13"/>
      <c r="C69" s="13" t="s">
        <v>3283</v>
      </c>
    </row>
    <row r="70" spans="1:3" s="97" customFormat="1" x14ac:dyDescent="0.25">
      <c r="A70" s="98" t="s">
        <v>3232</v>
      </c>
      <c r="B70" s="98"/>
    </row>
    <row r="71" spans="1:3" s="97" customFormat="1" x14ac:dyDescent="0.25">
      <c r="A71" s="13" t="s">
        <v>3233</v>
      </c>
      <c r="B71" s="13"/>
      <c r="C71" s="13"/>
    </row>
    <row r="72" spans="1:3" s="97" customFormat="1" x14ac:dyDescent="0.25">
      <c r="A72" s="13" t="s">
        <v>3234</v>
      </c>
      <c r="B72" s="13"/>
      <c r="C72" s="13" t="s">
        <v>3284</v>
      </c>
    </row>
    <row r="73" spans="1:3" s="97" customFormat="1" x14ac:dyDescent="0.25">
      <c r="A73" s="13" t="s">
        <v>3235</v>
      </c>
      <c r="B73" s="13"/>
      <c r="C73" s="13" t="s">
        <v>3285</v>
      </c>
    </row>
    <row r="74" spans="1:3" s="13" customFormat="1" x14ac:dyDescent="0.25">
      <c r="A74" s="13" t="s">
        <v>3236</v>
      </c>
      <c r="C74" s="13" t="s">
        <v>3286</v>
      </c>
    </row>
    <row r="75" spans="1:3" s="13" customFormat="1" x14ac:dyDescent="0.25">
      <c r="A75" s="13" t="s">
        <v>3237</v>
      </c>
      <c r="C75" s="13" t="s">
        <v>3241</v>
      </c>
    </row>
    <row r="76" spans="1:3" s="13" customFormat="1" x14ac:dyDescent="0.25">
      <c r="A76" s="13" t="s">
        <v>3238</v>
      </c>
      <c r="C76" s="13" t="s">
        <v>3287</v>
      </c>
    </row>
    <row r="77" spans="1:3" s="13" customFormat="1" x14ac:dyDescent="0.25">
      <c r="A77" s="13" t="s">
        <v>3239</v>
      </c>
      <c r="C77" s="13" t="s">
        <v>3288</v>
      </c>
    </row>
    <row r="78" spans="1:3" s="89" customFormat="1" x14ac:dyDescent="0.25">
      <c r="A78" s="89" t="s">
        <v>3242</v>
      </c>
      <c r="B78" s="90"/>
      <c r="C78" s="90" t="s">
        <v>3289</v>
      </c>
    </row>
    <row r="79" spans="1:3" s="102" customFormat="1" x14ac:dyDescent="0.25">
      <c r="A79" s="13" t="s">
        <v>3245</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3190</v>
      </c>
      <c r="B82" t="s">
        <v>3547</v>
      </c>
      <c r="C82" s="17" t="s">
        <v>3290</v>
      </c>
    </row>
    <row r="83" spans="1:3" s="104" customFormat="1" x14ac:dyDescent="0.25">
      <c r="A83" s="111" t="s">
        <v>3493</v>
      </c>
    </row>
    <row r="84" spans="1:3" s="18" customFormat="1" x14ac:dyDescent="0.25">
      <c r="A84" s="18" t="s">
        <v>3494</v>
      </c>
      <c r="B84" s="18" t="s">
        <v>92</v>
      </c>
    </row>
    <row r="85" spans="1:3" s="18" customFormat="1" x14ac:dyDescent="0.25">
      <c r="A85" s="18" t="s">
        <v>3495</v>
      </c>
      <c r="B85" s="18">
        <v>2000000</v>
      </c>
    </row>
    <row r="86" spans="1:3" s="17" customFormat="1" x14ac:dyDescent="0.25"/>
    <row r="87" spans="1:3" x14ac:dyDescent="0.25">
      <c r="A87" s="128" t="s">
        <v>3179</v>
      </c>
      <c r="B87" s="129"/>
    </row>
    <row r="88" spans="1:3" ht="30" x14ac:dyDescent="0.25">
      <c r="A88" s="95" t="s">
        <v>3192</v>
      </c>
      <c r="B88" s="96">
        <f>IF(B24="Annualy",0,IF(B24="Full Tenor",ROUNDUP('6.TabApplicationData'!B20/12,0)-1,ROUNDUP(B28/12,0)-1))</f>
        <v>0</v>
      </c>
    </row>
    <row r="89" spans="1:3" ht="30" customHeight="1" x14ac:dyDescent="0.25">
      <c r="A89" s="130" t="s">
        <v>3178</v>
      </c>
      <c r="B89" s="131"/>
    </row>
    <row r="90" spans="1:3" x14ac:dyDescent="0.25">
      <c r="A90" s="88" t="s">
        <v>3193</v>
      </c>
      <c r="B90" s="96">
        <f>B88+1</f>
        <v>1</v>
      </c>
    </row>
    <row r="91" spans="1:3" x14ac:dyDescent="0.25">
      <c r="A91" s="127" t="s">
        <v>3198</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3071</v>
      </c>
      <c r="C1" s="18" t="s">
        <v>8</v>
      </c>
      <c r="D1" s="18" t="s">
        <v>8</v>
      </c>
      <c r="E1" s="18" t="s">
        <v>8</v>
      </c>
    </row>
    <row r="2" spans="1:5" s="18" customFormat="1" x14ac:dyDescent="0.25">
      <c r="A2" s="18" t="s">
        <v>3252</v>
      </c>
      <c r="B2" t="s">
        <v>3548</v>
      </c>
      <c r="C2" s="18" t="s">
        <v>3053</v>
      </c>
      <c r="D2" s="18" t="s">
        <v>3053</v>
      </c>
      <c r="E2" s="18" t="s">
        <v>3053</v>
      </c>
    </row>
    <row r="3" spans="1:5" s="18" customFormat="1" x14ac:dyDescent="0.25">
      <c r="A3" s="18" t="s">
        <v>3253</v>
      </c>
    </row>
    <row r="4" spans="1:5" s="18" customFormat="1" x14ac:dyDescent="0.25">
      <c r="A4" s="18" t="s">
        <v>3441</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tr">
        <f>'1.TabCustomerMainData'!$B$10</f>
        <v>No</v>
      </c>
    </row>
    <row r="11" spans="1:5" s="116" customFormat="1" x14ac:dyDescent="0.25">
      <c r="A11" s="116" t="s">
        <v>3034</v>
      </c>
    </row>
    <row r="12" spans="1:5" s="18" customFormat="1" x14ac:dyDescent="0.25">
      <c r="A12" s="58" t="s">
        <v>3462</v>
      </c>
      <c r="B12" s="18" t="s">
        <v>92</v>
      </c>
      <c r="C12" s="18" t="s">
        <v>92</v>
      </c>
    </row>
    <row r="13" spans="1:5" s="18" customFormat="1" x14ac:dyDescent="0.25">
      <c r="A13" s="59" t="s">
        <v>3463</v>
      </c>
      <c r="B13" s="18" t="s">
        <v>406</v>
      </c>
      <c r="C13" s="18" t="s">
        <v>3291</v>
      </c>
    </row>
    <row r="14" spans="1:5" s="18" customFormat="1" x14ac:dyDescent="0.25">
      <c r="A14" s="59" t="s">
        <v>3464</v>
      </c>
      <c r="B14" s="18" t="s">
        <v>241</v>
      </c>
      <c r="C14" s="18" t="s">
        <v>241</v>
      </c>
    </row>
    <row r="15" spans="1:5" s="18" customFormat="1" x14ac:dyDescent="0.25">
      <c r="A15" s="59" t="s">
        <v>3465</v>
      </c>
      <c r="B15" s="37">
        <v>0.3</v>
      </c>
      <c r="C15" s="37">
        <v>1.3</v>
      </c>
    </row>
    <row r="16" spans="1:5" s="18" customFormat="1" x14ac:dyDescent="0.25">
      <c r="A16" s="18" t="s">
        <v>101</v>
      </c>
    </row>
    <row r="17" spans="1:3" s="116" customFormat="1" x14ac:dyDescent="0.25">
      <c r="A17" s="116" t="s">
        <v>3035</v>
      </c>
    </row>
    <row r="18" spans="1:3" s="18" customFormat="1" x14ac:dyDescent="0.25">
      <c r="A18" s="59" t="s">
        <v>3466</v>
      </c>
      <c r="B18" s="18" t="s">
        <v>92</v>
      </c>
      <c r="C18" s="18" t="s">
        <v>92</v>
      </c>
    </row>
    <row r="19" spans="1:3" s="18" customFormat="1" x14ac:dyDescent="0.25">
      <c r="A19" s="59" t="s">
        <v>3467</v>
      </c>
      <c r="B19" s="18" t="s">
        <v>92</v>
      </c>
      <c r="C19" s="18" t="s">
        <v>92</v>
      </c>
    </row>
    <row r="20" spans="1:3" s="18" customFormat="1" x14ac:dyDescent="0.25">
      <c r="A20" s="59" t="s">
        <v>3468</v>
      </c>
      <c r="B20" s="18" t="s">
        <v>92</v>
      </c>
      <c r="C20" s="18" t="s">
        <v>92</v>
      </c>
    </row>
    <row r="21" spans="1:3" s="18" customFormat="1" x14ac:dyDescent="0.25">
      <c r="A21" s="59" t="s">
        <v>3469</v>
      </c>
      <c r="B21" s="18" t="s">
        <v>2450</v>
      </c>
      <c r="C21" s="18" t="s">
        <v>2450</v>
      </c>
    </row>
    <row r="22" spans="1:3" s="116" customFormat="1" x14ac:dyDescent="0.25">
      <c r="A22" s="116" t="s">
        <v>3036</v>
      </c>
    </row>
    <row r="23" spans="1:3" s="18" customFormat="1" x14ac:dyDescent="0.25">
      <c r="A23" s="59" t="s">
        <v>3470</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7" workbookViewId="0">
      <selection activeCell="E47" sqref="E47"/>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3071</v>
      </c>
      <c r="C1" s="18" t="s">
        <v>8</v>
      </c>
      <c r="D1" s="18" t="s">
        <v>8</v>
      </c>
      <c r="E1" s="18" t="s">
        <v>8</v>
      </c>
    </row>
    <row r="2" spans="1:5" s="18" customFormat="1" x14ac:dyDescent="0.25">
      <c r="A2" s="18" t="s">
        <v>3252</v>
      </c>
      <c r="B2" t="s">
        <v>3548</v>
      </c>
      <c r="C2" s="18" t="s">
        <v>3053</v>
      </c>
      <c r="D2" s="18" t="s">
        <v>3053</v>
      </c>
      <c r="E2" s="18" t="s">
        <v>3053</v>
      </c>
    </row>
    <row r="3" spans="1:5" s="18" customFormat="1" x14ac:dyDescent="0.25">
      <c r="A3" s="18" t="s">
        <v>3253</v>
      </c>
    </row>
    <row r="4" spans="1:5" s="18" customFormat="1" x14ac:dyDescent="0.25">
      <c r="A4" s="18" t="s">
        <v>3441</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tr">
        <f>'1.TabCustomerMainData'!$B$10</f>
        <v>No</v>
      </c>
    </row>
    <row r="11" spans="1:5" s="116" customFormat="1" x14ac:dyDescent="0.25">
      <c r="A11" s="134" t="s">
        <v>3037</v>
      </c>
      <c r="B11" s="135"/>
      <c r="C11" s="135"/>
      <c r="D11" s="135"/>
      <c r="E11" s="136"/>
    </row>
    <row r="12" spans="1:5" s="18" customFormat="1" x14ac:dyDescent="0.25">
      <c r="A12" s="65" t="s">
        <v>3471</v>
      </c>
      <c r="B12" s="18" t="s">
        <v>141</v>
      </c>
    </row>
    <row r="13" spans="1:5" s="18" customFormat="1" x14ac:dyDescent="0.25">
      <c r="A13" s="65" t="s">
        <v>3472</v>
      </c>
      <c r="B13" s="18" t="s">
        <v>3158</v>
      </c>
    </row>
    <row r="14" spans="1:5" s="18" customFormat="1" x14ac:dyDescent="0.25">
      <c r="A14" s="65" t="s">
        <v>3473</v>
      </c>
      <c r="B14" s="18" t="s">
        <v>142</v>
      </c>
    </row>
    <row r="15" spans="1:5" s="18" customFormat="1" x14ac:dyDescent="0.25">
      <c r="A15" s="65" t="s">
        <v>3474</v>
      </c>
      <c r="B15" s="18" t="s">
        <v>144</v>
      </c>
    </row>
    <row r="16" spans="1:5" s="18" customFormat="1" x14ac:dyDescent="0.25">
      <c r="A16" s="65" t="s">
        <v>3475</v>
      </c>
      <c r="B16" s="18" t="s">
        <v>102</v>
      </c>
    </row>
    <row r="17" spans="1:5" s="18" customFormat="1" x14ac:dyDescent="0.25">
      <c r="A17" s="65" t="s">
        <v>3476</v>
      </c>
      <c r="B17" s="27" t="s">
        <v>3491</v>
      </c>
      <c r="C17" s="17" t="s">
        <v>3011</v>
      </c>
    </row>
    <row r="18" spans="1:5" s="18" customFormat="1" x14ac:dyDescent="0.25">
      <c r="A18" s="65" t="s">
        <v>3477</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3478</v>
      </c>
      <c r="B47" s="18">
        <v>12</v>
      </c>
      <c r="C47" s="18">
        <v>13</v>
      </c>
    </row>
    <row r="48" spans="1:5" s="18" customFormat="1" x14ac:dyDescent="0.25">
      <c r="A48" s="59" t="s">
        <v>3479</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3191</v>
      </c>
      <c r="B50" s="94" t="s">
        <v>38</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3252</v>
      </c>
      <c r="B2" s="18" t="s">
        <v>3053</v>
      </c>
      <c r="C2" s="15" t="s">
        <v>3053</v>
      </c>
      <c r="D2" s="18" t="s">
        <v>3053</v>
      </c>
      <c r="E2" s="18" t="s">
        <v>3053</v>
      </c>
    </row>
    <row r="3" spans="1:5" s="18" customFormat="1" x14ac:dyDescent="0.25">
      <c r="A3" s="18" t="s">
        <v>3253</v>
      </c>
      <c r="C3" s="15"/>
    </row>
    <row r="4" spans="1:5" s="18" customFormat="1" x14ac:dyDescent="0.25">
      <c r="A4" s="15" t="s">
        <v>3441</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3551</v>
      </c>
      <c r="C9" s="15"/>
    </row>
    <row r="10" spans="1:5" s="18" customFormat="1" x14ac:dyDescent="0.25">
      <c r="A10" s="18" t="s">
        <v>3513</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3480</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K15" sqref="K1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x14ac:dyDescent="0.25">
      <c r="A4" s="18" t="s">
        <v>3441</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tr">
        <f>'1.TabCustomerMainData'!$B$10</f>
        <v>No</v>
      </c>
    </row>
    <row r="11" spans="1:5" s="103" customFormat="1" x14ac:dyDescent="0.25"/>
    <row r="12" spans="1:5" s="18" customFormat="1" x14ac:dyDescent="0.25">
      <c r="A12" s="75" t="s">
        <v>7</v>
      </c>
      <c r="B12" s="18" t="str">
        <f>'1.TabCustomerMainData'!$B$13</f>
        <v>0002APP20211200058</v>
      </c>
    </row>
    <row r="13" spans="1:5" s="11" customFormat="1" ht="60" x14ac:dyDescent="0.25">
      <c r="A13" s="67" t="s">
        <v>3481</v>
      </c>
      <c r="B13" s="11" t="s">
        <v>3553</v>
      </c>
      <c r="C13" s="11" t="s">
        <v>3553</v>
      </c>
      <c r="D13" s="11" t="s">
        <v>175</v>
      </c>
      <c r="E13" s="11" t="s">
        <v>175</v>
      </c>
    </row>
    <row r="14" spans="1:5" s="18" customFormat="1" x14ac:dyDescent="0.25">
      <c r="A14" s="59" t="s">
        <v>3482</v>
      </c>
      <c r="B14" s="18" t="s">
        <v>176</v>
      </c>
      <c r="C14" s="18" t="s">
        <v>3292</v>
      </c>
      <c r="D14" s="18" t="s">
        <v>3293</v>
      </c>
      <c r="E14" s="18" t="s">
        <v>3296</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3294</v>
      </c>
      <c r="D16" s="18" t="s">
        <v>3295</v>
      </c>
      <c r="E16" s="18" t="s">
        <v>3297</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2" workbookViewId="0">
      <pane xSplit="1" topLeftCell="B1" activePane="topRight" state="frozen"/>
      <selection pane="topRight" activeCell="A42" sqref="A42:XFD4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t="s">
        <v>3548</v>
      </c>
      <c r="C2" s="18" t="s">
        <v>3053</v>
      </c>
      <c r="D2" s="18" t="s">
        <v>3053</v>
      </c>
      <c r="E2" s="18" t="s">
        <v>3053</v>
      </c>
    </row>
    <row r="3" spans="1:5" s="18" customFormat="1" x14ac:dyDescent="0.25">
      <c r="A3" s="18" t="s">
        <v>3253</v>
      </c>
    </row>
    <row r="4" spans="1:5" s="18" customFormat="1" x14ac:dyDescent="0.25">
      <c r="A4" s="18" t="s">
        <v>3370</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
        <v>3517</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3389</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3389</v>
      </c>
      <c r="B29" s="14" t="s">
        <v>3162</v>
      </c>
      <c r="C29" s="14" t="s">
        <v>3298</v>
      </c>
      <c r="D29" s="14" t="s">
        <v>3299</v>
      </c>
      <c r="E29" s="14" t="s">
        <v>3300</v>
      </c>
    </row>
    <row r="30" spans="1:5" s="18" customFormat="1" ht="45" x14ac:dyDescent="0.25">
      <c r="A30" s="13" t="s">
        <v>139</v>
      </c>
      <c r="B30" s="26" t="s">
        <v>3155</v>
      </c>
      <c r="C30" s="26" t="s">
        <v>3301</v>
      </c>
      <c r="D30" s="26" t="s">
        <v>3302</v>
      </c>
      <c r="E30" s="26" t="s">
        <v>3303</v>
      </c>
    </row>
    <row r="31" spans="1:5" s="18" customFormat="1" ht="30" x14ac:dyDescent="0.25">
      <c r="A31" s="13" t="s">
        <v>2437</v>
      </c>
      <c r="B31" s="14" t="s">
        <v>3518</v>
      </c>
      <c r="C31" s="14" t="s">
        <v>3304</v>
      </c>
      <c r="D31" s="14" t="s">
        <v>3305</v>
      </c>
      <c r="E31" s="14" t="s">
        <v>3306</v>
      </c>
    </row>
    <row r="32" spans="1:5" s="18" customFormat="1" ht="45" x14ac:dyDescent="0.25">
      <c r="A32" s="13" t="s">
        <v>2444</v>
      </c>
      <c r="B32" s="26" t="s">
        <v>3155</v>
      </c>
      <c r="C32" s="26" t="s">
        <v>3301</v>
      </c>
      <c r="D32" s="26" t="s">
        <v>3302</v>
      </c>
      <c r="E32" s="26" t="s">
        <v>3303</v>
      </c>
    </row>
    <row r="33" spans="1:5" s="18" customFormat="1" x14ac:dyDescent="0.25">
      <c r="A33" s="13" t="s">
        <v>2445</v>
      </c>
      <c r="B33" s="14" t="s">
        <v>3163</v>
      </c>
      <c r="C33" s="14" t="s">
        <v>3307</v>
      </c>
      <c r="D33" s="14" t="s">
        <v>3308</v>
      </c>
      <c r="E33" s="14" t="s">
        <v>3309</v>
      </c>
    </row>
    <row r="34" spans="1:5" s="18" customFormat="1" ht="45" x14ac:dyDescent="0.25">
      <c r="A34" s="13" t="s">
        <v>2438</v>
      </c>
      <c r="B34" s="26" t="s">
        <v>3155</v>
      </c>
      <c r="C34" s="26" t="s">
        <v>3301</v>
      </c>
      <c r="D34" s="26" t="s">
        <v>3302</v>
      </c>
      <c r="E34" s="26" t="s">
        <v>3303</v>
      </c>
    </row>
    <row r="35" spans="1:5" s="18" customFormat="1" x14ac:dyDescent="0.25">
      <c r="A35" s="13" t="s">
        <v>2428</v>
      </c>
      <c r="B35" s="14" t="s">
        <v>3164</v>
      </c>
      <c r="C35" s="14" t="s">
        <v>3310</v>
      </c>
      <c r="D35" s="14" t="s">
        <v>3311</v>
      </c>
      <c r="E35" s="14" t="s">
        <v>3312</v>
      </c>
    </row>
    <row r="36" spans="1:5" s="18" customFormat="1" ht="45" x14ac:dyDescent="0.25">
      <c r="A36" s="13" t="s">
        <v>2429</v>
      </c>
      <c r="B36" s="26" t="s">
        <v>3155</v>
      </c>
      <c r="C36" s="26" t="s">
        <v>3301</v>
      </c>
      <c r="D36" s="26" t="s">
        <v>3302</v>
      </c>
      <c r="E36" s="26" t="s">
        <v>3303</v>
      </c>
    </row>
    <row r="37" spans="1:5" s="18" customFormat="1" x14ac:dyDescent="0.25">
      <c r="A37" s="13" t="s">
        <v>2430</v>
      </c>
      <c r="B37" s="14" t="s">
        <v>3165</v>
      </c>
      <c r="C37" s="14" t="s">
        <v>3313</v>
      </c>
      <c r="D37" s="14" t="s">
        <v>3314</v>
      </c>
      <c r="E37" s="14" t="s">
        <v>3315</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3316</v>
      </c>
      <c r="D39" s="14" t="s">
        <v>3317</v>
      </c>
      <c r="E39" s="14" t="s">
        <v>3318</v>
      </c>
    </row>
    <row r="40" spans="1:5" s="18" customFormat="1" x14ac:dyDescent="0.25">
      <c r="A40" s="13" t="s">
        <v>2433</v>
      </c>
      <c r="B40" s="26" t="s">
        <v>3084</v>
      </c>
      <c r="C40" s="26" t="s">
        <v>3084</v>
      </c>
      <c r="D40" s="26" t="s">
        <v>3084</v>
      </c>
      <c r="E40" s="26" t="s">
        <v>3084</v>
      </c>
    </row>
    <row r="41" spans="1:5" s="18" customFormat="1" x14ac:dyDescent="0.25">
      <c r="A41" s="13" t="s">
        <v>2434</v>
      </c>
      <c r="B41" s="14" t="s">
        <v>3084</v>
      </c>
      <c r="C41" s="14" t="s">
        <v>3319</v>
      </c>
      <c r="D41" s="14" t="s">
        <v>3320</v>
      </c>
      <c r="E41" s="14" t="s">
        <v>3321</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3389</v>
      </c>
      <c r="B44" s="14" t="s">
        <v>3483</v>
      </c>
      <c r="C44" s="14" t="s">
        <v>3322</v>
      </c>
      <c r="D44" s="14" t="s">
        <v>3323</v>
      </c>
      <c r="E44" s="14" t="s">
        <v>3324</v>
      </c>
    </row>
    <row r="45" spans="1:5" s="18" customFormat="1" x14ac:dyDescent="0.25">
      <c r="A45" s="13" t="s">
        <v>139</v>
      </c>
      <c r="B45" s="14"/>
      <c r="C45" s="14"/>
      <c r="D45" s="14"/>
      <c r="E45" s="14"/>
    </row>
    <row r="46" spans="1:5" s="18" customFormat="1" x14ac:dyDescent="0.25">
      <c r="A46" s="13" t="s">
        <v>2437</v>
      </c>
      <c r="B46" s="14" t="s">
        <v>3224</v>
      </c>
      <c r="C46" s="14" t="s">
        <v>3325</v>
      </c>
      <c r="D46" s="14" t="s">
        <v>3326</v>
      </c>
      <c r="E46" s="14" t="s">
        <v>3327</v>
      </c>
    </row>
    <row r="47" spans="1:5" s="18" customFormat="1" x14ac:dyDescent="0.25">
      <c r="A47" s="13" t="s">
        <v>2438</v>
      </c>
      <c r="B47" s="14"/>
      <c r="C47" s="14"/>
      <c r="D47" s="14"/>
      <c r="E47" s="14"/>
    </row>
    <row r="48" spans="1:5" s="18" customFormat="1" x14ac:dyDescent="0.25">
      <c r="A48" s="13" t="s">
        <v>2428</v>
      </c>
      <c r="B48" s="14" t="s">
        <v>3225</v>
      </c>
      <c r="C48" s="14" t="s">
        <v>3328</v>
      </c>
      <c r="D48" s="14" t="s">
        <v>3329</v>
      </c>
      <c r="E48" s="14" t="s">
        <v>3330</v>
      </c>
    </row>
    <row r="49" spans="1:5" s="18" customFormat="1" x14ac:dyDescent="0.25">
      <c r="A49" s="13" t="s">
        <v>2429</v>
      </c>
      <c r="B49" s="14"/>
      <c r="C49" s="14"/>
      <c r="D49" s="14"/>
      <c r="E49" s="14"/>
    </row>
    <row r="50" spans="1:5" s="18" customFormat="1" ht="30" x14ac:dyDescent="0.25">
      <c r="A50" s="13" t="s">
        <v>2430</v>
      </c>
      <c r="B50" s="14" t="s">
        <v>3226</v>
      </c>
      <c r="C50" s="14" t="s">
        <v>3331</v>
      </c>
      <c r="D50" s="14" t="s">
        <v>3332</v>
      </c>
      <c r="E50" s="14" t="s">
        <v>3333</v>
      </c>
    </row>
    <row r="51" spans="1:5" s="18" customFormat="1" x14ac:dyDescent="0.25">
      <c r="A51" s="13" t="s">
        <v>2431</v>
      </c>
      <c r="B51" s="14"/>
      <c r="C51" s="14"/>
      <c r="D51" s="14"/>
      <c r="E51" s="14"/>
    </row>
    <row r="52" spans="1:5" s="18" customFormat="1" x14ac:dyDescent="0.25">
      <c r="A52" s="13" t="s">
        <v>2432</v>
      </c>
      <c r="B52" s="14" t="s">
        <v>3227</v>
      </c>
      <c r="C52" s="14" t="s">
        <v>3334</v>
      </c>
      <c r="D52" s="14" t="s">
        <v>3335</v>
      </c>
      <c r="E52" s="14" t="s">
        <v>3336</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9" sqref="A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x14ac:dyDescent="0.25">
      <c r="A4" s="18" t="s">
        <v>3370</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3513</v>
      </c>
      <c r="B10" s="18" t="s">
        <v>38</v>
      </c>
    </row>
    <row r="11" spans="1:5" s="106" customFormat="1" x14ac:dyDescent="0.25">
      <c r="A11" s="113" t="s">
        <v>3507</v>
      </c>
      <c r="B11" s="104"/>
    </row>
    <row r="12" spans="1:5" s="42" customFormat="1" ht="15.75" thickBot="1" x14ac:dyDescent="0.3">
      <c r="A12" s="68" t="s">
        <v>3502</v>
      </c>
      <c r="B12" s="41">
        <v>1000000</v>
      </c>
      <c r="C12" s="41">
        <v>1000000</v>
      </c>
      <c r="D12" s="41">
        <v>1000000</v>
      </c>
      <c r="E12" s="41">
        <v>1000000</v>
      </c>
    </row>
    <row r="13" spans="1:5" s="44" customFormat="1" ht="16.5" thickTop="1" thickBot="1" x14ac:dyDescent="0.3">
      <c r="A13" s="69" t="s">
        <v>3503</v>
      </c>
      <c r="B13" s="43">
        <v>0</v>
      </c>
      <c r="C13" s="43">
        <v>0</v>
      </c>
      <c r="D13" s="43">
        <v>0</v>
      </c>
      <c r="E13" s="43">
        <v>0</v>
      </c>
    </row>
    <row r="14" spans="1:5" s="44" customFormat="1" ht="16.5" thickTop="1" thickBot="1" x14ac:dyDescent="0.3">
      <c r="A14" s="69" t="s">
        <v>3504</v>
      </c>
      <c r="B14" s="43">
        <v>0</v>
      </c>
      <c r="C14" s="43">
        <v>0</v>
      </c>
      <c r="D14" s="43">
        <v>0</v>
      </c>
      <c r="E14" s="43">
        <v>0</v>
      </c>
    </row>
    <row r="15" spans="1:5" s="44" customFormat="1" ht="16.5" thickTop="1" thickBot="1" x14ac:dyDescent="0.3">
      <c r="A15" s="69" t="s">
        <v>3505</v>
      </c>
      <c r="B15" s="43">
        <v>10</v>
      </c>
      <c r="C15" s="43">
        <v>10</v>
      </c>
      <c r="D15" s="43">
        <v>10</v>
      </c>
      <c r="E15" s="43">
        <v>10</v>
      </c>
    </row>
    <row r="16" spans="1:5" s="44" customFormat="1" ht="16.5" thickTop="1" thickBot="1" x14ac:dyDescent="0.3">
      <c r="A16" s="69" t="s">
        <v>3506</v>
      </c>
      <c r="B16" s="43">
        <v>10</v>
      </c>
      <c r="C16" s="43">
        <v>10</v>
      </c>
      <c r="D16" s="43">
        <v>10</v>
      </c>
      <c r="E16" s="43">
        <v>10</v>
      </c>
    </row>
    <row r="17" spans="1:2" ht="15.75" thickTop="1" x14ac:dyDescent="0.25"/>
    <row r="20" spans="1:2" ht="120" x14ac:dyDescent="0.25">
      <c r="A20" s="78" t="s">
        <v>3501</v>
      </c>
      <c r="B20" s="11" t="s">
        <v>3508</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22" sqref="B2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ht="16.5" x14ac:dyDescent="0.3">
      <c r="A4" s="33" t="s">
        <v>3370</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3551</v>
      </c>
    </row>
    <row r="10" spans="1:5" s="18" customFormat="1" x14ac:dyDescent="0.25">
      <c r="A10" s="18" t="s">
        <v>3552</v>
      </c>
      <c r="B10" s="18" t="str">
        <f>'1.TabCustomerMainData'!B10</f>
        <v>No</v>
      </c>
    </row>
    <row r="11" spans="1:5" s="105" customFormat="1" x14ac:dyDescent="0.25">
      <c r="B11" s="104"/>
    </row>
    <row r="12" spans="1:5" s="18" customFormat="1" x14ac:dyDescent="0.25">
      <c r="A12" s="75" t="s">
        <v>3435</v>
      </c>
      <c r="B12" s="18" t="str">
        <f>'1.TabCustomerMainData'!$B$13</f>
        <v>0002APP20211200058</v>
      </c>
      <c r="C12" s="18" t="str">
        <f>'1.TabCustomerMainData'!$B$13</f>
        <v>0002APP20211200058</v>
      </c>
      <c r="D12" s="18" t="str">
        <f>'1.TabCustomerMainData'!$B$13</f>
        <v>0002APP20211200058</v>
      </c>
      <c r="E12" s="18" t="str">
        <f>'1.TabCustomerMainData'!$B$13</f>
        <v>0002APP20211200058</v>
      </c>
    </row>
    <row r="13" spans="1:5" s="18" customFormat="1" x14ac:dyDescent="0.25">
      <c r="A13" s="59" t="s">
        <v>3484</v>
      </c>
      <c r="B13" t="s">
        <v>6</v>
      </c>
      <c r="C13" s="17" t="s">
        <v>3249</v>
      </c>
      <c r="D13" s="17" t="s">
        <v>3249</v>
      </c>
      <c r="E13" s="17" t="s">
        <v>3249</v>
      </c>
    </row>
    <row r="14" spans="1:5" s="18" customFormat="1" x14ac:dyDescent="0.25">
      <c r="A14" s="57" t="s">
        <v>3485</v>
      </c>
      <c r="B14" s="18" t="s">
        <v>92</v>
      </c>
      <c r="C14" s="18" t="s">
        <v>92</v>
      </c>
      <c r="D14" s="18" t="s">
        <v>92</v>
      </c>
      <c r="E14" s="18" t="s">
        <v>92</v>
      </c>
    </row>
    <row r="15" spans="1:5" s="18" customFormat="1" x14ac:dyDescent="0.25">
      <c r="A15" s="59" t="s">
        <v>3486</v>
      </c>
      <c r="B15" t="s">
        <v>3556</v>
      </c>
      <c r="C15" s="17" t="s">
        <v>3250</v>
      </c>
      <c r="D15" s="17" t="s">
        <v>3250</v>
      </c>
      <c r="E15" s="17" t="s">
        <v>3250</v>
      </c>
    </row>
    <row r="16" spans="1:5" s="18" customFormat="1" x14ac:dyDescent="0.25">
      <c r="A16" s="57" t="s">
        <v>3485</v>
      </c>
      <c r="B16" s="18" t="s">
        <v>92</v>
      </c>
      <c r="C16" s="18" t="s">
        <v>92</v>
      </c>
      <c r="D16" s="18" t="s">
        <v>92</v>
      </c>
      <c r="E16" s="18" t="s">
        <v>92</v>
      </c>
    </row>
    <row r="17" spans="1:5" s="18" customFormat="1" x14ac:dyDescent="0.25">
      <c r="A17" s="59" t="s">
        <v>3487</v>
      </c>
      <c r="B17" t="s">
        <v>3559</v>
      </c>
      <c r="C17" s="17" t="s">
        <v>3251</v>
      </c>
      <c r="D17" s="17" t="s">
        <v>3251</v>
      </c>
      <c r="E17" s="17" t="s">
        <v>3251</v>
      </c>
    </row>
    <row r="18" spans="1:5" s="18" customFormat="1" x14ac:dyDescent="0.25">
      <c r="A18" s="57" t="s">
        <v>3485</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3337</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3345</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3338</v>
      </c>
      <c r="DQ7" s="29" t="s">
        <v>3339</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3525</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3200</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3201</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3202</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3203</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3346</v>
      </c>
      <c r="AR30" s="29" t="s">
        <v>509</v>
      </c>
      <c r="AS30" s="29" t="s">
        <v>2513</v>
      </c>
      <c r="CH30" s="29" t="s">
        <v>3344</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3342</v>
      </c>
      <c r="DH31" s="29" t="s">
        <v>3343</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3338</v>
      </c>
      <c r="DH32" s="29" t="s">
        <v>3339</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3340</v>
      </c>
      <c r="DH33" s="29" t="s">
        <v>3341</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3340</v>
      </c>
      <c r="DQ34" s="29" t="s">
        <v>3341</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3342</v>
      </c>
      <c r="DQ92" s="29" t="s">
        <v>3343</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2022-10-21T10:32:12Z</dcterms:modified>
</cp:coreProperties>
</file>