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tables/table5.xml" ContentType="application/vnd.openxmlformats-officedocument.spreadsheetml.table+xml"/>
  <Override PartName="/xl/queryTables/queryTable5.xml" ContentType="application/vnd.openxmlformats-officedocument.spreadsheetml.queryTable+xml"/>
  <Override PartName="/xl/tables/table6.xml" ContentType="application/vnd.openxmlformats-officedocument.spreadsheetml.table+xml"/>
  <Override PartName="/xl/queryTables/queryTable6.xml" ContentType="application/vnd.openxmlformats-officedocument.spreadsheetml.queryTable+xml"/>
  <Override PartName="/xl/tables/table7.xml" ContentType="application/vnd.openxmlformats-officedocument.spreadsheetml.table+xml"/>
  <Override PartName="/xl/queryTables/queryTable7.xml" ContentType="application/vnd.openxmlformats-officedocument.spreadsheetml.queryTable+xml"/>
  <Override PartName="/xl/tables/table8.xml" ContentType="application/vnd.openxmlformats-officedocument.spreadsheetml.table+xml"/>
  <Override PartName="/xl/queryTables/queryTable8.xml" ContentType="application/vnd.openxmlformats-officedocument.spreadsheetml.queryTable+xml"/>
  <Override PartName="/xl/tables/table9.xml" ContentType="application/vnd.openxmlformats-officedocument.spreadsheetml.table+xml"/>
  <Override PartName="/xl/queryTables/queryTable9.xml" ContentType="application/vnd.openxmlformats-officedocument.spreadsheetml.queryTable+xml"/>
  <Override PartName="/xl/tables/table10.xml" ContentType="application/vnd.openxmlformats-officedocument.spreadsheetml.table+xml"/>
  <Override PartName="/xl/queryTables/queryTable10.xml" ContentType="application/vnd.openxmlformats-officedocument.spreadsheetml.queryTable+xml"/>
  <Override PartName="/xl/tables/table11.xml" ContentType="application/vnd.openxmlformats-officedocument.spreadsheetml.table+xml"/>
  <Override PartName="/xl/queryTables/queryTable11.xml" ContentType="application/vnd.openxmlformats-officedocument.spreadsheetml.queryTable+xml"/>
  <Override PartName="/xl/tables/table12.xml" ContentType="application/vnd.openxmlformats-officedocument.spreadsheetml.table+xml"/>
  <Override PartName="/xl/queryTables/queryTable12.xml" ContentType="application/vnd.openxmlformats-officedocument.spreadsheetml.queryTable+xml"/>
  <Override PartName="/xl/tables/table13.xml" ContentType="application/vnd.openxmlformats-officedocument.spreadsheetml.table+xml"/>
  <Override PartName="/xl/queryTables/queryTable13.xml" ContentType="application/vnd.openxmlformats-officedocument.spreadsheetml.queryTable+xml"/>
  <Override PartName="/xl/tables/table14.xml" ContentType="application/vnd.openxmlformats-officedocument.spreadsheetml.table+xml"/>
  <Override PartName="/xl/queryTables/queryTable14.xml" ContentType="application/vnd.openxmlformats-officedocument.spreadsheetml.queryTable+xml"/>
  <Override PartName="/xl/tables/table15.xml" ContentType="application/vnd.openxmlformats-officedocument.spreadsheetml.table+xml"/>
  <Override PartName="/xl/queryTables/queryTable15.xml" ContentType="application/vnd.openxmlformats-officedocument.spreadsheetml.queryTable+xml"/>
  <Override PartName="/xl/tables/table16.xml" ContentType="application/vnd.openxmlformats-officedocument.spreadsheetml.table+xml"/>
  <Override PartName="/xl/queryTables/queryTable16.xml" ContentType="application/vnd.openxmlformats-officedocument.spreadsheetml.queryTable+xml"/>
  <Override PartName="/xl/tables/table17.xml" ContentType="application/vnd.openxmlformats-officedocument.spreadsheetml.table+xml"/>
  <Override PartName="/xl/queryTables/queryTable17.xml" ContentType="application/vnd.openxmlformats-officedocument.spreadsheetml.queryTable+xml"/>
  <Override PartName="/xl/tables/table18.xml" ContentType="application/vnd.openxmlformats-officedocument.spreadsheetml.table+xml"/>
  <Override PartName="/xl/queryTables/queryTable18.xml" ContentType="application/vnd.openxmlformats-officedocument.spreadsheetml.queryTable+xml"/>
  <Override PartName="/xl/tables/table19.xml" ContentType="application/vnd.openxmlformats-officedocument.spreadsheetml.table+xml"/>
  <Override PartName="/xl/queryTables/queryTable19.xml" ContentType="application/vnd.openxmlformats-officedocument.spreadsheetml.queryTable+xml"/>
  <Override PartName="/xl/tables/table20.xml" ContentType="application/vnd.openxmlformats-officedocument.spreadsheetml.table+xml"/>
  <Override PartName="/xl/queryTables/queryTable20.xml" ContentType="application/vnd.openxmlformats-officedocument.spreadsheetml.queryTable+xml"/>
  <Override PartName="/xl/tables/table21.xml" ContentType="application/vnd.openxmlformats-officedocument.spreadsheetml.table+xml"/>
  <Override PartName="/xl/queryTables/queryTable21.xml" ContentType="application/vnd.openxmlformats-officedocument.spreadsheetml.queryTable+xml"/>
  <Override PartName="/xl/tables/table22.xml" ContentType="application/vnd.openxmlformats-officedocument.spreadsheetml.table+xml"/>
  <Override PartName="/xl/queryTables/queryTable22.xml" ContentType="application/vnd.openxmlformats-officedocument.spreadsheetml.queryTable+xml"/>
  <Override PartName="/xl/tables/table23.xml" ContentType="application/vnd.openxmlformats-officedocument.spreadsheetml.table+xml"/>
  <Override PartName="/xl/queryTables/queryTable23.xml" ContentType="application/vnd.openxmlformats-officedocument.spreadsheetml.queryTable+xml"/>
  <Override PartName="/xl/tables/table24.xml" ContentType="application/vnd.openxmlformats-officedocument.spreadsheetml.table+xml"/>
  <Override PartName="/xl/queryTables/queryTable24.xml" ContentType="application/vnd.openxmlformats-officedocument.spreadsheetml.queryTable+xml"/>
  <Override PartName="/xl/tables/table25.xml" ContentType="application/vnd.openxmlformats-officedocument.spreadsheetml.table+xml"/>
  <Override PartName="/xl/queryTables/queryTable25.xml" ContentType="application/vnd.openxmlformats-officedocument.spreadsheetml.queryTable+xml"/>
  <Override PartName="/xl/tables/table26.xml" ContentType="application/vnd.openxmlformats-officedocument.spreadsheetml.table+xml"/>
  <Override PartName="/xl/queryTables/queryTable26.xml" ContentType="application/vnd.openxmlformats-officedocument.spreadsheetml.queryTable+xml"/>
  <Override PartName="/xl/tables/table27.xml" ContentType="application/vnd.openxmlformats-officedocument.spreadsheetml.table+xml"/>
  <Override PartName="/xl/queryTables/queryTable27.xml" ContentType="application/vnd.openxmlformats-officedocument.spreadsheetml.queryTable+xml"/>
  <Override PartName="/xl/tables/table28.xml" ContentType="application/vnd.openxmlformats-officedocument.spreadsheetml.table+xml"/>
  <Override PartName="/xl/queryTables/queryTable28.xml" ContentType="application/vnd.openxmlformats-officedocument.spreadsheetml.queryTable+xml"/>
  <Override PartName="/xl/tables/table29.xml" ContentType="application/vnd.openxmlformats-officedocument.spreadsheetml.table+xml"/>
  <Override PartName="/xl/queryTables/queryTable29.xml" ContentType="application/vnd.openxmlformats-officedocument.spreadsheetml.queryTable+xml"/>
  <Override PartName="/xl/tables/table30.xml" ContentType="application/vnd.openxmlformats-officedocument.spreadsheetml.table+xml"/>
  <Override PartName="/xl/queryTables/queryTable30.xml" ContentType="application/vnd.openxmlformats-officedocument.spreadsheetml.queryTable+xml"/>
  <Override PartName="/xl/tables/table31.xml" ContentType="application/vnd.openxmlformats-officedocument.spreadsheetml.table+xml"/>
  <Override PartName="/xl/queryTables/queryTable31.xml" ContentType="application/vnd.openxmlformats-officedocument.spreadsheetml.queryTable+xml"/>
  <Override PartName="/xl/tables/table32.xml" ContentType="application/vnd.openxmlformats-officedocument.spreadsheetml.table+xml"/>
  <Override PartName="/xl/queryTables/queryTable32.xml" ContentType="application/vnd.openxmlformats-officedocument.spreadsheetml.queryTable+xml"/>
  <Override PartName="/xl/tables/table33.xml" ContentType="application/vnd.openxmlformats-officedocument.spreadsheetml.table+xml"/>
  <Override PartName="/xl/queryTables/queryTable33.xml" ContentType="application/vnd.openxmlformats-officedocument.spreadsheetml.queryTable+xml"/>
  <Override PartName="/xl/tables/table34.xml" ContentType="application/vnd.openxmlformats-officedocument.spreadsheetml.table+xml"/>
  <Override PartName="/xl/queryTables/queryTable34.xml" ContentType="application/vnd.openxmlformats-officedocument.spreadsheetml.queryTable+xml"/>
  <Override PartName="/xl/tables/table35.xml" ContentType="application/vnd.openxmlformats-officedocument.spreadsheetml.table+xml"/>
  <Override PartName="/xl/queryTables/queryTable35.xml" ContentType="application/vnd.openxmlformats-officedocument.spreadsheetml.queryTable+xml"/>
  <Override PartName="/xl/tables/table36.xml" ContentType="application/vnd.openxmlformats-officedocument.spreadsheetml.table+xml"/>
  <Override PartName="/xl/queryTables/queryTable36.xml" ContentType="application/vnd.openxmlformats-officedocument.spreadsheetml.queryTable+xml"/>
  <Override PartName="/xl/tables/table37.xml" ContentType="application/vnd.openxmlformats-officedocument.spreadsheetml.table+xml"/>
  <Override PartName="/xl/queryTables/queryTable37.xml" ContentType="application/vnd.openxmlformats-officedocument.spreadsheetml.queryTable+xml"/>
  <Override PartName="/xl/tables/table38.xml" ContentType="application/vnd.openxmlformats-officedocument.spreadsheetml.table+xml"/>
  <Override PartName="/xl/queryTables/queryTable38.xml" ContentType="application/vnd.openxmlformats-officedocument.spreadsheetml.queryTable+xml"/>
  <Override PartName="/xl/tables/table39.xml" ContentType="application/vnd.openxmlformats-officedocument.spreadsheetml.table+xml"/>
  <Override PartName="/xl/queryTables/queryTable39.xml" ContentType="application/vnd.openxmlformats-officedocument.spreadsheetml.queryTable+xml"/>
  <Override PartName="/xl/tables/table40.xml" ContentType="application/vnd.openxmlformats-officedocument.spreadsheetml.table+xml"/>
  <Override PartName="/xl/queryTables/queryTable40.xml" ContentType="application/vnd.openxmlformats-officedocument.spreadsheetml.queryTable+xml"/>
  <Override PartName="/xl/tables/table41.xml" ContentType="application/vnd.openxmlformats-officedocument.spreadsheetml.table+xml"/>
  <Override PartName="/xl/queryTables/queryTable41.xml" ContentType="application/vnd.openxmlformats-officedocument.spreadsheetml.queryTable+xml"/>
  <Override PartName="/xl/tables/table42.xml" ContentType="application/vnd.openxmlformats-officedocument.spreadsheetml.table+xml"/>
  <Override PartName="/xl/queryTables/queryTable42.xml" ContentType="application/vnd.openxmlformats-officedocument.spreadsheetml.queryTable+xml"/>
  <Override PartName="/xl/tables/table43.xml" ContentType="application/vnd.openxmlformats-officedocument.spreadsheetml.table+xml"/>
  <Override PartName="/xl/queryTables/queryTable43.xml" ContentType="application/vnd.openxmlformats-officedocument.spreadsheetml.queryTable+xml"/>
  <Override PartName="/xl/tables/table44.xml" ContentType="application/vnd.openxmlformats-officedocument.spreadsheetml.table+xml"/>
  <Override PartName="/xl/queryTables/queryTable44.xml" ContentType="application/vnd.openxmlformats-officedocument.spreadsheetml.queryTable+xml"/>
  <Override PartName="/xl/tables/table45.xml" ContentType="application/vnd.openxmlformats-officedocument.spreadsheetml.table+xml"/>
  <Override PartName="/xl/queryTables/queryTable45.xml" ContentType="application/vnd.openxmlformats-officedocument.spreadsheetml.queryTable+xml"/>
  <Override PartName="/xl/tables/table46.xml" ContentType="application/vnd.openxmlformats-officedocument.spreadsheetml.table+xml"/>
  <Override PartName="/xl/queryTables/queryTable46.xml" ContentType="application/vnd.openxmlformats-officedocument.spreadsheetml.queryTable+xml"/>
  <Override PartName="/xl/tables/table47.xml" ContentType="application/vnd.openxmlformats-officedocument.spreadsheetml.table+xml"/>
  <Override PartName="/xl/queryTables/queryTable47.xml" ContentType="application/vnd.openxmlformats-officedocument.spreadsheetml.queryTable+xml"/>
  <Override PartName="/xl/tables/table48.xml" ContentType="application/vnd.openxmlformats-officedocument.spreadsheetml.table+xml"/>
  <Override PartName="/xl/queryTables/queryTable48.xml" ContentType="application/vnd.openxmlformats-officedocument.spreadsheetml.queryTable+xml"/>
  <Override PartName="/xl/tables/table49.xml" ContentType="application/vnd.openxmlformats-officedocument.spreadsheetml.table+xml"/>
  <Override PartName="/xl/queryTables/queryTable49.xml" ContentType="application/vnd.openxmlformats-officedocument.spreadsheetml.queryTable+xml"/>
  <Override PartName="/xl/tables/table50.xml" ContentType="application/vnd.openxmlformats-officedocument.spreadsheetml.table+xml"/>
  <Override PartName="/xl/queryTables/queryTable50.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64011"/>
  <mc:AlternateContent xmlns:mc="http://schemas.openxmlformats.org/markup-compatibility/2006">
    <mc:Choice Requires="x15">
      <x15ac:absPath xmlns:x15ac="http://schemas.microsoft.com/office/spreadsheetml/2010/11/ac" url="C:\Users\jeremy.andreas\git\NAP-CF4W-UF-New\Excel\"/>
    </mc:Choice>
  </mc:AlternateContent>
  <bookViews>
    <workbookView xWindow="0" yWindow="0" windowWidth="15705" windowHeight="5820" tabRatio="769" firstSheet="15" activeTab="18"/>
  </bookViews>
  <sheets>
    <sheet name="0.Setting" sheetId="5" r:id="rId1"/>
    <sheet name="1.TabCustomerMainData" sheetId="1" r:id="rId2"/>
    <sheet name="2.TabFamilyData" sheetId="2" r:id="rId3"/>
    <sheet name="2a.TabFamilyDataMain" sheetId="22" r:id="rId4"/>
    <sheet name="3a.TabGuarantorDataPersonal" sheetId="4" r:id="rId5"/>
    <sheet name="3b.TabGuarantorDataCompany" sheetId="6" r:id="rId6"/>
    <sheet name="4.DuplicateChecking" sheetId="16" r:id="rId7"/>
    <sheet name="5.TabReferantorData" sheetId="7" r:id="rId8"/>
    <sheet name="6.TabApplicationData" sheetId="12" r:id="rId9"/>
    <sheet name="7.TabAssetData" sheetId="8" r:id="rId10"/>
    <sheet name="7a.Accessories" sheetId="9" r:id="rId11"/>
    <sheet name="8.TabInsuranceData" sheetId="13" r:id="rId12"/>
    <sheet name="9.TabLifeInsuranceData" sheetId="14" r:id="rId13"/>
    <sheet name="10.TabFinancialData" sheetId="21" r:id="rId14"/>
    <sheet name="11.TabTermConditionData" sheetId="15" r:id="rId15"/>
    <sheet name="12.TabUploadDocument" sheetId="11" r:id="rId16"/>
    <sheet name="13.TabCommissionData" sheetId="18" r:id="rId17"/>
    <sheet name="14.TabReservedFundData" sheetId="19" r:id="rId18"/>
    <sheet name="15.CustomerDataCompletion" sheetId="17" r:id="rId19"/>
    <sheet name="Master" sheetId="20" r:id="rId20"/>
  </sheets>
  <definedNames>
    <definedName name="ExternalData_1" localSheetId="19" hidden="1">Master!$A$1:$B$43</definedName>
    <definedName name="ExternalData_10" localSheetId="19" hidden="1">Master!$AB$1:$AB$14</definedName>
    <definedName name="ExternalData_11" localSheetId="19" hidden="1">Master!$AD$1:$AD$3</definedName>
    <definedName name="ExternalData_12" localSheetId="19" hidden="1">Master!$AF$1:$AF$5</definedName>
    <definedName name="ExternalData_13" localSheetId="19" hidden="1">Master!$AH$1:$AH$7</definedName>
    <definedName name="ExternalData_14" localSheetId="19" hidden="1">Master!$AJ$1:$AJ$3</definedName>
    <definedName name="ExternalData_15" localSheetId="19" hidden="1">Master!$AL$1:$AL$6</definedName>
    <definedName name="ExternalData_16" localSheetId="19" hidden="1">Master!$AN$1:$AN$29</definedName>
    <definedName name="ExternalData_17" localSheetId="19" hidden="1">Master!$AP$1:$AP$4</definedName>
    <definedName name="ExternalData_18" localSheetId="19" hidden="1">Master!$AR$1:$AS$476</definedName>
    <definedName name="ExternalData_19" localSheetId="19" hidden="1">Master!$AU$1:$AV$5</definedName>
    <definedName name="ExternalData_2" localSheetId="19" hidden="1">Master!$E$1:$F$242</definedName>
    <definedName name="ExternalData_20" localSheetId="19" hidden="1">Master!$AX$1:$AX$16</definedName>
    <definedName name="ExternalData_21" localSheetId="19" hidden="1">Master!$AZ$1:$AZ$3</definedName>
    <definedName name="ExternalData_22" localSheetId="19" hidden="1">Master!$BB$1:$BB$17</definedName>
    <definedName name="ExternalData_23" localSheetId="19" hidden="1">Master!$BD$1:$BD$10</definedName>
    <definedName name="ExternalData_24" localSheetId="19" hidden="1">Master!$BF$1:$BF$3</definedName>
    <definedName name="ExternalData_25" localSheetId="19" hidden="1">Master!$BH$1:$BH$8</definedName>
    <definedName name="ExternalData_26" localSheetId="19" hidden="1">Master!$BJ$1:$BJ$17</definedName>
    <definedName name="ExternalData_27" localSheetId="19" hidden="1">Master!$BL$1:$BL$6</definedName>
    <definedName name="ExternalData_28" localSheetId="19" hidden="1">Master!$BN$1:$BN$4</definedName>
    <definedName name="ExternalData_29" localSheetId="19" hidden="1">Master!$BP$1:$BP$10</definedName>
    <definedName name="ExternalData_3" localSheetId="19" hidden="1">Master!$I$1:$J$30</definedName>
    <definedName name="ExternalData_30" localSheetId="19" hidden="1">Master!$BR$3:$BR$11</definedName>
    <definedName name="ExternalData_31" localSheetId="19" hidden="1">Master!$BT$1:$BT$3</definedName>
    <definedName name="ExternalData_32" localSheetId="19" hidden="1">Master!$BV$1:$BV$4</definedName>
    <definedName name="ExternalData_33" localSheetId="19" hidden="1">Master!$BX$2:$BX$10</definedName>
    <definedName name="ExternalData_34" localSheetId="19" hidden="1">Master!$BZ$1:$BZ$5</definedName>
    <definedName name="ExternalData_35" localSheetId="19" hidden="1">Master!$CB$1:$CB$5</definedName>
    <definedName name="ExternalData_36" localSheetId="19" hidden="1">Master!$CD$1:$CD$5</definedName>
    <definedName name="ExternalData_37" localSheetId="19" hidden="1">Master!$CF$1:$CF$3</definedName>
    <definedName name="ExternalData_38" localSheetId="19" hidden="1">Master!$CH$1:$CH$29</definedName>
    <definedName name="ExternalData_39" localSheetId="19" hidden="1">Master!$CJ$1:$CJ$4</definedName>
    <definedName name="ExternalData_4" localSheetId="19" hidden="1">Master!$M$1:$N$492</definedName>
    <definedName name="ExternalData_40" localSheetId="19" hidden="1">Master!$CO$1:$CO$14</definedName>
    <definedName name="ExternalData_41" localSheetId="19" hidden="1">Master!$CQ$1:$CQ$8</definedName>
    <definedName name="ExternalData_42" localSheetId="19" hidden="1">Master!$CS$1:$CS$3</definedName>
    <definedName name="ExternalData_43" localSheetId="19" hidden="1">Master!$CU$1:$CU$6</definedName>
    <definedName name="ExternalData_44" localSheetId="19" hidden="1">Master!$CW$1:$CW$6</definedName>
    <definedName name="ExternalData_45" localSheetId="19" hidden="1">Master!$CY$1:$CY$8</definedName>
    <definedName name="ExternalData_46" localSheetId="19" hidden="1">Master!$DA$1:$DA$3</definedName>
    <definedName name="ExternalData_47" localSheetId="19" hidden="1">Master!$DC$1:$DC$3</definedName>
    <definedName name="ExternalData_48" localSheetId="19" hidden="1">Master!$DG$1:$DH$30</definedName>
    <definedName name="ExternalData_49" localSheetId="19" hidden="1">Master!$DJ$1:$DK$6</definedName>
    <definedName name="ExternalData_5" localSheetId="19" hidden="1">Master!$Q$1:$R$9</definedName>
    <definedName name="ExternalData_50" localSheetId="19" hidden="1">Master!$DM$1:$DN$15</definedName>
    <definedName name="ExternalData_6" localSheetId="19" hidden="1">Master!$T$1:$T$15</definedName>
    <definedName name="ExternalData_7" localSheetId="19" hidden="1">Master!$V$1:$V$4</definedName>
    <definedName name="ExternalData_8" localSheetId="19" hidden="1">Master!$X$1:$X$4</definedName>
    <definedName name="ExternalData_9" localSheetId="19" hidden="1">Master!$Z$1:$Z$8</definedName>
    <definedName name="ListApplicationSource">Master!$AX$2:INDEX(Master!$AX:$AX,SUMPRODUCT(--(Master!$AX:$AX&lt;&gt;"")))</definedName>
    <definedName name="ListAssetRegion">Master!$CB$2:INDEX(Master!$CB:$CB,SUMPRODUCT(--(Master!$CB:$CB&lt;&gt;"")))</definedName>
    <definedName name="ListAuthorityAML">Master!$Q$2:INDEX(Master!$Q:$Q,SUMPRODUCT(--(Master!$Q:$Q&lt;&gt;"")))</definedName>
    <definedName name="ListCharacteristicOfCredit">Master!$BT$2:INDEX(Master!$BT:$BT,SUMPRODUCT(--(Master!$BT:$BT&lt;&gt;"")))</definedName>
    <definedName name="ListCompanyType">Master!$AL$2:INDEX(Master!$AL:$AL,SUMPRODUCT(--(Master!$AL:$AL&lt;&gt;"")))</definedName>
    <definedName name="ListCopyAddressCAPS">Master!$BX$2:INDEX(Master!$BX:$BX,SUMPRODUCT(--(Master!$BX:$BX&lt;&gt;"")))</definedName>
    <definedName name="ListCountry">Master!$E$2:INDEX(Master!$E:$E,SUMPRODUCT(--(Master!$E:$E&lt;&gt;"")))</definedName>
    <definedName name="ListCoverPeriod">Master!$CD$2:INDEX(Master!$CD:$CD,SUMPRODUCT(--(Master!$CD:$CD&lt;&gt;"")))</definedName>
    <definedName name="ListCustomerModelCompany">Master!$AJ$2:INDEX(Master!$AJ:$AJ,SUMPRODUCT(--(Master!$AJ:$AJ&lt;&gt;"")))</definedName>
    <definedName name="ListCustomerModelPersonal">Master!$AF$2:INDEX(Master!$AF:$AF,SUMPRODUCT(--(Master!$AF:$AF&lt;&gt;"")))</definedName>
    <definedName name="ListCustomerNotification">Master!$BN$2:INDEX(Master!$BN:$BN,SUMPRODUCT(--(Master!$BN:$BN&lt;&gt;"")))</definedName>
    <definedName name="ListCustomerRelationship">Master!$CO$2:INDEX(Master!$CO:$CO,SUMPRODUCT(--(Master!$CO:$CO&lt;&gt;"")))</definedName>
    <definedName name="ListDepartmentAML">Master!$M$2:INDEX(Master!$M:$M,SUMPRODUCT(--(Master!$M:$M&lt;&gt;"")))</definedName>
    <definedName name="ListDPSourcePaymentType">Master!$BD$2:INDEX(Master!$BD:$BD,SUMPRODUCT(--(Master!$BD:$BD&lt;&gt;"")))</definedName>
    <definedName name="ListEconomicSector">Master!$AR$2:INDEX(Master!$AR:$AR,SUMPRODUCT(--(Master!$AR:$AR&lt;&gt;"")))</definedName>
    <definedName name="ListFirstInstallmentType">Master!$AZ$2:INDEX(Master!$AZ:$AZ,SUMPRODUCT(--(Master!$AZ:$AZ&lt;&gt;"")))</definedName>
    <definedName name="ListFloatingPeriod">Master!$BJ$2:INDEX(Master!$BJ:$BJ,SUMPRODUCT(--(Master!$BJ:$BJ&lt;&gt;"")))</definedName>
    <definedName name="ListGender">Master!$AD$2:INDEX(Master!$AD:$AD,SUMPRODUCT(--(Master!$AD:$AD&lt;&gt;"")))</definedName>
    <definedName name="ListGracePeriodType">Master!$DC$2:INDEX(Master!$DC:$DC,SUMPRODUCT(--(Master!$DC:$DC&lt;&gt;"")))</definedName>
    <definedName name="ListGuarantorRelationshipCompany">Master!$AH$2:INDEX(Master!$AH:$AH,SUMPRODUCT(--(Master!$AH:$AH&lt;&gt;"")))</definedName>
    <definedName name="ListGuarantorRelationshipPersonal">Master!$AB$2:INDEX(Master!$AB:$AB,SUMPRODUCT(--(Master!$AB:$AB&lt;&gt;"")))</definedName>
    <definedName name="ListIdType">Master!$T$2:INDEX(Master!$T:$T,SUMPRODUCT(--(Master!$T:$T&lt;&gt;"")))</definedName>
    <definedName name="ListInscoBranchName">Master!$CH$2:INDEX(Master!$CH:$CH,SUMPRODUCT(--(Master!$CH:$CH&lt;&gt;"")))</definedName>
    <definedName name="ListInsMainCoverage">Master!$CJ$2:INDEX(Master!$CJ:$CJ,SUMPRODUCT(--(Master!$CJ:$CJ&lt;&gt;"")))</definedName>
    <definedName name="ListInstallmentScheme">Master!$BH$2:INDEX(Master!$BH:$BH,SUMPRODUCT(--(Master!$BH:$BH&lt;&gt;"")))</definedName>
    <definedName name="ListInstallmentSourcePaymenetType">Master!$BP$2:INDEX(Master!$BP:$BP,SUMPRODUCT(--(Master!$BP:$BP&lt;&gt;"")))</definedName>
    <definedName name="ListInsuredBy">Master!$BZ$2:INDEX(Master!$BZ:$BZ,SUMPRODUCT(--(Master!$BZ:$BZ&lt;&gt;"")))</definedName>
    <definedName name="ListInterestType">Master!$BF$2:INDEX(Master!$BF:$BF,SUMPRODUCT(--(Master!$BF:$BF&lt;&gt;"")))</definedName>
    <definedName name="ListJobPosition">Master!$I$2:INDEX(Master!$I:$I,SUMPRODUCT(--(Master!$I:$I&lt;&gt;"")))</definedName>
    <definedName name="ListJobProfessionEMP">Master!$A$2:INDEX(Master!$A:$A,SUMPRODUCT(--(Master!$A:$A&lt;&gt;"")))</definedName>
    <definedName name="ListJobProfessionNONPROF">Master!$DJ$2:INDEX(Master!$DJ:$DJ,SUMPRODUCT(--(Master!$DJ:$DJ&lt;&gt;"")))</definedName>
    <definedName name="ListJobProfessionPROF">Master!$DG$2:INDEX(Master!$DG:$DG,SUMPRODUCT(--(Master!$DG:$DG&lt;&gt;"")))</definedName>
    <definedName name="ListJobProfessionSME">Master!$DM$2:INDEX(Master!$DM:$DM,SUMPRODUCT(--(Master!$DM:$DM&lt;&gt;"")))</definedName>
    <definedName name="ListLifeInscoBranchName">Master!$AN$2:INDEX(Master!$AN:$AN,SUMPRODUCT(--(Master!$AN:$AN&lt;&gt;"")))</definedName>
    <definedName name="ListMaritalStatus">Master!$V$2:INDEX(Master!$V:$V,SUMPRODUCT(--(Master!$V:$V&lt;&gt;"")))</definedName>
    <definedName name="ListNationality">Master!$X$2:INDEX(Master!$X:$X,SUMPRODUCT(--(Master!$X:$X&lt;&gt;"")))</definedName>
    <definedName name="ListOwnership">Master!$Z$2:INDEX(Master!$Z:$Z,SUMPRODUCT(--(Master!$Z:$Z&lt;&gt;"")))</definedName>
    <definedName name="ListOwnershipCAPS">Master!$CQ$2:INDEX(Master!$CQ:$CQ,SUMPRODUCT(--(Master!$CQ:$CQ&lt;&gt;"")))</definedName>
    <definedName name="ListOwnerType">Master!$CS$2:INDEX(Master!$CS:$CS,SUMPRODUCT(--(Master!$CS:$CS&lt;&gt;"")))</definedName>
    <definedName name="ListPaymentFrequency">Master!$BB$2:INDEX(Master!$BB:$BB,SUMPRODUCT(--(Master!$BB:$BB&lt;&gt;"")))</definedName>
    <definedName name="ListPaymentType">Master!$CF$2:INDEX(Master!$CF:$CF,SUMPRODUCT(--(Master!$CF:$CF&lt;&gt;"")))</definedName>
    <definedName name="ListPremiumPaymentMethod">Master!$AP$2:INDEX(Master!$AP:$AP,SUMPRODUCT(--(Master!$AP:$AP&lt;&gt;"")))</definedName>
    <definedName name="ListProvisionCalculationBase">Master!$DA$2:INDEX(Master!$DA:$DA,SUMPRODUCT(--(Master!$DA:$DA&lt;&gt;"")))</definedName>
    <definedName name="ListRefMasterAppData">Master!$AU$2:INDEX(Master!$AU:$AU,SUMPRODUCT(--(Master!$AU:$AU&lt;&gt;"")))</definedName>
    <definedName name="ListSubsidyAllocation">Master!$CW$2:INDEX(Master!$CW:$CW,SUMPRODUCT(--(Master!$CW:$CW&lt;&gt;"")))</definedName>
    <definedName name="ListSubsidyFromType">Master!$CU$2:INDEX(Master!$CU:$CU,SUMPRODUCT(--(Master!$CU:$CU&lt;&gt;"")))</definedName>
    <definedName name="ListSubsidySource">Master!$CY$2:INDEX(Master!$CY:$CY,SUMPRODUCT(--(Master!$CY:$CY&lt;&gt;"")))</definedName>
    <definedName name="ListValueType">Master!$DE$2:INDEX(Master!$DE:$DE,SUMPRODUCT(--(Master!$DE:$DE&lt;&gt;"")))</definedName>
    <definedName name="ListWayOfRestructure">Master!$BV$2:INDEX(Master!$BV:$BV,SUMPRODUCT(--(Master!$BV:$BV&lt;&gt;"")))</definedName>
    <definedName name="ListWOP">Master!$BL$2:INDEX(Master!$BL:$BL,SUMPRODUCT(--(Master!$BL:$BL&lt;&gt;"")))</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12" i="2" l="1"/>
  <c r="D12" i="7" l="1"/>
  <c r="E12" i="7"/>
  <c r="C12" i="7" l="1"/>
  <c r="B12" i="7"/>
  <c r="B12" i="16"/>
  <c r="F2" i="5" l="1"/>
  <c r="B12" i="6" l="1"/>
  <c r="D2" i="5" s="1"/>
  <c r="B12" i="17" l="1"/>
  <c r="B85" i="13" l="1"/>
  <c r="B87" i="13" s="1"/>
  <c r="B12" i="11" l="1"/>
  <c r="C2" i="22" l="1"/>
  <c r="D2" i="22"/>
  <c r="E2" i="22"/>
  <c r="F2" i="22"/>
  <c r="G2" i="22"/>
  <c r="H2" i="22"/>
  <c r="I2" i="22"/>
  <c r="J2" i="22"/>
  <c r="K2" i="22"/>
  <c r="L2" i="22"/>
  <c r="M2" i="22"/>
  <c r="N2" i="22"/>
  <c r="O2" i="22"/>
  <c r="P2" i="22"/>
  <c r="Q2" i="22"/>
  <c r="R2" i="22"/>
  <c r="S2" i="22"/>
  <c r="T2" i="22"/>
  <c r="U2" i="22"/>
  <c r="V2" i="22"/>
  <c r="W2" i="22"/>
  <c r="X2" i="22"/>
  <c r="Y2" i="22"/>
  <c r="Z2" i="22"/>
  <c r="B2" i="22"/>
  <c r="B12" i="9" l="1"/>
  <c r="D12" i="6" l="1"/>
  <c r="C12" i="4"/>
  <c r="C12" i="2"/>
  <c r="D12" i="4" l="1"/>
  <c r="B12" i="4"/>
  <c r="C2" i="5" s="1"/>
  <c r="D12" i="2"/>
  <c r="C26" i="2" l="1"/>
  <c r="D26" i="2"/>
  <c r="B26" i="2"/>
  <c r="E26" i="2"/>
  <c r="C12" i="11" l="1"/>
  <c r="B36" i="2" l="1"/>
  <c r="B45" i="8" l="1"/>
  <c r="C36" i="2" l="1"/>
  <c r="C38" i="2"/>
  <c r="D36" i="2"/>
  <c r="D38" i="2"/>
  <c r="E36" i="2"/>
  <c r="E38" i="2"/>
  <c r="F26" i="2"/>
  <c r="F36" i="2"/>
  <c r="F38" i="2"/>
  <c r="C41" i="2"/>
  <c r="D41" i="2"/>
  <c r="E41" i="2"/>
  <c r="F41" i="2"/>
  <c r="C43" i="2"/>
  <c r="D43" i="2"/>
  <c r="E43" i="2"/>
  <c r="F43" i="2"/>
  <c r="F35" i="4" l="1"/>
  <c r="E35" i="4"/>
  <c r="D35" i="4"/>
  <c r="C35" i="4"/>
  <c r="B35" i="4"/>
  <c r="F33" i="4"/>
  <c r="E33" i="4"/>
  <c r="D33" i="4"/>
  <c r="C33" i="4"/>
  <c r="B33" i="4"/>
  <c r="B43" i="2"/>
  <c r="B41" i="2"/>
  <c r="B38" i="2"/>
  <c r="F35" i="1"/>
  <c r="E35" i="1"/>
  <c r="D35" i="1"/>
  <c r="C35" i="1"/>
  <c r="B35" i="1"/>
  <c r="F33" i="1"/>
  <c r="E33" i="1"/>
  <c r="D33" i="1"/>
  <c r="C33" i="1"/>
  <c r="G2" i="5" l="1"/>
  <c r="B33" i="1" l="1"/>
  <c r="B59" i="12"/>
  <c r="B53" i="12"/>
  <c r="F12" i="2" l="1"/>
  <c r="E12" i="2"/>
  <c r="F12" i="6"/>
  <c r="E12" i="6"/>
  <c r="F12" i="4"/>
  <c r="E12" i="4"/>
  <c r="A2" i="5" l="1"/>
  <c r="H2" i="5" l="1"/>
  <c r="B2" i="5" l="1"/>
</calcChain>
</file>

<file path=xl/comments1.xml><?xml version="1.0" encoding="utf-8"?>
<comments xmlns="http://schemas.openxmlformats.org/spreadsheetml/2006/main">
  <authors>
    <author>Jeremy Andreas</author>
  </authors>
  <commentList>
    <comment ref="A22" authorId="0" shapeId="0">
      <text>
        <r>
          <rPr>
            <b/>
            <sz val="9"/>
            <color indexed="81"/>
            <rFont val="Tahoma"/>
            <family val="2"/>
          </rPr>
          <t>Jeremy Andreas:</t>
        </r>
        <r>
          <rPr>
            <sz val="9"/>
            <color indexed="81"/>
            <rFont val="Tahoma"/>
            <family val="2"/>
          </rPr>
          <t xml:space="preserve">
Format MM/DD/YYYY</t>
        </r>
      </text>
    </comment>
    <comment ref="A27" authorId="0" shapeId="0">
      <text>
        <r>
          <rPr>
            <b/>
            <sz val="9"/>
            <color indexed="81"/>
            <rFont val="Tahoma"/>
            <family val="2"/>
          </rPr>
          <t>Jeremy Andreas:</t>
        </r>
        <r>
          <rPr>
            <sz val="9"/>
            <color indexed="81"/>
            <rFont val="Tahoma"/>
            <family val="2"/>
          </rPr>
          <t xml:space="preserve">
Format MM/DD/YYYY</t>
        </r>
      </text>
    </comment>
  </commentList>
</comments>
</file>

<file path=xl/comments2.xml><?xml version="1.0" encoding="utf-8"?>
<comments xmlns="http://schemas.openxmlformats.org/spreadsheetml/2006/main">
  <authors>
    <author>Fendy Tio</author>
    <author>Jeremy Andreas</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G22" authorId="0" shapeId="0">
      <text>
        <r>
          <rPr>
            <b/>
            <sz val="9"/>
            <color indexed="81"/>
            <rFont val="Tahoma"/>
            <family val="2"/>
          </rPr>
          <t>Fendy Tio:</t>
        </r>
        <r>
          <rPr>
            <sz val="9"/>
            <color indexed="81"/>
            <rFont val="Tahoma"/>
            <family val="2"/>
          </rPr>
          <t xml:space="preserve">
HARUS DIISI JIKA ID TYPE BUKAN E-KTP/AKTA/NPWP</t>
        </r>
      </text>
    </comment>
    <comment ref="H22" authorId="0" shapeId="0">
      <text>
        <r>
          <rPr>
            <b/>
            <sz val="9"/>
            <color indexed="81"/>
            <rFont val="Tahoma"/>
            <family val="2"/>
          </rPr>
          <t>Fendy Tio:</t>
        </r>
        <r>
          <rPr>
            <sz val="9"/>
            <color indexed="81"/>
            <rFont val="Tahoma"/>
            <family val="2"/>
          </rPr>
          <t xml:space="preserve">
HARUS DIISI JIKA ID TYPE BUKAN E-KTP/AKTA/NPWP</t>
        </r>
      </text>
    </comment>
    <comment ref="I22" authorId="0" shapeId="0">
      <text>
        <r>
          <rPr>
            <b/>
            <sz val="9"/>
            <color indexed="81"/>
            <rFont val="Tahoma"/>
            <family val="2"/>
          </rPr>
          <t>Fendy Tio:</t>
        </r>
        <r>
          <rPr>
            <sz val="9"/>
            <color indexed="81"/>
            <rFont val="Tahoma"/>
            <family val="2"/>
          </rPr>
          <t xml:space="preserve">
HARUS DIISI JIKA ID TYPE BUKAN E-KTP/AKTA/NPWP</t>
        </r>
      </text>
    </comment>
    <comment ref="J22" authorId="0" shapeId="0">
      <text>
        <r>
          <rPr>
            <b/>
            <sz val="9"/>
            <color indexed="81"/>
            <rFont val="Tahoma"/>
            <family val="2"/>
          </rPr>
          <t>Fendy Tio:</t>
        </r>
        <r>
          <rPr>
            <sz val="9"/>
            <color indexed="81"/>
            <rFont val="Tahoma"/>
            <family val="2"/>
          </rPr>
          <t xml:space="preserve">
HARUS DIISI JIKA ID TYPE BUKAN E-KTP/AKTA/NPWP</t>
        </r>
      </text>
    </comment>
    <comment ref="K22" authorId="0" shapeId="0">
      <text>
        <r>
          <rPr>
            <b/>
            <sz val="9"/>
            <color indexed="81"/>
            <rFont val="Tahoma"/>
            <family val="2"/>
          </rPr>
          <t>Fendy Tio:</t>
        </r>
        <r>
          <rPr>
            <sz val="9"/>
            <color indexed="81"/>
            <rFont val="Tahoma"/>
            <family val="2"/>
          </rPr>
          <t xml:space="preserve">
HARUS DIISI JIKA ID TYPE BUKAN E-KTP/AKTA/NPWP</t>
        </r>
      </text>
    </comment>
    <comment ref="L22" authorId="0" shapeId="0">
      <text>
        <r>
          <rPr>
            <b/>
            <sz val="9"/>
            <color indexed="81"/>
            <rFont val="Tahoma"/>
            <family val="2"/>
          </rPr>
          <t>Fendy Tio:</t>
        </r>
        <r>
          <rPr>
            <sz val="9"/>
            <color indexed="81"/>
            <rFont val="Tahoma"/>
            <family val="2"/>
          </rPr>
          <t xml:space="preserve">
HARUS DIISI JIKA ID TYPE BUKAN E-KTP/AKTA/NPWP</t>
        </r>
      </text>
    </comment>
    <comment ref="M22" authorId="0" shapeId="0">
      <text>
        <r>
          <rPr>
            <b/>
            <sz val="9"/>
            <color indexed="81"/>
            <rFont val="Tahoma"/>
            <family val="2"/>
          </rPr>
          <t>Fendy Tio:</t>
        </r>
        <r>
          <rPr>
            <sz val="9"/>
            <color indexed="81"/>
            <rFont val="Tahoma"/>
            <family val="2"/>
          </rPr>
          <t xml:space="preserve">
HARUS DIISI JIKA ID TYPE BUKAN E-KTP/AKTA/NPWP</t>
        </r>
      </text>
    </comment>
    <comment ref="N22" authorId="0" shapeId="0">
      <text>
        <r>
          <rPr>
            <b/>
            <sz val="9"/>
            <color indexed="81"/>
            <rFont val="Tahoma"/>
            <family val="2"/>
          </rPr>
          <t>Fendy Tio:</t>
        </r>
        <r>
          <rPr>
            <sz val="9"/>
            <color indexed="81"/>
            <rFont val="Tahoma"/>
            <family val="2"/>
          </rPr>
          <t xml:space="preserve">
HARUS DIISI JIKA ID TYPE BUKAN E-KTP/AKTA/NPWP</t>
        </r>
      </text>
    </comment>
    <comment ref="O22" authorId="0" shapeId="0">
      <text>
        <r>
          <rPr>
            <b/>
            <sz val="9"/>
            <color indexed="81"/>
            <rFont val="Tahoma"/>
            <family val="2"/>
          </rPr>
          <t>Fendy Tio:</t>
        </r>
        <r>
          <rPr>
            <sz val="9"/>
            <color indexed="81"/>
            <rFont val="Tahoma"/>
            <family val="2"/>
          </rPr>
          <t xml:space="preserve">
HARUS DIISI JIKA ID TYPE BUKAN E-KTP/AKTA/NPWP</t>
        </r>
      </text>
    </comment>
    <comment ref="P22" authorId="0" shapeId="0">
      <text>
        <r>
          <rPr>
            <b/>
            <sz val="9"/>
            <color indexed="81"/>
            <rFont val="Tahoma"/>
            <family val="2"/>
          </rPr>
          <t>Fendy Tio:</t>
        </r>
        <r>
          <rPr>
            <sz val="9"/>
            <color indexed="81"/>
            <rFont val="Tahoma"/>
            <family val="2"/>
          </rPr>
          <t xml:space="preserve">
HARUS DIISI JIKA ID TYPE BUKAN E-KTP/AKTA/NPWP</t>
        </r>
      </text>
    </comment>
    <comment ref="Q22" authorId="0" shapeId="0">
      <text>
        <r>
          <rPr>
            <b/>
            <sz val="9"/>
            <color indexed="81"/>
            <rFont val="Tahoma"/>
            <family val="2"/>
          </rPr>
          <t>Fendy Tio:</t>
        </r>
        <r>
          <rPr>
            <sz val="9"/>
            <color indexed="81"/>
            <rFont val="Tahoma"/>
            <family val="2"/>
          </rPr>
          <t xml:space="preserve">
HARUS DIISI JIKA ID TYPE BUKAN E-KTP/AKTA/NPWP</t>
        </r>
      </text>
    </comment>
    <comment ref="R22" authorId="0" shapeId="0">
      <text>
        <r>
          <rPr>
            <b/>
            <sz val="9"/>
            <color indexed="81"/>
            <rFont val="Tahoma"/>
            <family val="2"/>
          </rPr>
          <t>Fendy Tio:</t>
        </r>
        <r>
          <rPr>
            <sz val="9"/>
            <color indexed="81"/>
            <rFont val="Tahoma"/>
            <family val="2"/>
          </rPr>
          <t xml:space="preserve">
HARUS DIISI JIKA ID TYPE BUKAN E-KTP/AKTA/NPWP</t>
        </r>
      </text>
    </comment>
    <comment ref="S22" authorId="0" shapeId="0">
      <text>
        <r>
          <rPr>
            <b/>
            <sz val="9"/>
            <color indexed="81"/>
            <rFont val="Tahoma"/>
            <family val="2"/>
          </rPr>
          <t>Fendy Tio:</t>
        </r>
        <r>
          <rPr>
            <sz val="9"/>
            <color indexed="81"/>
            <rFont val="Tahoma"/>
            <family val="2"/>
          </rPr>
          <t xml:space="preserve">
HARUS DIISI JIKA ID TYPE BUKAN E-KTP/AKTA/NPWP</t>
        </r>
      </text>
    </comment>
    <comment ref="T22" authorId="0" shapeId="0">
      <text>
        <r>
          <rPr>
            <b/>
            <sz val="9"/>
            <color indexed="81"/>
            <rFont val="Tahoma"/>
            <family val="2"/>
          </rPr>
          <t>Fendy Tio:</t>
        </r>
        <r>
          <rPr>
            <sz val="9"/>
            <color indexed="81"/>
            <rFont val="Tahoma"/>
            <family val="2"/>
          </rPr>
          <t xml:space="preserve">
HARUS DIISI JIKA ID TYPE BUKAN E-KTP/AKTA/NPWP</t>
        </r>
      </text>
    </comment>
    <comment ref="U22" authorId="0" shapeId="0">
      <text>
        <r>
          <rPr>
            <b/>
            <sz val="9"/>
            <color indexed="81"/>
            <rFont val="Tahoma"/>
            <family val="2"/>
          </rPr>
          <t>Fendy Tio:</t>
        </r>
        <r>
          <rPr>
            <sz val="9"/>
            <color indexed="81"/>
            <rFont val="Tahoma"/>
            <family val="2"/>
          </rPr>
          <t xml:space="preserve">
HARUS DIISI JIKA ID TYPE BUKAN E-KTP/AKTA/NPWP</t>
        </r>
      </text>
    </comment>
    <comment ref="V22" authorId="0" shapeId="0">
      <text>
        <r>
          <rPr>
            <b/>
            <sz val="9"/>
            <color indexed="81"/>
            <rFont val="Tahoma"/>
            <family val="2"/>
          </rPr>
          <t>Fendy Tio:</t>
        </r>
        <r>
          <rPr>
            <sz val="9"/>
            <color indexed="81"/>
            <rFont val="Tahoma"/>
            <family val="2"/>
          </rPr>
          <t xml:space="preserve">
HARUS DIISI JIKA ID TYPE BUKAN E-KTP/AKTA/NPWP</t>
        </r>
      </text>
    </comment>
    <comment ref="W22" authorId="0" shapeId="0">
      <text>
        <r>
          <rPr>
            <b/>
            <sz val="9"/>
            <color indexed="81"/>
            <rFont val="Tahoma"/>
            <family val="2"/>
          </rPr>
          <t>Fendy Tio:</t>
        </r>
        <r>
          <rPr>
            <sz val="9"/>
            <color indexed="81"/>
            <rFont val="Tahoma"/>
            <family val="2"/>
          </rPr>
          <t xml:space="preserve">
HARUS DIISI JIKA ID TYPE BUKAN E-KTP/AKTA/NPWP</t>
        </r>
      </text>
    </comment>
    <comment ref="X22" authorId="0" shapeId="0">
      <text>
        <r>
          <rPr>
            <b/>
            <sz val="9"/>
            <color indexed="81"/>
            <rFont val="Tahoma"/>
            <family val="2"/>
          </rPr>
          <t>Fendy Tio:</t>
        </r>
        <r>
          <rPr>
            <sz val="9"/>
            <color indexed="81"/>
            <rFont val="Tahoma"/>
            <family val="2"/>
          </rPr>
          <t xml:space="preserve">
HARUS DIISI JIKA ID TYPE BUKAN E-KTP/AKTA/NPWP</t>
        </r>
      </text>
    </comment>
    <comment ref="Y22" authorId="0" shapeId="0">
      <text>
        <r>
          <rPr>
            <b/>
            <sz val="9"/>
            <color indexed="81"/>
            <rFont val="Tahoma"/>
            <family val="2"/>
          </rPr>
          <t>Fendy Tio:</t>
        </r>
        <r>
          <rPr>
            <sz val="9"/>
            <color indexed="81"/>
            <rFont val="Tahoma"/>
            <family val="2"/>
          </rPr>
          <t xml:space="preserve">
HARUS DIISI JIKA ID TYPE BUKAN E-KTP/AKTA/NPWP</t>
        </r>
      </text>
    </comment>
    <comment ref="Z22" authorId="0" shapeId="0">
      <text>
        <r>
          <rPr>
            <b/>
            <sz val="9"/>
            <color indexed="81"/>
            <rFont val="Tahoma"/>
            <family val="2"/>
          </rPr>
          <t>Fendy Tio:</t>
        </r>
        <r>
          <rPr>
            <sz val="9"/>
            <color indexed="81"/>
            <rFont val="Tahoma"/>
            <family val="2"/>
          </rPr>
          <t xml:space="preserve">
HARUS DIISI JIKA ID TYPE BUKAN E-KTP/AKTA/NPWP</t>
        </r>
      </text>
    </comment>
    <comment ref="AA22" authorId="0" shapeId="0">
      <text>
        <r>
          <rPr>
            <b/>
            <sz val="9"/>
            <color indexed="81"/>
            <rFont val="Tahoma"/>
            <family val="2"/>
          </rPr>
          <t>Fendy Tio:</t>
        </r>
        <r>
          <rPr>
            <sz val="9"/>
            <color indexed="81"/>
            <rFont val="Tahoma"/>
            <family val="2"/>
          </rPr>
          <t xml:space="preserve">
HARUS DIISI JIKA ID TYPE BUKAN E-KTP/AKTA/NPWP</t>
        </r>
      </text>
    </comment>
    <comment ref="AB22" authorId="0" shapeId="0">
      <text>
        <r>
          <rPr>
            <b/>
            <sz val="9"/>
            <color indexed="81"/>
            <rFont val="Tahoma"/>
            <family val="2"/>
          </rPr>
          <t>Fendy Tio:</t>
        </r>
        <r>
          <rPr>
            <sz val="9"/>
            <color indexed="81"/>
            <rFont val="Tahoma"/>
            <family val="2"/>
          </rPr>
          <t xml:space="preserve">
HARUS DIISI JIKA ID TYPE BUKAN E-KTP/AKTA/NPWP</t>
        </r>
      </text>
    </comment>
    <comment ref="AC22" authorId="0" shapeId="0">
      <text>
        <r>
          <rPr>
            <b/>
            <sz val="9"/>
            <color indexed="81"/>
            <rFont val="Tahoma"/>
            <family val="2"/>
          </rPr>
          <t>Fendy Tio:</t>
        </r>
        <r>
          <rPr>
            <sz val="9"/>
            <color indexed="81"/>
            <rFont val="Tahoma"/>
            <family val="2"/>
          </rPr>
          <t xml:space="preserve">
HARUS DIISI JIKA ID TYPE BUKAN E-KTP/AKTA/NPWP</t>
        </r>
      </text>
    </comment>
    <comment ref="AD22" authorId="0" shapeId="0">
      <text>
        <r>
          <rPr>
            <b/>
            <sz val="9"/>
            <color indexed="81"/>
            <rFont val="Tahoma"/>
            <family val="2"/>
          </rPr>
          <t>Fendy Tio:</t>
        </r>
        <r>
          <rPr>
            <sz val="9"/>
            <color indexed="81"/>
            <rFont val="Tahoma"/>
            <family val="2"/>
          </rPr>
          <t xml:space="preserve">
HARUS DIISI JIKA ID TYPE BUKAN E-KTP/AKTA/NPWP</t>
        </r>
      </text>
    </comment>
    <comment ref="AE22" authorId="0" shapeId="0">
      <text>
        <r>
          <rPr>
            <b/>
            <sz val="9"/>
            <color indexed="81"/>
            <rFont val="Tahoma"/>
            <family val="2"/>
          </rPr>
          <t>Fendy Tio:</t>
        </r>
        <r>
          <rPr>
            <sz val="9"/>
            <color indexed="81"/>
            <rFont val="Tahoma"/>
            <family val="2"/>
          </rPr>
          <t xml:space="preserve">
HARUS DIISI JIKA ID TYPE BUKAN E-KTP/AKTA/NPWP</t>
        </r>
      </text>
    </comment>
    <comment ref="AF22" authorId="0" shapeId="0">
      <text>
        <r>
          <rPr>
            <b/>
            <sz val="9"/>
            <color indexed="81"/>
            <rFont val="Tahoma"/>
            <family val="2"/>
          </rPr>
          <t>Fendy Tio:</t>
        </r>
        <r>
          <rPr>
            <sz val="9"/>
            <color indexed="81"/>
            <rFont val="Tahoma"/>
            <family val="2"/>
          </rPr>
          <t xml:space="preserve">
HARUS DIISI JIKA ID TYPE BUKAN E-KTP/AKTA/NPWP</t>
        </r>
      </text>
    </comment>
    <comment ref="AG22" authorId="0" shapeId="0">
      <text>
        <r>
          <rPr>
            <b/>
            <sz val="9"/>
            <color indexed="81"/>
            <rFont val="Tahoma"/>
            <family val="2"/>
          </rPr>
          <t>Fendy Tio:</t>
        </r>
        <r>
          <rPr>
            <sz val="9"/>
            <color indexed="81"/>
            <rFont val="Tahoma"/>
            <family val="2"/>
          </rPr>
          <t xml:space="preserve">
HARUS DIISI JIKA ID TYPE BUKAN E-KTP/AKTA/NPWP</t>
        </r>
      </text>
    </comment>
    <comment ref="AH22" authorId="0" shapeId="0">
      <text>
        <r>
          <rPr>
            <b/>
            <sz val="9"/>
            <color indexed="81"/>
            <rFont val="Tahoma"/>
            <family val="2"/>
          </rPr>
          <t>Fendy Tio:</t>
        </r>
        <r>
          <rPr>
            <sz val="9"/>
            <color indexed="81"/>
            <rFont val="Tahoma"/>
            <family val="2"/>
          </rPr>
          <t xml:space="preserve">
HARUS DIISI JIKA ID TYPE BUKAN E-KTP/AKTA/NPWP</t>
        </r>
      </text>
    </comment>
    <comment ref="AI22" authorId="0" shapeId="0">
      <text>
        <r>
          <rPr>
            <b/>
            <sz val="9"/>
            <color indexed="81"/>
            <rFont val="Tahoma"/>
            <family val="2"/>
          </rPr>
          <t>Fendy Tio:</t>
        </r>
        <r>
          <rPr>
            <sz val="9"/>
            <color indexed="81"/>
            <rFont val="Tahoma"/>
            <family val="2"/>
          </rPr>
          <t xml:space="preserve">
HARUS DIISI JIKA ID TYPE BUKAN E-KTP/AKTA/NPWP</t>
        </r>
      </text>
    </comment>
    <comment ref="AJ22" authorId="0" shapeId="0">
      <text>
        <r>
          <rPr>
            <b/>
            <sz val="9"/>
            <color indexed="81"/>
            <rFont val="Tahoma"/>
            <family val="2"/>
          </rPr>
          <t>Fendy Tio:</t>
        </r>
        <r>
          <rPr>
            <sz val="9"/>
            <color indexed="81"/>
            <rFont val="Tahoma"/>
            <family val="2"/>
          </rPr>
          <t xml:space="preserve">
HARUS DIISI JIKA ID TYPE BUKAN E-KTP/AKTA/NPWP</t>
        </r>
      </text>
    </comment>
    <comment ref="AK22" authorId="0" shapeId="0">
      <text>
        <r>
          <rPr>
            <b/>
            <sz val="9"/>
            <color indexed="81"/>
            <rFont val="Tahoma"/>
            <family val="2"/>
          </rPr>
          <t>Fendy Tio:</t>
        </r>
        <r>
          <rPr>
            <sz val="9"/>
            <color indexed="81"/>
            <rFont val="Tahoma"/>
            <family val="2"/>
          </rPr>
          <t xml:space="preserve">
HARUS DIISI JIKA ID TYPE BUKAN E-KTP/AKTA/NPWP</t>
        </r>
      </text>
    </comment>
    <comment ref="AL22" authorId="0" shapeId="0">
      <text>
        <r>
          <rPr>
            <b/>
            <sz val="9"/>
            <color indexed="81"/>
            <rFont val="Tahoma"/>
            <family val="2"/>
          </rPr>
          <t>Fendy Tio:</t>
        </r>
        <r>
          <rPr>
            <sz val="9"/>
            <color indexed="81"/>
            <rFont val="Tahoma"/>
            <family val="2"/>
          </rPr>
          <t xml:space="preserve">
HARUS DIISI JIKA ID TYPE BUKAN E-KTP/AKTA/NPWP</t>
        </r>
      </text>
    </comment>
    <comment ref="AM22" authorId="0" shapeId="0">
      <text>
        <r>
          <rPr>
            <b/>
            <sz val="9"/>
            <color indexed="81"/>
            <rFont val="Tahoma"/>
            <family val="2"/>
          </rPr>
          <t>Fendy Tio:</t>
        </r>
        <r>
          <rPr>
            <sz val="9"/>
            <color indexed="81"/>
            <rFont val="Tahoma"/>
            <family val="2"/>
          </rPr>
          <t xml:space="preserve">
HARUS DIISI JIKA ID TYPE BUKAN E-KTP/AKTA/NPWP</t>
        </r>
      </text>
    </comment>
    <comment ref="AN22" authorId="0" shapeId="0">
      <text>
        <r>
          <rPr>
            <b/>
            <sz val="9"/>
            <color indexed="81"/>
            <rFont val="Tahoma"/>
            <family val="2"/>
          </rPr>
          <t>Fendy Tio:</t>
        </r>
        <r>
          <rPr>
            <sz val="9"/>
            <color indexed="81"/>
            <rFont val="Tahoma"/>
            <family val="2"/>
          </rPr>
          <t xml:space="preserve">
HARUS DIISI JIKA ID TYPE BUKAN E-KTP/AKTA/NPWP</t>
        </r>
      </text>
    </comment>
    <comment ref="AO22" authorId="0" shapeId="0">
      <text>
        <r>
          <rPr>
            <b/>
            <sz val="9"/>
            <color indexed="81"/>
            <rFont val="Tahoma"/>
            <family val="2"/>
          </rPr>
          <t>Fendy Tio:</t>
        </r>
        <r>
          <rPr>
            <sz val="9"/>
            <color indexed="81"/>
            <rFont val="Tahoma"/>
            <family val="2"/>
          </rPr>
          <t xml:space="preserve">
HARUS DIISI JIKA ID TYPE BUKAN E-KTP/AKTA/NPWP</t>
        </r>
      </text>
    </comment>
    <comment ref="AP22" authorId="0" shapeId="0">
      <text>
        <r>
          <rPr>
            <b/>
            <sz val="9"/>
            <color indexed="81"/>
            <rFont val="Tahoma"/>
            <family val="2"/>
          </rPr>
          <t>Fendy Tio:</t>
        </r>
        <r>
          <rPr>
            <sz val="9"/>
            <color indexed="81"/>
            <rFont val="Tahoma"/>
            <family val="2"/>
          </rPr>
          <t xml:space="preserve">
HARUS DIISI JIKA ID TYPE BUKAN E-KTP/AKTA/NPWP</t>
        </r>
      </text>
    </comment>
    <comment ref="AQ22" authorId="0" shapeId="0">
      <text>
        <r>
          <rPr>
            <b/>
            <sz val="9"/>
            <color indexed="81"/>
            <rFont val="Tahoma"/>
            <family val="2"/>
          </rPr>
          <t>Fendy Tio:</t>
        </r>
        <r>
          <rPr>
            <sz val="9"/>
            <color indexed="81"/>
            <rFont val="Tahoma"/>
            <family val="2"/>
          </rPr>
          <t xml:space="preserve">
HARUS DIISI JIKA ID TYPE BUKAN E-KTP/AKTA/NPWP</t>
        </r>
      </text>
    </comment>
    <comment ref="AR22" authorId="0" shapeId="0">
      <text>
        <r>
          <rPr>
            <b/>
            <sz val="9"/>
            <color indexed="81"/>
            <rFont val="Tahoma"/>
            <family val="2"/>
          </rPr>
          <t>Fendy Tio:</t>
        </r>
        <r>
          <rPr>
            <sz val="9"/>
            <color indexed="81"/>
            <rFont val="Tahoma"/>
            <family val="2"/>
          </rPr>
          <t xml:space="preserve">
HARUS DIISI JIKA ID TYPE BUKAN E-KTP/AKTA/NPWP</t>
        </r>
      </text>
    </comment>
    <comment ref="AS22" authorId="0" shapeId="0">
      <text>
        <r>
          <rPr>
            <b/>
            <sz val="9"/>
            <color indexed="81"/>
            <rFont val="Tahoma"/>
            <family val="2"/>
          </rPr>
          <t>Fendy Tio:</t>
        </r>
        <r>
          <rPr>
            <sz val="9"/>
            <color indexed="81"/>
            <rFont val="Tahoma"/>
            <family val="2"/>
          </rPr>
          <t xml:space="preserve">
HARUS DIISI JIKA ID TYPE BUKAN E-KTP/AKTA/NPWP</t>
        </r>
      </text>
    </comment>
    <comment ref="AT22" authorId="0" shapeId="0">
      <text>
        <r>
          <rPr>
            <b/>
            <sz val="9"/>
            <color indexed="81"/>
            <rFont val="Tahoma"/>
            <family val="2"/>
          </rPr>
          <t>Fendy Tio:</t>
        </r>
        <r>
          <rPr>
            <sz val="9"/>
            <color indexed="81"/>
            <rFont val="Tahoma"/>
            <family val="2"/>
          </rPr>
          <t xml:space="preserve">
HARUS DIISI JIKA ID TYPE BUKAN E-KTP/AKTA/NPWP</t>
        </r>
      </text>
    </comment>
    <comment ref="AU22" authorId="0" shapeId="0">
      <text>
        <r>
          <rPr>
            <b/>
            <sz val="9"/>
            <color indexed="81"/>
            <rFont val="Tahoma"/>
            <family val="2"/>
          </rPr>
          <t>Fendy Tio:</t>
        </r>
        <r>
          <rPr>
            <sz val="9"/>
            <color indexed="81"/>
            <rFont val="Tahoma"/>
            <family val="2"/>
          </rPr>
          <t xml:space="preserve">
HARUS DIISI JIKA ID TYPE BUKAN E-KTP/AKTA/NPWP</t>
        </r>
      </text>
    </comment>
    <comment ref="AV22" authorId="0" shapeId="0">
      <text>
        <r>
          <rPr>
            <b/>
            <sz val="9"/>
            <color indexed="81"/>
            <rFont val="Tahoma"/>
            <family val="2"/>
          </rPr>
          <t>Fendy Tio:</t>
        </r>
        <r>
          <rPr>
            <sz val="9"/>
            <color indexed="81"/>
            <rFont val="Tahoma"/>
            <family val="2"/>
          </rPr>
          <t xml:space="preserve">
HARUS DIISI JIKA ID TYPE BUKAN E-KTP/AKTA/NPWP</t>
        </r>
      </text>
    </comment>
    <comment ref="AW22" authorId="0" shapeId="0">
      <text>
        <r>
          <rPr>
            <b/>
            <sz val="9"/>
            <color indexed="81"/>
            <rFont val="Tahoma"/>
            <family val="2"/>
          </rPr>
          <t>Fendy Tio:</t>
        </r>
        <r>
          <rPr>
            <sz val="9"/>
            <color indexed="81"/>
            <rFont val="Tahoma"/>
            <family val="2"/>
          </rPr>
          <t xml:space="preserve">
HARUS DIISI JIKA ID TYPE BUKAN E-KTP/AKTA/NPWP</t>
        </r>
      </text>
    </comment>
    <comment ref="AX22" authorId="0" shapeId="0">
      <text>
        <r>
          <rPr>
            <b/>
            <sz val="9"/>
            <color indexed="81"/>
            <rFont val="Tahoma"/>
            <family val="2"/>
          </rPr>
          <t>Fendy Tio:</t>
        </r>
        <r>
          <rPr>
            <sz val="9"/>
            <color indexed="81"/>
            <rFont val="Tahoma"/>
            <family val="2"/>
          </rPr>
          <t xml:space="preserve">
HARUS DIISI JIKA ID TYPE BUKAN E-KTP/AKTA/NPWP</t>
        </r>
      </text>
    </comment>
    <comment ref="AY22" authorId="0" shapeId="0">
      <text>
        <r>
          <rPr>
            <b/>
            <sz val="9"/>
            <color indexed="81"/>
            <rFont val="Tahoma"/>
            <family val="2"/>
          </rPr>
          <t>Fendy Tio:</t>
        </r>
        <r>
          <rPr>
            <sz val="9"/>
            <color indexed="81"/>
            <rFont val="Tahoma"/>
            <family val="2"/>
          </rPr>
          <t xml:space="preserve">
HARUS DIISI JIKA ID TYPE BUKAN E-KTP/AKTA/NPWP</t>
        </r>
      </text>
    </comment>
    <comment ref="AZ22" authorId="0" shapeId="0">
      <text>
        <r>
          <rPr>
            <b/>
            <sz val="9"/>
            <color indexed="81"/>
            <rFont val="Tahoma"/>
            <family val="2"/>
          </rPr>
          <t>Fendy Tio:</t>
        </r>
        <r>
          <rPr>
            <sz val="9"/>
            <color indexed="81"/>
            <rFont val="Tahoma"/>
            <family val="2"/>
          </rPr>
          <t xml:space="preserve">
HARUS DIISI JIKA ID TYPE BUKAN E-KTP/AKTA/NPWP</t>
        </r>
      </text>
    </comment>
    <comment ref="BA22" authorId="0" shapeId="0">
      <text>
        <r>
          <rPr>
            <b/>
            <sz val="9"/>
            <color indexed="81"/>
            <rFont val="Tahoma"/>
            <family val="2"/>
          </rPr>
          <t>Fendy Tio:</t>
        </r>
        <r>
          <rPr>
            <sz val="9"/>
            <color indexed="81"/>
            <rFont val="Tahoma"/>
            <family val="2"/>
          </rPr>
          <t xml:space="preserve">
HARUS DIISI JIKA ID TYPE BUKAN E-KTP/AKTA/NPWP</t>
        </r>
      </text>
    </comment>
    <comment ref="BB22" authorId="0" shapeId="0">
      <text>
        <r>
          <rPr>
            <b/>
            <sz val="9"/>
            <color indexed="81"/>
            <rFont val="Tahoma"/>
            <family val="2"/>
          </rPr>
          <t>Fendy Tio:</t>
        </r>
        <r>
          <rPr>
            <sz val="9"/>
            <color indexed="81"/>
            <rFont val="Tahoma"/>
            <family val="2"/>
          </rPr>
          <t xml:space="preserve">
HARUS DIISI JIKA ID TYPE BUKAN E-KTP/AKTA/NPWP</t>
        </r>
      </text>
    </comment>
    <comment ref="BC22" authorId="0" shapeId="0">
      <text>
        <r>
          <rPr>
            <b/>
            <sz val="9"/>
            <color indexed="81"/>
            <rFont val="Tahoma"/>
            <family val="2"/>
          </rPr>
          <t>Fendy Tio:</t>
        </r>
        <r>
          <rPr>
            <sz val="9"/>
            <color indexed="81"/>
            <rFont val="Tahoma"/>
            <family val="2"/>
          </rPr>
          <t xml:space="preserve">
HARUS DIISI JIKA ID TYPE BUKAN E-KTP/AKTA/NPWP</t>
        </r>
      </text>
    </comment>
    <comment ref="BD22" authorId="0" shapeId="0">
      <text>
        <r>
          <rPr>
            <b/>
            <sz val="9"/>
            <color indexed="81"/>
            <rFont val="Tahoma"/>
            <family val="2"/>
          </rPr>
          <t>Fendy Tio:</t>
        </r>
        <r>
          <rPr>
            <sz val="9"/>
            <color indexed="81"/>
            <rFont val="Tahoma"/>
            <family val="2"/>
          </rPr>
          <t xml:space="preserve">
HARUS DIISI JIKA ID TYPE BUKAN E-KTP/AKTA/NPWP</t>
        </r>
      </text>
    </comment>
    <comment ref="BE22" authorId="0" shapeId="0">
      <text>
        <r>
          <rPr>
            <b/>
            <sz val="9"/>
            <color indexed="81"/>
            <rFont val="Tahoma"/>
            <family val="2"/>
          </rPr>
          <t>Fendy Tio:</t>
        </r>
        <r>
          <rPr>
            <sz val="9"/>
            <color indexed="81"/>
            <rFont val="Tahoma"/>
            <family val="2"/>
          </rPr>
          <t xml:space="preserve">
HARUS DIISI JIKA ID TYPE BUKAN E-KTP/AKTA/NPWP</t>
        </r>
      </text>
    </comment>
    <comment ref="BF22" authorId="0" shapeId="0">
      <text>
        <r>
          <rPr>
            <b/>
            <sz val="9"/>
            <color indexed="81"/>
            <rFont val="Tahoma"/>
            <family val="2"/>
          </rPr>
          <t>Fendy Tio:</t>
        </r>
        <r>
          <rPr>
            <sz val="9"/>
            <color indexed="81"/>
            <rFont val="Tahoma"/>
            <family val="2"/>
          </rPr>
          <t xml:space="preserve">
HARUS DIISI JIKA ID TYPE BUKAN E-KTP/AKTA/NPWP</t>
        </r>
      </text>
    </comment>
    <comment ref="BG22" authorId="0" shapeId="0">
      <text>
        <r>
          <rPr>
            <b/>
            <sz val="9"/>
            <color indexed="81"/>
            <rFont val="Tahoma"/>
            <family val="2"/>
          </rPr>
          <t>Fendy Tio:</t>
        </r>
        <r>
          <rPr>
            <sz val="9"/>
            <color indexed="81"/>
            <rFont val="Tahoma"/>
            <family val="2"/>
          </rPr>
          <t xml:space="preserve">
HARUS DIISI JIKA ID TYPE BUKAN E-KTP/AKTA/NPWP</t>
        </r>
      </text>
    </comment>
    <comment ref="BH22" authorId="0" shapeId="0">
      <text>
        <r>
          <rPr>
            <b/>
            <sz val="9"/>
            <color indexed="81"/>
            <rFont val="Tahoma"/>
            <family val="2"/>
          </rPr>
          <t>Fendy Tio:</t>
        </r>
        <r>
          <rPr>
            <sz val="9"/>
            <color indexed="81"/>
            <rFont val="Tahoma"/>
            <family val="2"/>
          </rPr>
          <t xml:space="preserve">
HARUS DIISI JIKA ID TYPE BUKAN E-KTP/AKTA/NPWP</t>
        </r>
      </text>
    </comment>
    <comment ref="BI22" authorId="0" shapeId="0">
      <text>
        <r>
          <rPr>
            <b/>
            <sz val="9"/>
            <color indexed="81"/>
            <rFont val="Tahoma"/>
            <family val="2"/>
          </rPr>
          <t>Fendy Tio:</t>
        </r>
        <r>
          <rPr>
            <sz val="9"/>
            <color indexed="81"/>
            <rFont val="Tahoma"/>
            <family val="2"/>
          </rPr>
          <t xml:space="preserve">
HARUS DIISI JIKA ID TYPE BUKAN E-KTP/AKTA/NPWP</t>
        </r>
      </text>
    </comment>
    <comment ref="BJ22" authorId="0" shapeId="0">
      <text>
        <r>
          <rPr>
            <b/>
            <sz val="9"/>
            <color indexed="81"/>
            <rFont val="Tahoma"/>
            <family val="2"/>
          </rPr>
          <t>Fendy Tio:</t>
        </r>
        <r>
          <rPr>
            <sz val="9"/>
            <color indexed="81"/>
            <rFont val="Tahoma"/>
            <family val="2"/>
          </rPr>
          <t xml:space="preserve">
HARUS DIISI JIKA ID TYPE BUKAN E-KTP/AKTA/NPWP</t>
        </r>
      </text>
    </comment>
    <comment ref="BK22" authorId="0" shapeId="0">
      <text>
        <r>
          <rPr>
            <b/>
            <sz val="9"/>
            <color indexed="81"/>
            <rFont val="Tahoma"/>
            <family val="2"/>
          </rPr>
          <t>Fendy Tio:</t>
        </r>
        <r>
          <rPr>
            <sz val="9"/>
            <color indexed="81"/>
            <rFont val="Tahoma"/>
            <family val="2"/>
          </rPr>
          <t xml:space="preserve">
HARUS DIISI JIKA ID TYPE BUKAN E-KTP/AKTA/NPWP</t>
        </r>
      </text>
    </comment>
    <comment ref="BL22" authorId="0" shapeId="0">
      <text>
        <r>
          <rPr>
            <b/>
            <sz val="9"/>
            <color indexed="81"/>
            <rFont val="Tahoma"/>
            <family val="2"/>
          </rPr>
          <t>Fendy Tio:</t>
        </r>
        <r>
          <rPr>
            <sz val="9"/>
            <color indexed="81"/>
            <rFont val="Tahoma"/>
            <family val="2"/>
          </rPr>
          <t xml:space="preserve">
HARUS DIISI JIKA ID TYPE BUKAN E-KTP/AKTA/NPWP</t>
        </r>
      </text>
    </comment>
    <comment ref="BM22" authorId="0" shapeId="0">
      <text>
        <r>
          <rPr>
            <b/>
            <sz val="9"/>
            <color indexed="81"/>
            <rFont val="Tahoma"/>
            <family val="2"/>
          </rPr>
          <t>Fendy Tio:</t>
        </r>
        <r>
          <rPr>
            <sz val="9"/>
            <color indexed="81"/>
            <rFont val="Tahoma"/>
            <family val="2"/>
          </rPr>
          <t xml:space="preserve">
HARUS DIISI JIKA ID TYPE BUKAN E-KTP/AKTA/NPWP</t>
        </r>
      </text>
    </comment>
    <comment ref="BN22" authorId="0" shapeId="0">
      <text>
        <r>
          <rPr>
            <b/>
            <sz val="9"/>
            <color indexed="81"/>
            <rFont val="Tahoma"/>
            <family val="2"/>
          </rPr>
          <t>Fendy Tio:</t>
        </r>
        <r>
          <rPr>
            <sz val="9"/>
            <color indexed="81"/>
            <rFont val="Tahoma"/>
            <family val="2"/>
          </rPr>
          <t xml:space="preserve">
HARUS DIISI JIKA ID TYPE BUKAN E-KTP/AKTA/NPWP</t>
        </r>
      </text>
    </comment>
    <comment ref="BO22" authorId="0" shapeId="0">
      <text>
        <r>
          <rPr>
            <b/>
            <sz val="9"/>
            <color indexed="81"/>
            <rFont val="Tahoma"/>
            <family val="2"/>
          </rPr>
          <t>Fendy Tio:</t>
        </r>
        <r>
          <rPr>
            <sz val="9"/>
            <color indexed="81"/>
            <rFont val="Tahoma"/>
            <family val="2"/>
          </rPr>
          <t xml:space="preserve">
HARUS DIISI JIKA ID TYPE BUKAN E-KTP/AKTA/NPWP</t>
        </r>
      </text>
    </comment>
    <comment ref="BP22" authorId="0" shapeId="0">
      <text>
        <r>
          <rPr>
            <b/>
            <sz val="9"/>
            <color indexed="81"/>
            <rFont val="Tahoma"/>
            <family val="2"/>
          </rPr>
          <t>Fendy Tio:</t>
        </r>
        <r>
          <rPr>
            <sz val="9"/>
            <color indexed="81"/>
            <rFont val="Tahoma"/>
            <family val="2"/>
          </rPr>
          <t xml:space="preserve">
HARUS DIISI JIKA ID TYPE BUKAN E-KTP/AKTA/NPWP</t>
        </r>
      </text>
    </comment>
    <comment ref="BQ22" authorId="0" shapeId="0">
      <text>
        <r>
          <rPr>
            <b/>
            <sz val="9"/>
            <color indexed="81"/>
            <rFont val="Tahoma"/>
            <family val="2"/>
          </rPr>
          <t>Fendy Tio:</t>
        </r>
        <r>
          <rPr>
            <sz val="9"/>
            <color indexed="81"/>
            <rFont val="Tahoma"/>
            <family val="2"/>
          </rPr>
          <t xml:space="preserve">
HARUS DIISI JIKA ID TYPE BUKAN E-KTP/AKTA/NPWP</t>
        </r>
      </text>
    </comment>
    <comment ref="BR22" authorId="0" shapeId="0">
      <text>
        <r>
          <rPr>
            <b/>
            <sz val="9"/>
            <color indexed="81"/>
            <rFont val="Tahoma"/>
            <family val="2"/>
          </rPr>
          <t>Fendy Tio:</t>
        </r>
        <r>
          <rPr>
            <sz val="9"/>
            <color indexed="81"/>
            <rFont val="Tahoma"/>
            <family val="2"/>
          </rPr>
          <t xml:space="preserve">
HARUS DIISI JIKA ID TYPE BUKAN E-KTP/AKTA/NPWP</t>
        </r>
      </text>
    </comment>
    <comment ref="BS22" authorId="0" shapeId="0">
      <text>
        <r>
          <rPr>
            <b/>
            <sz val="9"/>
            <color indexed="81"/>
            <rFont val="Tahoma"/>
            <family val="2"/>
          </rPr>
          <t>Fendy Tio:</t>
        </r>
        <r>
          <rPr>
            <sz val="9"/>
            <color indexed="81"/>
            <rFont val="Tahoma"/>
            <family val="2"/>
          </rPr>
          <t xml:space="preserve">
HARUS DIISI JIKA ID TYPE BUKAN E-KTP/AKTA/NPWP</t>
        </r>
      </text>
    </comment>
    <comment ref="BT22" authorId="0" shapeId="0">
      <text>
        <r>
          <rPr>
            <b/>
            <sz val="9"/>
            <color indexed="81"/>
            <rFont val="Tahoma"/>
            <family val="2"/>
          </rPr>
          <t>Fendy Tio:</t>
        </r>
        <r>
          <rPr>
            <sz val="9"/>
            <color indexed="81"/>
            <rFont val="Tahoma"/>
            <family val="2"/>
          </rPr>
          <t xml:space="preserve">
HARUS DIISI JIKA ID TYPE BUKAN E-KTP/AKTA/NPWP</t>
        </r>
      </text>
    </comment>
    <comment ref="BU22" authorId="0" shapeId="0">
      <text>
        <r>
          <rPr>
            <b/>
            <sz val="9"/>
            <color indexed="81"/>
            <rFont val="Tahoma"/>
            <family val="2"/>
          </rPr>
          <t>Fendy Tio:</t>
        </r>
        <r>
          <rPr>
            <sz val="9"/>
            <color indexed="81"/>
            <rFont val="Tahoma"/>
            <family val="2"/>
          </rPr>
          <t xml:space="preserve">
HARUS DIISI JIKA ID TYPE BUKAN E-KTP/AKTA/NPWP</t>
        </r>
      </text>
    </comment>
    <comment ref="BV22" authorId="0" shapeId="0">
      <text>
        <r>
          <rPr>
            <b/>
            <sz val="9"/>
            <color indexed="81"/>
            <rFont val="Tahoma"/>
            <family val="2"/>
          </rPr>
          <t>Fendy Tio:</t>
        </r>
        <r>
          <rPr>
            <sz val="9"/>
            <color indexed="81"/>
            <rFont val="Tahoma"/>
            <family val="2"/>
          </rPr>
          <t xml:space="preserve">
HARUS DIISI JIKA ID TYPE BUKAN E-KTP/AKTA/NPWP</t>
        </r>
      </text>
    </comment>
    <comment ref="BW22" authorId="0" shapeId="0">
      <text>
        <r>
          <rPr>
            <b/>
            <sz val="9"/>
            <color indexed="81"/>
            <rFont val="Tahoma"/>
            <family val="2"/>
          </rPr>
          <t>Fendy Tio:</t>
        </r>
        <r>
          <rPr>
            <sz val="9"/>
            <color indexed="81"/>
            <rFont val="Tahoma"/>
            <family val="2"/>
          </rPr>
          <t xml:space="preserve">
HARUS DIISI JIKA ID TYPE BUKAN E-KTP/AKTA/NPWP</t>
        </r>
      </text>
    </comment>
    <comment ref="BX22" authorId="0" shapeId="0">
      <text>
        <r>
          <rPr>
            <b/>
            <sz val="9"/>
            <color indexed="81"/>
            <rFont val="Tahoma"/>
            <family val="2"/>
          </rPr>
          <t>Fendy Tio:</t>
        </r>
        <r>
          <rPr>
            <sz val="9"/>
            <color indexed="81"/>
            <rFont val="Tahoma"/>
            <family val="2"/>
          </rPr>
          <t xml:space="preserve">
HARUS DIISI JIKA ID TYPE BUKAN E-KTP/AKTA/NPWP</t>
        </r>
      </text>
    </comment>
    <comment ref="BY22" authorId="0" shapeId="0">
      <text>
        <r>
          <rPr>
            <b/>
            <sz val="9"/>
            <color indexed="81"/>
            <rFont val="Tahoma"/>
            <family val="2"/>
          </rPr>
          <t>Fendy Tio:</t>
        </r>
        <r>
          <rPr>
            <sz val="9"/>
            <color indexed="81"/>
            <rFont val="Tahoma"/>
            <family val="2"/>
          </rPr>
          <t xml:space="preserve">
HARUS DIISI JIKA ID TYPE BUKAN E-KTP/AKTA/NPWP</t>
        </r>
      </text>
    </comment>
    <comment ref="BZ22" authorId="0" shapeId="0">
      <text>
        <r>
          <rPr>
            <b/>
            <sz val="9"/>
            <color indexed="81"/>
            <rFont val="Tahoma"/>
            <family val="2"/>
          </rPr>
          <t>Fendy Tio:</t>
        </r>
        <r>
          <rPr>
            <sz val="9"/>
            <color indexed="81"/>
            <rFont val="Tahoma"/>
            <family val="2"/>
          </rPr>
          <t xml:space="preserve">
HARUS DIISI JIKA ID TYPE BUKAN E-KTP/AKTA/NPWP</t>
        </r>
      </text>
    </comment>
    <comment ref="CA22" authorId="0" shapeId="0">
      <text>
        <r>
          <rPr>
            <b/>
            <sz val="9"/>
            <color indexed="81"/>
            <rFont val="Tahoma"/>
            <family val="2"/>
          </rPr>
          <t>Fendy Tio:</t>
        </r>
        <r>
          <rPr>
            <sz val="9"/>
            <color indexed="81"/>
            <rFont val="Tahoma"/>
            <family val="2"/>
          </rPr>
          <t xml:space="preserve">
HARUS DIISI JIKA ID TYPE BUKAN E-KTP/AKTA/NPWP</t>
        </r>
      </text>
    </comment>
    <comment ref="CB22" authorId="0" shapeId="0">
      <text>
        <r>
          <rPr>
            <b/>
            <sz val="9"/>
            <color indexed="81"/>
            <rFont val="Tahoma"/>
            <family val="2"/>
          </rPr>
          <t>Fendy Tio:</t>
        </r>
        <r>
          <rPr>
            <sz val="9"/>
            <color indexed="81"/>
            <rFont val="Tahoma"/>
            <family val="2"/>
          </rPr>
          <t xml:space="preserve">
HARUS DIISI JIKA ID TYPE BUKAN E-KTP/AKTA/NPWP</t>
        </r>
      </text>
    </comment>
    <comment ref="CC22" authorId="0" shapeId="0">
      <text>
        <r>
          <rPr>
            <b/>
            <sz val="9"/>
            <color indexed="81"/>
            <rFont val="Tahoma"/>
            <family val="2"/>
          </rPr>
          <t>Fendy Tio:</t>
        </r>
        <r>
          <rPr>
            <sz val="9"/>
            <color indexed="81"/>
            <rFont val="Tahoma"/>
            <family val="2"/>
          </rPr>
          <t xml:space="preserve">
HARUS DIISI JIKA ID TYPE BUKAN E-KTP/AKTA/NPWP</t>
        </r>
      </text>
    </comment>
    <comment ref="CD22" authorId="0" shapeId="0">
      <text>
        <r>
          <rPr>
            <b/>
            <sz val="9"/>
            <color indexed="81"/>
            <rFont val="Tahoma"/>
            <family val="2"/>
          </rPr>
          <t>Fendy Tio:</t>
        </r>
        <r>
          <rPr>
            <sz val="9"/>
            <color indexed="81"/>
            <rFont val="Tahoma"/>
            <family val="2"/>
          </rPr>
          <t xml:space="preserve">
HARUS DIISI JIKA ID TYPE BUKAN E-KTP/AKTA/NPWP</t>
        </r>
      </text>
    </comment>
    <comment ref="CE22" authorId="0" shapeId="0">
      <text>
        <r>
          <rPr>
            <b/>
            <sz val="9"/>
            <color indexed="81"/>
            <rFont val="Tahoma"/>
            <family val="2"/>
          </rPr>
          <t>Fendy Tio:</t>
        </r>
        <r>
          <rPr>
            <sz val="9"/>
            <color indexed="81"/>
            <rFont val="Tahoma"/>
            <family val="2"/>
          </rPr>
          <t xml:space="preserve">
HARUS DIISI JIKA ID TYPE BUKAN E-KTP/AKTA/NPWP</t>
        </r>
      </text>
    </comment>
    <comment ref="CF22" authorId="0" shapeId="0">
      <text>
        <r>
          <rPr>
            <b/>
            <sz val="9"/>
            <color indexed="81"/>
            <rFont val="Tahoma"/>
            <family val="2"/>
          </rPr>
          <t>Fendy Tio:</t>
        </r>
        <r>
          <rPr>
            <sz val="9"/>
            <color indexed="81"/>
            <rFont val="Tahoma"/>
            <family val="2"/>
          </rPr>
          <t xml:space="preserve">
HARUS DIISI JIKA ID TYPE BUKAN E-KTP/AKTA/NPWP</t>
        </r>
      </text>
    </comment>
    <comment ref="CG22" authorId="0" shapeId="0">
      <text>
        <r>
          <rPr>
            <b/>
            <sz val="9"/>
            <color indexed="81"/>
            <rFont val="Tahoma"/>
            <family val="2"/>
          </rPr>
          <t>Fendy Tio:</t>
        </r>
        <r>
          <rPr>
            <sz val="9"/>
            <color indexed="81"/>
            <rFont val="Tahoma"/>
            <family val="2"/>
          </rPr>
          <t xml:space="preserve">
HARUS DIISI JIKA ID TYPE BUKAN E-KTP/AKTA/NPWP</t>
        </r>
      </text>
    </comment>
    <comment ref="CH22" authorId="0" shapeId="0">
      <text>
        <r>
          <rPr>
            <b/>
            <sz val="9"/>
            <color indexed="81"/>
            <rFont val="Tahoma"/>
            <family val="2"/>
          </rPr>
          <t>Fendy Tio:</t>
        </r>
        <r>
          <rPr>
            <sz val="9"/>
            <color indexed="81"/>
            <rFont val="Tahoma"/>
            <family val="2"/>
          </rPr>
          <t xml:space="preserve">
HARUS DIISI JIKA ID TYPE BUKAN E-KTP/AKTA/NPWP</t>
        </r>
      </text>
    </comment>
    <comment ref="CI22" authorId="0" shapeId="0">
      <text>
        <r>
          <rPr>
            <b/>
            <sz val="9"/>
            <color indexed="81"/>
            <rFont val="Tahoma"/>
            <family val="2"/>
          </rPr>
          <t>Fendy Tio:</t>
        </r>
        <r>
          <rPr>
            <sz val="9"/>
            <color indexed="81"/>
            <rFont val="Tahoma"/>
            <family val="2"/>
          </rPr>
          <t xml:space="preserve">
HARUS DIISI JIKA ID TYPE BUKAN E-KTP/AKTA/NPWP</t>
        </r>
      </text>
    </comment>
    <comment ref="CJ22" authorId="0" shapeId="0">
      <text>
        <r>
          <rPr>
            <b/>
            <sz val="9"/>
            <color indexed="81"/>
            <rFont val="Tahoma"/>
            <family val="2"/>
          </rPr>
          <t>Fendy Tio:</t>
        </r>
        <r>
          <rPr>
            <sz val="9"/>
            <color indexed="81"/>
            <rFont val="Tahoma"/>
            <family val="2"/>
          </rPr>
          <t xml:space="preserve">
HARUS DIISI JIKA ID TYPE BUKAN E-KTP/AKTA/NPWP</t>
        </r>
      </text>
    </comment>
    <comment ref="CK22" authorId="0" shapeId="0">
      <text>
        <r>
          <rPr>
            <b/>
            <sz val="9"/>
            <color indexed="81"/>
            <rFont val="Tahoma"/>
            <family val="2"/>
          </rPr>
          <t>Fendy Tio:</t>
        </r>
        <r>
          <rPr>
            <sz val="9"/>
            <color indexed="81"/>
            <rFont val="Tahoma"/>
            <family val="2"/>
          </rPr>
          <t xml:space="preserve">
HARUS DIISI JIKA ID TYPE BUKAN E-KTP/AKTA/NPWP</t>
        </r>
      </text>
    </comment>
    <comment ref="CL22" authorId="0" shapeId="0">
      <text>
        <r>
          <rPr>
            <b/>
            <sz val="9"/>
            <color indexed="81"/>
            <rFont val="Tahoma"/>
            <family val="2"/>
          </rPr>
          <t>Fendy Tio:</t>
        </r>
        <r>
          <rPr>
            <sz val="9"/>
            <color indexed="81"/>
            <rFont val="Tahoma"/>
            <family val="2"/>
          </rPr>
          <t xml:space="preserve">
HARUS DIISI JIKA ID TYPE BUKAN E-KTP/AKTA/NPWP</t>
        </r>
      </text>
    </comment>
    <comment ref="CM22" authorId="0" shapeId="0">
      <text>
        <r>
          <rPr>
            <b/>
            <sz val="9"/>
            <color indexed="81"/>
            <rFont val="Tahoma"/>
            <family val="2"/>
          </rPr>
          <t>Fendy Tio:</t>
        </r>
        <r>
          <rPr>
            <sz val="9"/>
            <color indexed="81"/>
            <rFont val="Tahoma"/>
            <family val="2"/>
          </rPr>
          <t xml:space="preserve">
HARUS DIISI JIKA ID TYPE BUKAN E-KTP/AKTA/NPWP</t>
        </r>
      </text>
    </comment>
    <comment ref="CN22" authorId="0" shapeId="0">
      <text>
        <r>
          <rPr>
            <b/>
            <sz val="9"/>
            <color indexed="81"/>
            <rFont val="Tahoma"/>
            <family val="2"/>
          </rPr>
          <t>Fendy Tio:</t>
        </r>
        <r>
          <rPr>
            <sz val="9"/>
            <color indexed="81"/>
            <rFont val="Tahoma"/>
            <family val="2"/>
          </rPr>
          <t xml:space="preserve">
HARUS DIISI JIKA ID TYPE BUKAN E-KTP/AKTA/NPWP</t>
        </r>
      </text>
    </comment>
    <comment ref="CO22" authorId="0" shapeId="0">
      <text>
        <r>
          <rPr>
            <b/>
            <sz val="9"/>
            <color indexed="81"/>
            <rFont val="Tahoma"/>
            <family val="2"/>
          </rPr>
          <t>Fendy Tio:</t>
        </r>
        <r>
          <rPr>
            <sz val="9"/>
            <color indexed="81"/>
            <rFont val="Tahoma"/>
            <family val="2"/>
          </rPr>
          <t xml:space="preserve">
HARUS DIISI JIKA ID TYPE BUKAN E-KTP/AKTA/NPWP</t>
        </r>
      </text>
    </comment>
    <comment ref="CP22" authorId="0" shapeId="0">
      <text>
        <r>
          <rPr>
            <b/>
            <sz val="9"/>
            <color indexed="81"/>
            <rFont val="Tahoma"/>
            <family val="2"/>
          </rPr>
          <t>Fendy Tio:</t>
        </r>
        <r>
          <rPr>
            <sz val="9"/>
            <color indexed="81"/>
            <rFont val="Tahoma"/>
            <family val="2"/>
          </rPr>
          <t xml:space="preserve">
HARUS DIISI JIKA ID TYPE BUKAN E-KTP/AKTA/NPWP</t>
        </r>
      </text>
    </comment>
    <comment ref="CQ22" authorId="0" shapeId="0">
      <text>
        <r>
          <rPr>
            <b/>
            <sz val="9"/>
            <color indexed="81"/>
            <rFont val="Tahoma"/>
            <family val="2"/>
          </rPr>
          <t>Fendy Tio:</t>
        </r>
        <r>
          <rPr>
            <sz val="9"/>
            <color indexed="81"/>
            <rFont val="Tahoma"/>
            <family val="2"/>
          </rPr>
          <t xml:space="preserve">
HARUS DIISI JIKA ID TYPE BUKAN E-KTP/AKTA/NPWP</t>
        </r>
      </text>
    </comment>
    <comment ref="CR22" authorId="0" shapeId="0">
      <text>
        <r>
          <rPr>
            <b/>
            <sz val="9"/>
            <color indexed="81"/>
            <rFont val="Tahoma"/>
            <family val="2"/>
          </rPr>
          <t>Fendy Tio:</t>
        </r>
        <r>
          <rPr>
            <sz val="9"/>
            <color indexed="81"/>
            <rFont val="Tahoma"/>
            <family val="2"/>
          </rPr>
          <t xml:space="preserve">
HARUS DIISI JIKA ID TYPE BUKAN E-KTP/AKTA/NPWP</t>
        </r>
      </text>
    </comment>
    <comment ref="CS22" authorId="0" shapeId="0">
      <text>
        <r>
          <rPr>
            <b/>
            <sz val="9"/>
            <color indexed="81"/>
            <rFont val="Tahoma"/>
            <family val="2"/>
          </rPr>
          <t>Fendy Tio:</t>
        </r>
        <r>
          <rPr>
            <sz val="9"/>
            <color indexed="81"/>
            <rFont val="Tahoma"/>
            <family val="2"/>
          </rPr>
          <t xml:space="preserve">
HARUS DIISI JIKA ID TYPE BUKAN E-KTP/AKTA/NPWP</t>
        </r>
      </text>
    </comment>
    <comment ref="CT22" authorId="0" shapeId="0">
      <text>
        <r>
          <rPr>
            <b/>
            <sz val="9"/>
            <color indexed="81"/>
            <rFont val="Tahoma"/>
            <family val="2"/>
          </rPr>
          <t>Fendy Tio:</t>
        </r>
        <r>
          <rPr>
            <sz val="9"/>
            <color indexed="81"/>
            <rFont val="Tahoma"/>
            <family val="2"/>
          </rPr>
          <t xml:space="preserve">
HARUS DIISI JIKA ID TYPE BUKAN E-KTP/AKTA/NPWP</t>
        </r>
      </text>
    </comment>
    <comment ref="CU22" authorId="0" shapeId="0">
      <text>
        <r>
          <rPr>
            <b/>
            <sz val="9"/>
            <color indexed="81"/>
            <rFont val="Tahoma"/>
            <family val="2"/>
          </rPr>
          <t>Fendy Tio:</t>
        </r>
        <r>
          <rPr>
            <sz val="9"/>
            <color indexed="81"/>
            <rFont val="Tahoma"/>
            <family val="2"/>
          </rPr>
          <t xml:space="preserve">
HARUS DIISI JIKA ID TYPE BUKAN E-KTP/AKTA/NPWP</t>
        </r>
      </text>
    </comment>
    <comment ref="CV22" authorId="0" shapeId="0">
      <text>
        <r>
          <rPr>
            <b/>
            <sz val="9"/>
            <color indexed="81"/>
            <rFont val="Tahoma"/>
            <family val="2"/>
          </rPr>
          <t>Fendy Tio:</t>
        </r>
        <r>
          <rPr>
            <sz val="9"/>
            <color indexed="81"/>
            <rFont val="Tahoma"/>
            <family val="2"/>
          </rPr>
          <t xml:space="preserve">
HARUS DIISI JIKA ID TYPE BUKAN E-KTP/AKTA/NPWP</t>
        </r>
      </text>
    </comment>
    <comment ref="CW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G24" authorId="0" shapeId="0">
      <text>
        <r>
          <rPr>
            <b/>
            <sz val="9"/>
            <color indexed="81"/>
            <rFont val="Tahoma"/>
            <family val="2"/>
          </rPr>
          <t>Fendy Tio:</t>
        </r>
        <r>
          <rPr>
            <sz val="9"/>
            <color indexed="81"/>
            <rFont val="Tahoma"/>
            <family val="2"/>
          </rPr>
          <t xml:space="preserve">
Numeric Only</t>
        </r>
      </text>
    </comment>
    <comment ref="H24" authorId="0" shapeId="0">
      <text>
        <r>
          <rPr>
            <b/>
            <sz val="9"/>
            <color indexed="81"/>
            <rFont val="Tahoma"/>
            <family val="2"/>
          </rPr>
          <t>Fendy Tio:</t>
        </r>
        <r>
          <rPr>
            <sz val="9"/>
            <color indexed="81"/>
            <rFont val="Tahoma"/>
            <family val="2"/>
          </rPr>
          <t xml:space="preserve">
Numeric Only</t>
        </r>
      </text>
    </comment>
    <comment ref="I24" authorId="0" shapeId="0">
      <text>
        <r>
          <rPr>
            <b/>
            <sz val="9"/>
            <color indexed="81"/>
            <rFont val="Tahoma"/>
            <family val="2"/>
          </rPr>
          <t>Fendy Tio:</t>
        </r>
        <r>
          <rPr>
            <sz val="9"/>
            <color indexed="81"/>
            <rFont val="Tahoma"/>
            <family val="2"/>
          </rPr>
          <t xml:space="preserve">
Numeric Only</t>
        </r>
      </text>
    </comment>
    <comment ref="J24" authorId="0" shapeId="0">
      <text>
        <r>
          <rPr>
            <b/>
            <sz val="9"/>
            <color indexed="81"/>
            <rFont val="Tahoma"/>
            <family val="2"/>
          </rPr>
          <t>Fendy Tio:</t>
        </r>
        <r>
          <rPr>
            <sz val="9"/>
            <color indexed="81"/>
            <rFont val="Tahoma"/>
            <family val="2"/>
          </rPr>
          <t xml:space="preserve">
Numeric Only</t>
        </r>
      </text>
    </comment>
    <comment ref="K24" authorId="0" shapeId="0">
      <text>
        <r>
          <rPr>
            <b/>
            <sz val="9"/>
            <color indexed="81"/>
            <rFont val="Tahoma"/>
            <family val="2"/>
          </rPr>
          <t>Fendy Tio:</t>
        </r>
        <r>
          <rPr>
            <sz val="9"/>
            <color indexed="81"/>
            <rFont val="Tahoma"/>
            <family val="2"/>
          </rPr>
          <t xml:space="preserve">
Numeric Only</t>
        </r>
      </text>
    </comment>
    <comment ref="L24" authorId="0" shapeId="0">
      <text>
        <r>
          <rPr>
            <b/>
            <sz val="9"/>
            <color indexed="81"/>
            <rFont val="Tahoma"/>
            <family val="2"/>
          </rPr>
          <t>Fendy Tio:</t>
        </r>
        <r>
          <rPr>
            <sz val="9"/>
            <color indexed="81"/>
            <rFont val="Tahoma"/>
            <family val="2"/>
          </rPr>
          <t xml:space="preserve">
Numeric Only</t>
        </r>
      </text>
    </comment>
    <comment ref="M24" authorId="0" shapeId="0">
      <text>
        <r>
          <rPr>
            <b/>
            <sz val="9"/>
            <color indexed="81"/>
            <rFont val="Tahoma"/>
            <family val="2"/>
          </rPr>
          <t>Fendy Tio:</t>
        </r>
        <r>
          <rPr>
            <sz val="9"/>
            <color indexed="81"/>
            <rFont val="Tahoma"/>
            <family val="2"/>
          </rPr>
          <t xml:space="preserve">
Numeric Only</t>
        </r>
      </text>
    </comment>
    <comment ref="N24" authorId="0" shapeId="0">
      <text>
        <r>
          <rPr>
            <b/>
            <sz val="9"/>
            <color indexed="81"/>
            <rFont val="Tahoma"/>
            <family val="2"/>
          </rPr>
          <t>Fendy Tio:</t>
        </r>
        <r>
          <rPr>
            <sz val="9"/>
            <color indexed="81"/>
            <rFont val="Tahoma"/>
            <family val="2"/>
          </rPr>
          <t xml:space="preserve">
Numeric Only</t>
        </r>
      </text>
    </comment>
    <comment ref="O24" authorId="0" shapeId="0">
      <text>
        <r>
          <rPr>
            <b/>
            <sz val="9"/>
            <color indexed="81"/>
            <rFont val="Tahoma"/>
            <family val="2"/>
          </rPr>
          <t>Fendy Tio:</t>
        </r>
        <r>
          <rPr>
            <sz val="9"/>
            <color indexed="81"/>
            <rFont val="Tahoma"/>
            <family val="2"/>
          </rPr>
          <t xml:space="preserve">
Numeric Only</t>
        </r>
      </text>
    </comment>
    <comment ref="P24" authorId="0" shapeId="0">
      <text>
        <r>
          <rPr>
            <b/>
            <sz val="9"/>
            <color indexed="81"/>
            <rFont val="Tahoma"/>
            <family val="2"/>
          </rPr>
          <t>Fendy Tio:</t>
        </r>
        <r>
          <rPr>
            <sz val="9"/>
            <color indexed="81"/>
            <rFont val="Tahoma"/>
            <family val="2"/>
          </rPr>
          <t xml:space="preserve">
Numeric Only</t>
        </r>
      </text>
    </comment>
    <comment ref="Q24" authorId="0" shapeId="0">
      <text>
        <r>
          <rPr>
            <b/>
            <sz val="9"/>
            <color indexed="81"/>
            <rFont val="Tahoma"/>
            <family val="2"/>
          </rPr>
          <t>Fendy Tio:</t>
        </r>
        <r>
          <rPr>
            <sz val="9"/>
            <color indexed="81"/>
            <rFont val="Tahoma"/>
            <family val="2"/>
          </rPr>
          <t xml:space="preserve">
Numeric Only</t>
        </r>
      </text>
    </comment>
    <comment ref="R24" authorId="0" shapeId="0">
      <text>
        <r>
          <rPr>
            <b/>
            <sz val="9"/>
            <color indexed="81"/>
            <rFont val="Tahoma"/>
            <family val="2"/>
          </rPr>
          <t>Fendy Tio:</t>
        </r>
        <r>
          <rPr>
            <sz val="9"/>
            <color indexed="81"/>
            <rFont val="Tahoma"/>
            <family val="2"/>
          </rPr>
          <t xml:space="preserve">
Numeric Only</t>
        </r>
      </text>
    </comment>
    <comment ref="S24" authorId="0" shapeId="0">
      <text>
        <r>
          <rPr>
            <b/>
            <sz val="9"/>
            <color indexed="81"/>
            <rFont val="Tahoma"/>
            <family val="2"/>
          </rPr>
          <t>Fendy Tio:</t>
        </r>
        <r>
          <rPr>
            <sz val="9"/>
            <color indexed="81"/>
            <rFont val="Tahoma"/>
            <family val="2"/>
          </rPr>
          <t xml:space="preserve">
Numeric Only</t>
        </r>
      </text>
    </comment>
    <comment ref="T24" authorId="0" shapeId="0">
      <text>
        <r>
          <rPr>
            <b/>
            <sz val="9"/>
            <color indexed="81"/>
            <rFont val="Tahoma"/>
            <family val="2"/>
          </rPr>
          <t>Fendy Tio:</t>
        </r>
        <r>
          <rPr>
            <sz val="9"/>
            <color indexed="81"/>
            <rFont val="Tahoma"/>
            <family val="2"/>
          </rPr>
          <t xml:space="preserve">
Numeric Only</t>
        </r>
      </text>
    </comment>
    <comment ref="U24" authorId="0" shapeId="0">
      <text>
        <r>
          <rPr>
            <b/>
            <sz val="9"/>
            <color indexed="81"/>
            <rFont val="Tahoma"/>
            <family val="2"/>
          </rPr>
          <t>Fendy Tio:</t>
        </r>
        <r>
          <rPr>
            <sz val="9"/>
            <color indexed="81"/>
            <rFont val="Tahoma"/>
            <family val="2"/>
          </rPr>
          <t xml:space="preserve">
Numeric Only</t>
        </r>
      </text>
    </comment>
    <comment ref="V24" authorId="0" shapeId="0">
      <text>
        <r>
          <rPr>
            <b/>
            <sz val="9"/>
            <color indexed="81"/>
            <rFont val="Tahoma"/>
            <family val="2"/>
          </rPr>
          <t>Fendy Tio:</t>
        </r>
        <r>
          <rPr>
            <sz val="9"/>
            <color indexed="81"/>
            <rFont val="Tahoma"/>
            <family val="2"/>
          </rPr>
          <t xml:space="preserve">
Numeric Only</t>
        </r>
      </text>
    </comment>
    <comment ref="W24" authorId="0" shapeId="0">
      <text>
        <r>
          <rPr>
            <b/>
            <sz val="9"/>
            <color indexed="81"/>
            <rFont val="Tahoma"/>
            <family val="2"/>
          </rPr>
          <t>Fendy Tio:</t>
        </r>
        <r>
          <rPr>
            <sz val="9"/>
            <color indexed="81"/>
            <rFont val="Tahoma"/>
            <family val="2"/>
          </rPr>
          <t xml:space="preserve">
Numeric Only</t>
        </r>
      </text>
    </comment>
    <comment ref="X24" authorId="0" shapeId="0">
      <text>
        <r>
          <rPr>
            <b/>
            <sz val="9"/>
            <color indexed="81"/>
            <rFont val="Tahoma"/>
            <family val="2"/>
          </rPr>
          <t>Fendy Tio:</t>
        </r>
        <r>
          <rPr>
            <sz val="9"/>
            <color indexed="81"/>
            <rFont val="Tahoma"/>
            <family val="2"/>
          </rPr>
          <t xml:space="preserve">
Numeric Only</t>
        </r>
      </text>
    </comment>
    <comment ref="Y24" authorId="0" shapeId="0">
      <text>
        <r>
          <rPr>
            <b/>
            <sz val="9"/>
            <color indexed="81"/>
            <rFont val="Tahoma"/>
            <family val="2"/>
          </rPr>
          <t>Fendy Tio:</t>
        </r>
        <r>
          <rPr>
            <sz val="9"/>
            <color indexed="81"/>
            <rFont val="Tahoma"/>
            <family val="2"/>
          </rPr>
          <t xml:space="preserve">
Numeric Only</t>
        </r>
      </text>
    </comment>
    <comment ref="Z24" authorId="0" shapeId="0">
      <text>
        <r>
          <rPr>
            <b/>
            <sz val="9"/>
            <color indexed="81"/>
            <rFont val="Tahoma"/>
            <family val="2"/>
          </rPr>
          <t>Fendy Tio:</t>
        </r>
        <r>
          <rPr>
            <sz val="9"/>
            <color indexed="81"/>
            <rFont val="Tahoma"/>
            <family val="2"/>
          </rPr>
          <t xml:space="preserve">
Numeric Only</t>
        </r>
      </text>
    </comment>
    <comment ref="AA24" authorId="0" shapeId="0">
      <text>
        <r>
          <rPr>
            <b/>
            <sz val="9"/>
            <color indexed="81"/>
            <rFont val="Tahoma"/>
            <family val="2"/>
          </rPr>
          <t>Fendy Tio:</t>
        </r>
        <r>
          <rPr>
            <sz val="9"/>
            <color indexed="81"/>
            <rFont val="Tahoma"/>
            <family val="2"/>
          </rPr>
          <t xml:space="preserve">
Numeric Only</t>
        </r>
      </text>
    </comment>
    <comment ref="AB24" authorId="0" shapeId="0">
      <text>
        <r>
          <rPr>
            <b/>
            <sz val="9"/>
            <color indexed="81"/>
            <rFont val="Tahoma"/>
            <family val="2"/>
          </rPr>
          <t>Fendy Tio:</t>
        </r>
        <r>
          <rPr>
            <sz val="9"/>
            <color indexed="81"/>
            <rFont val="Tahoma"/>
            <family val="2"/>
          </rPr>
          <t xml:space="preserve">
Numeric Only</t>
        </r>
      </text>
    </comment>
    <comment ref="AC24" authorId="0" shapeId="0">
      <text>
        <r>
          <rPr>
            <b/>
            <sz val="9"/>
            <color indexed="81"/>
            <rFont val="Tahoma"/>
            <family val="2"/>
          </rPr>
          <t>Fendy Tio:</t>
        </r>
        <r>
          <rPr>
            <sz val="9"/>
            <color indexed="81"/>
            <rFont val="Tahoma"/>
            <family val="2"/>
          </rPr>
          <t xml:space="preserve">
Numeric Only</t>
        </r>
      </text>
    </comment>
    <comment ref="AD24" authorId="0" shapeId="0">
      <text>
        <r>
          <rPr>
            <b/>
            <sz val="9"/>
            <color indexed="81"/>
            <rFont val="Tahoma"/>
            <family val="2"/>
          </rPr>
          <t>Fendy Tio:</t>
        </r>
        <r>
          <rPr>
            <sz val="9"/>
            <color indexed="81"/>
            <rFont val="Tahoma"/>
            <family val="2"/>
          </rPr>
          <t xml:space="preserve">
Numeric Only</t>
        </r>
      </text>
    </comment>
    <comment ref="AE24" authorId="0" shapeId="0">
      <text>
        <r>
          <rPr>
            <b/>
            <sz val="9"/>
            <color indexed="81"/>
            <rFont val="Tahoma"/>
            <family val="2"/>
          </rPr>
          <t>Fendy Tio:</t>
        </r>
        <r>
          <rPr>
            <sz val="9"/>
            <color indexed="81"/>
            <rFont val="Tahoma"/>
            <family val="2"/>
          </rPr>
          <t xml:space="preserve">
Numeric Only</t>
        </r>
      </text>
    </comment>
    <comment ref="AF24" authorId="0" shapeId="0">
      <text>
        <r>
          <rPr>
            <b/>
            <sz val="9"/>
            <color indexed="81"/>
            <rFont val="Tahoma"/>
            <family val="2"/>
          </rPr>
          <t>Fendy Tio:</t>
        </r>
        <r>
          <rPr>
            <sz val="9"/>
            <color indexed="81"/>
            <rFont val="Tahoma"/>
            <family val="2"/>
          </rPr>
          <t xml:space="preserve">
Numeric Only</t>
        </r>
      </text>
    </comment>
    <comment ref="AG24" authorId="0" shapeId="0">
      <text>
        <r>
          <rPr>
            <b/>
            <sz val="9"/>
            <color indexed="81"/>
            <rFont val="Tahoma"/>
            <family val="2"/>
          </rPr>
          <t>Fendy Tio:</t>
        </r>
        <r>
          <rPr>
            <sz val="9"/>
            <color indexed="81"/>
            <rFont val="Tahoma"/>
            <family val="2"/>
          </rPr>
          <t xml:space="preserve">
Numeric Only</t>
        </r>
      </text>
    </comment>
    <comment ref="AH24" authorId="0" shapeId="0">
      <text>
        <r>
          <rPr>
            <b/>
            <sz val="9"/>
            <color indexed="81"/>
            <rFont val="Tahoma"/>
            <family val="2"/>
          </rPr>
          <t>Fendy Tio:</t>
        </r>
        <r>
          <rPr>
            <sz val="9"/>
            <color indexed="81"/>
            <rFont val="Tahoma"/>
            <family val="2"/>
          </rPr>
          <t xml:space="preserve">
Numeric Only</t>
        </r>
      </text>
    </comment>
    <comment ref="AI24" authorId="0" shapeId="0">
      <text>
        <r>
          <rPr>
            <b/>
            <sz val="9"/>
            <color indexed="81"/>
            <rFont val="Tahoma"/>
            <family val="2"/>
          </rPr>
          <t>Fendy Tio:</t>
        </r>
        <r>
          <rPr>
            <sz val="9"/>
            <color indexed="81"/>
            <rFont val="Tahoma"/>
            <family val="2"/>
          </rPr>
          <t xml:space="preserve">
Numeric Only</t>
        </r>
      </text>
    </comment>
    <comment ref="AJ24" authorId="0" shapeId="0">
      <text>
        <r>
          <rPr>
            <b/>
            <sz val="9"/>
            <color indexed="81"/>
            <rFont val="Tahoma"/>
            <family val="2"/>
          </rPr>
          <t>Fendy Tio:</t>
        </r>
        <r>
          <rPr>
            <sz val="9"/>
            <color indexed="81"/>
            <rFont val="Tahoma"/>
            <family val="2"/>
          </rPr>
          <t xml:space="preserve">
Numeric Only</t>
        </r>
      </text>
    </comment>
    <comment ref="AK24" authorId="0" shapeId="0">
      <text>
        <r>
          <rPr>
            <b/>
            <sz val="9"/>
            <color indexed="81"/>
            <rFont val="Tahoma"/>
            <family val="2"/>
          </rPr>
          <t>Fendy Tio:</t>
        </r>
        <r>
          <rPr>
            <sz val="9"/>
            <color indexed="81"/>
            <rFont val="Tahoma"/>
            <family val="2"/>
          </rPr>
          <t xml:space="preserve">
Numeric Only</t>
        </r>
      </text>
    </comment>
    <comment ref="AL24" authorId="0" shapeId="0">
      <text>
        <r>
          <rPr>
            <b/>
            <sz val="9"/>
            <color indexed="81"/>
            <rFont val="Tahoma"/>
            <family val="2"/>
          </rPr>
          <t>Fendy Tio:</t>
        </r>
        <r>
          <rPr>
            <sz val="9"/>
            <color indexed="81"/>
            <rFont val="Tahoma"/>
            <family val="2"/>
          </rPr>
          <t xml:space="preserve">
Numeric Only</t>
        </r>
      </text>
    </comment>
    <comment ref="AM24" authorId="0" shapeId="0">
      <text>
        <r>
          <rPr>
            <b/>
            <sz val="9"/>
            <color indexed="81"/>
            <rFont val="Tahoma"/>
            <family val="2"/>
          </rPr>
          <t>Fendy Tio:</t>
        </r>
        <r>
          <rPr>
            <sz val="9"/>
            <color indexed="81"/>
            <rFont val="Tahoma"/>
            <family val="2"/>
          </rPr>
          <t xml:space="preserve">
Numeric Only</t>
        </r>
      </text>
    </comment>
    <comment ref="AN24" authorId="0" shapeId="0">
      <text>
        <r>
          <rPr>
            <b/>
            <sz val="9"/>
            <color indexed="81"/>
            <rFont val="Tahoma"/>
            <family val="2"/>
          </rPr>
          <t>Fendy Tio:</t>
        </r>
        <r>
          <rPr>
            <sz val="9"/>
            <color indexed="81"/>
            <rFont val="Tahoma"/>
            <family val="2"/>
          </rPr>
          <t xml:space="preserve">
Numeric Only</t>
        </r>
      </text>
    </comment>
    <comment ref="AO24" authorId="0" shapeId="0">
      <text>
        <r>
          <rPr>
            <b/>
            <sz val="9"/>
            <color indexed="81"/>
            <rFont val="Tahoma"/>
            <family val="2"/>
          </rPr>
          <t>Fendy Tio:</t>
        </r>
        <r>
          <rPr>
            <sz val="9"/>
            <color indexed="81"/>
            <rFont val="Tahoma"/>
            <family val="2"/>
          </rPr>
          <t xml:space="preserve">
Numeric Only</t>
        </r>
      </text>
    </comment>
    <comment ref="AP24" authorId="0" shapeId="0">
      <text>
        <r>
          <rPr>
            <b/>
            <sz val="9"/>
            <color indexed="81"/>
            <rFont val="Tahoma"/>
            <family val="2"/>
          </rPr>
          <t>Fendy Tio:</t>
        </r>
        <r>
          <rPr>
            <sz val="9"/>
            <color indexed="81"/>
            <rFont val="Tahoma"/>
            <family val="2"/>
          </rPr>
          <t xml:space="preserve">
Numeric Only</t>
        </r>
      </text>
    </comment>
    <comment ref="AQ24" authorId="0" shapeId="0">
      <text>
        <r>
          <rPr>
            <b/>
            <sz val="9"/>
            <color indexed="81"/>
            <rFont val="Tahoma"/>
            <family val="2"/>
          </rPr>
          <t>Fendy Tio:</t>
        </r>
        <r>
          <rPr>
            <sz val="9"/>
            <color indexed="81"/>
            <rFont val="Tahoma"/>
            <family val="2"/>
          </rPr>
          <t xml:space="preserve">
Numeric Only</t>
        </r>
      </text>
    </comment>
    <comment ref="AR24" authorId="0" shapeId="0">
      <text>
        <r>
          <rPr>
            <b/>
            <sz val="9"/>
            <color indexed="81"/>
            <rFont val="Tahoma"/>
            <family val="2"/>
          </rPr>
          <t>Fendy Tio:</t>
        </r>
        <r>
          <rPr>
            <sz val="9"/>
            <color indexed="81"/>
            <rFont val="Tahoma"/>
            <family val="2"/>
          </rPr>
          <t xml:space="preserve">
Numeric Only</t>
        </r>
      </text>
    </comment>
    <comment ref="AS24" authorId="0" shapeId="0">
      <text>
        <r>
          <rPr>
            <b/>
            <sz val="9"/>
            <color indexed="81"/>
            <rFont val="Tahoma"/>
            <family val="2"/>
          </rPr>
          <t>Fendy Tio:</t>
        </r>
        <r>
          <rPr>
            <sz val="9"/>
            <color indexed="81"/>
            <rFont val="Tahoma"/>
            <family val="2"/>
          </rPr>
          <t xml:space="preserve">
Numeric Only</t>
        </r>
      </text>
    </comment>
    <comment ref="AT24" authorId="0" shapeId="0">
      <text>
        <r>
          <rPr>
            <b/>
            <sz val="9"/>
            <color indexed="81"/>
            <rFont val="Tahoma"/>
            <family val="2"/>
          </rPr>
          <t>Fendy Tio:</t>
        </r>
        <r>
          <rPr>
            <sz val="9"/>
            <color indexed="81"/>
            <rFont val="Tahoma"/>
            <family val="2"/>
          </rPr>
          <t xml:space="preserve">
Numeric Only</t>
        </r>
      </text>
    </comment>
    <comment ref="AU24" authorId="0" shapeId="0">
      <text>
        <r>
          <rPr>
            <b/>
            <sz val="9"/>
            <color indexed="81"/>
            <rFont val="Tahoma"/>
            <family val="2"/>
          </rPr>
          <t>Fendy Tio:</t>
        </r>
        <r>
          <rPr>
            <sz val="9"/>
            <color indexed="81"/>
            <rFont val="Tahoma"/>
            <family val="2"/>
          </rPr>
          <t xml:space="preserve">
Numeric Only</t>
        </r>
      </text>
    </comment>
    <comment ref="AV24" authorId="0" shapeId="0">
      <text>
        <r>
          <rPr>
            <b/>
            <sz val="9"/>
            <color indexed="81"/>
            <rFont val="Tahoma"/>
            <family val="2"/>
          </rPr>
          <t>Fendy Tio:</t>
        </r>
        <r>
          <rPr>
            <sz val="9"/>
            <color indexed="81"/>
            <rFont val="Tahoma"/>
            <family val="2"/>
          </rPr>
          <t xml:space="preserve">
Numeric Only</t>
        </r>
      </text>
    </comment>
    <comment ref="AW24" authorId="0" shapeId="0">
      <text>
        <r>
          <rPr>
            <b/>
            <sz val="9"/>
            <color indexed="81"/>
            <rFont val="Tahoma"/>
            <family val="2"/>
          </rPr>
          <t>Fendy Tio:</t>
        </r>
        <r>
          <rPr>
            <sz val="9"/>
            <color indexed="81"/>
            <rFont val="Tahoma"/>
            <family val="2"/>
          </rPr>
          <t xml:space="preserve">
Numeric Only</t>
        </r>
      </text>
    </comment>
    <comment ref="AX24" authorId="0" shapeId="0">
      <text>
        <r>
          <rPr>
            <b/>
            <sz val="9"/>
            <color indexed="81"/>
            <rFont val="Tahoma"/>
            <family val="2"/>
          </rPr>
          <t>Fendy Tio:</t>
        </r>
        <r>
          <rPr>
            <sz val="9"/>
            <color indexed="81"/>
            <rFont val="Tahoma"/>
            <family val="2"/>
          </rPr>
          <t xml:space="preserve">
Numeric Only</t>
        </r>
      </text>
    </comment>
    <comment ref="AY24" authorId="0" shapeId="0">
      <text>
        <r>
          <rPr>
            <b/>
            <sz val="9"/>
            <color indexed="81"/>
            <rFont val="Tahoma"/>
            <family val="2"/>
          </rPr>
          <t>Fendy Tio:</t>
        </r>
        <r>
          <rPr>
            <sz val="9"/>
            <color indexed="81"/>
            <rFont val="Tahoma"/>
            <family val="2"/>
          </rPr>
          <t xml:space="preserve">
Numeric Only</t>
        </r>
      </text>
    </comment>
    <comment ref="AZ24" authorId="0" shapeId="0">
      <text>
        <r>
          <rPr>
            <b/>
            <sz val="9"/>
            <color indexed="81"/>
            <rFont val="Tahoma"/>
            <family val="2"/>
          </rPr>
          <t>Fendy Tio:</t>
        </r>
        <r>
          <rPr>
            <sz val="9"/>
            <color indexed="81"/>
            <rFont val="Tahoma"/>
            <family val="2"/>
          </rPr>
          <t xml:space="preserve">
Numeric Only</t>
        </r>
      </text>
    </comment>
    <comment ref="BA24" authorId="0" shapeId="0">
      <text>
        <r>
          <rPr>
            <b/>
            <sz val="9"/>
            <color indexed="81"/>
            <rFont val="Tahoma"/>
            <family val="2"/>
          </rPr>
          <t>Fendy Tio:</t>
        </r>
        <r>
          <rPr>
            <sz val="9"/>
            <color indexed="81"/>
            <rFont val="Tahoma"/>
            <family val="2"/>
          </rPr>
          <t xml:space="preserve">
Numeric Only</t>
        </r>
      </text>
    </comment>
    <comment ref="BB24" authorId="0" shapeId="0">
      <text>
        <r>
          <rPr>
            <b/>
            <sz val="9"/>
            <color indexed="81"/>
            <rFont val="Tahoma"/>
            <family val="2"/>
          </rPr>
          <t>Fendy Tio:</t>
        </r>
        <r>
          <rPr>
            <sz val="9"/>
            <color indexed="81"/>
            <rFont val="Tahoma"/>
            <family val="2"/>
          </rPr>
          <t xml:space="preserve">
Numeric Only</t>
        </r>
      </text>
    </comment>
    <comment ref="BC24" authorId="0" shapeId="0">
      <text>
        <r>
          <rPr>
            <b/>
            <sz val="9"/>
            <color indexed="81"/>
            <rFont val="Tahoma"/>
            <family val="2"/>
          </rPr>
          <t>Fendy Tio:</t>
        </r>
        <r>
          <rPr>
            <sz val="9"/>
            <color indexed="81"/>
            <rFont val="Tahoma"/>
            <family val="2"/>
          </rPr>
          <t xml:space="preserve">
Numeric Only</t>
        </r>
      </text>
    </comment>
    <comment ref="BD24" authorId="0" shapeId="0">
      <text>
        <r>
          <rPr>
            <b/>
            <sz val="9"/>
            <color indexed="81"/>
            <rFont val="Tahoma"/>
            <family val="2"/>
          </rPr>
          <t>Fendy Tio:</t>
        </r>
        <r>
          <rPr>
            <sz val="9"/>
            <color indexed="81"/>
            <rFont val="Tahoma"/>
            <family val="2"/>
          </rPr>
          <t xml:space="preserve">
Numeric Only</t>
        </r>
      </text>
    </comment>
    <comment ref="BE24" authorId="0" shapeId="0">
      <text>
        <r>
          <rPr>
            <b/>
            <sz val="9"/>
            <color indexed="81"/>
            <rFont val="Tahoma"/>
            <family val="2"/>
          </rPr>
          <t>Fendy Tio:</t>
        </r>
        <r>
          <rPr>
            <sz val="9"/>
            <color indexed="81"/>
            <rFont val="Tahoma"/>
            <family val="2"/>
          </rPr>
          <t xml:space="preserve">
Numeric Only</t>
        </r>
      </text>
    </comment>
    <comment ref="BF24" authorId="0" shapeId="0">
      <text>
        <r>
          <rPr>
            <b/>
            <sz val="9"/>
            <color indexed="81"/>
            <rFont val="Tahoma"/>
            <family val="2"/>
          </rPr>
          <t>Fendy Tio:</t>
        </r>
        <r>
          <rPr>
            <sz val="9"/>
            <color indexed="81"/>
            <rFont val="Tahoma"/>
            <family val="2"/>
          </rPr>
          <t xml:space="preserve">
Numeric Only</t>
        </r>
      </text>
    </comment>
    <comment ref="BG24" authorId="0" shapeId="0">
      <text>
        <r>
          <rPr>
            <b/>
            <sz val="9"/>
            <color indexed="81"/>
            <rFont val="Tahoma"/>
            <family val="2"/>
          </rPr>
          <t>Fendy Tio:</t>
        </r>
        <r>
          <rPr>
            <sz val="9"/>
            <color indexed="81"/>
            <rFont val="Tahoma"/>
            <family val="2"/>
          </rPr>
          <t xml:space="preserve">
Numeric Only</t>
        </r>
      </text>
    </comment>
    <comment ref="BH24" authorId="0" shapeId="0">
      <text>
        <r>
          <rPr>
            <b/>
            <sz val="9"/>
            <color indexed="81"/>
            <rFont val="Tahoma"/>
            <family val="2"/>
          </rPr>
          <t>Fendy Tio:</t>
        </r>
        <r>
          <rPr>
            <sz val="9"/>
            <color indexed="81"/>
            <rFont val="Tahoma"/>
            <family val="2"/>
          </rPr>
          <t xml:space="preserve">
Numeric Only</t>
        </r>
      </text>
    </comment>
    <comment ref="BI24" authorId="0" shapeId="0">
      <text>
        <r>
          <rPr>
            <b/>
            <sz val="9"/>
            <color indexed="81"/>
            <rFont val="Tahoma"/>
            <family val="2"/>
          </rPr>
          <t>Fendy Tio:</t>
        </r>
        <r>
          <rPr>
            <sz val="9"/>
            <color indexed="81"/>
            <rFont val="Tahoma"/>
            <family val="2"/>
          </rPr>
          <t xml:space="preserve">
Numeric Only</t>
        </r>
      </text>
    </comment>
    <comment ref="BJ24" authorId="0" shapeId="0">
      <text>
        <r>
          <rPr>
            <b/>
            <sz val="9"/>
            <color indexed="81"/>
            <rFont val="Tahoma"/>
            <family val="2"/>
          </rPr>
          <t>Fendy Tio:</t>
        </r>
        <r>
          <rPr>
            <sz val="9"/>
            <color indexed="81"/>
            <rFont val="Tahoma"/>
            <family val="2"/>
          </rPr>
          <t xml:space="preserve">
Numeric Only</t>
        </r>
      </text>
    </comment>
    <comment ref="BK24" authorId="0" shapeId="0">
      <text>
        <r>
          <rPr>
            <b/>
            <sz val="9"/>
            <color indexed="81"/>
            <rFont val="Tahoma"/>
            <family val="2"/>
          </rPr>
          <t>Fendy Tio:</t>
        </r>
        <r>
          <rPr>
            <sz val="9"/>
            <color indexed="81"/>
            <rFont val="Tahoma"/>
            <family val="2"/>
          </rPr>
          <t xml:space="preserve">
Numeric Only</t>
        </r>
      </text>
    </comment>
    <comment ref="BL24" authorId="0" shapeId="0">
      <text>
        <r>
          <rPr>
            <b/>
            <sz val="9"/>
            <color indexed="81"/>
            <rFont val="Tahoma"/>
            <family val="2"/>
          </rPr>
          <t>Fendy Tio:</t>
        </r>
        <r>
          <rPr>
            <sz val="9"/>
            <color indexed="81"/>
            <rFont val="Tahoma"/>
            <family val="2"/>
          </rPr>
          <t xml:space="preserve">
Numeric Only</t>
        </r>
      </text>
    </comment>
    <comment ref="BM24" authorId="0" shapeId="0">
      <text>
        <r>
          <rPr>
            <b/>
            <sz val="9"/>
            <color indexed="81"/>
            <rFont val="Tahoma"/>
            <family val="2"/>
          </rPr>
          <t>Fendy Tio:</t>
        </r>
        <r>
          <rPr>
            <sz val="9"/>
            <color indexed="81"/>
            <rFont val="Tahoma"/>
            <family val="2"/>
          </rPr>
          <t xml:space="preserve">
Numeric Only</t>
        </r>
      </text>
    </comment>
    <comment ref="BN24" authorId="0" shapeId="0">
      <text>
        <r>
          <rPr>
            <b/>
            <sz val="9"/>
            <color indexed="81"/>
            <rFont val="Tahoma"/>
            <family val="2"/>
          </rPr>
          <t>Fendy Tio:</t>
        </r>
        <r>
          <rPr>
            <sz val="9"/>
            <color indexed="81"/>
            <rFont val="Tahoma"/>
            <family val="2"/>
          </rPr>
          <t xml:space="preserve">
Numeric Only</t>
        </r>
      </text>
    </comment>
    <comment ref="BO24" authorId="0" shapeId="0">
      <text>
        <r>
          <rPr>
            <b/>
            <sz val="9"/>
            <color indexed="81"/>
            <rFont val="Tahoma"/>
            <family val="2"/>
          </rPr>
          <t>Fendy Tio:</t>
        </r>
        <r>
          <rPr>
            <sz val="9"/>
            <color indexed="81"/>
            <rFont val="Tahoma"/>
            <family val="2"/>
          </rPr>
          <t xml:space="preserve">
Numeric Only</t>
        </r>
      </text>
    </comment>
    <comment ref="BP24" authorId="0" shapeId="0">
      <text>
        <r>
          <rPr>
            <b/>
            <sz val="9"/>
            <color indexed="81"/>
            <rFont val="Tahoma"/>
            <family val="2"/>
          </rPr>
          <t>Fendy Tio:</t>
        </r>
        <r>
          <rPr>
            <sz val="9"/>
            <color indexed="81"/>
            <rFont val="Tahoma"/>
            <family val="2"/>
          </rPr>
          <t xml:space="preserve">
Numeric Only</t>
        </r>
      </text>
    </comment>
    <comment ref="BQ24" authorId="0" shapeId="0">
      <text>
        <r>
          <rPr>
            <b/>
            <sz val="9"/>
            <color indexed="81"/>
            <rFont val="Tahoma"/>
            <family val="2"/>
          </rPr>
          <t>Fendy Tio:</t>
        </r>
        <r>
          <rPr>
            <sz val="9"/>
            <color indexed="81"/>
            <rFont val="Tahoma"/>
            <family val="2"/>
          </rPr>
          <t xml:space="preserve">
Numeric Only</t>
        </r>
      </text>
    </comment>
    <comment ref="BR24" authorId="0" shapeId="0">
      <text>
        <r>
          <rPr>
            <b/>
            <sz val="9"/>
            <color indexed="81"/>
            <rFont val="Tahoma"/>
            <family val="2"/>
          </rPr>
          <t>Fendy Tio:</t>
        </r>
        <r>
          <rPr>
            <sz val="9"/>
            <color indexed="81"/>
            <rFont val="Tahoma"/>
            <family val="2"/>
          </rPr>
          <t xml:space="preserve">
Numeric Only</t>
        </r>
      </text>
    </comment>
    <comment ref="BS24" authorId="0" shapeId="0">
      <text>
        <r>
          <rPr>
            <b/>
            <sz val="9"/>
            <color indexed="81"/>
            <rFont val="Tahoma"/>
            <family val="2"/>
          </rPr>
          <t>Fendy Tio:</t>
        </r>
        <r>
          <rPr>
            <sz val="9"/>
            <color indexed="81"/>
            <rFont val="Tahoma"/>
            <family val="2"/>
          </rPr>
          <t xml:space="preserve">
Numeric Only</t>
        </r>
      </text>
    </comment>
    <comment ref="BT24" authorId="0" shapeId="0">
      <text>
        <r>
          <rPr>
            <b/>
            <sz val="9"/>
            <color indexed="81"/>
            <rFont val="Tahoma"/>
            <family val="2"/>
          </rPr>
          <t>Fendy Tio:</t>
        </r>
        <r>
          <rPr>
            <sz val="9"/>
            <color indexed="81"/>
            <rFont val="Tahoma"/>
            <family val="2"/>
          </rPr>
          <t xml:space="preserve">
Numeric Only</t>
        </r>
      </text>
    </comment>
    <comment ref="BU24" authorId="0" shapeId="0">
      <text>
        <r>
          <rPr>
            <b/>
            <sz val="9"/>
            <color indexed="81"/>
            <rFont val="Tahoma"/>
            <family val="2"/>
          </rPr>
          <t>Fendy Tio:</t>
        </r>
        <r>
          <rPr>
            <sz val="9"/>
            <color indexed="81"/>
            <rFont val="Tahoma"/>
            <family val="2"/>
          </rPr>
          <t xml:space="preserve">
Numeric Only</t>
        </r>
      </text>
    </comment>
    <comment ref="BV24" authorId="0" shapeId="0">
      <text>
        <r>
          <rPr>
            <b/>
            <sz val="9"/>
            <color indexed="81"/>
            <rFont val="Tahoma"/>
            <family val="2"/>
          </rPr>
          <t>Fendy Tio:</t>
        </r>
        <r>
          <rPr>
            <sz val="9"/>
            <color indexed="81"/>
            <rFont val="Tahoma"/>
            <family val="2"/>
          </rPr>
          <t xml:space="preserve">
Numeric Only</t>
        </r>
      </text>
    </comment>
    <comment ref="BW24" authorId="0" shapeId="0">
      <text>
        <r>
          <rPr>
            <b/>
            <sz val="9"/>
            <color indexed="81"/>
            <rFont val="Tahoma"/>
            <family val="2"/>
          </rPr>
          <t>Fendy Tio:</t>
        </r>
        <r>
          <rPr>
            <sz val="9"/>
            <color indexed="81"/>
            <rFont val="Tahoma"/>
            <family val="2"/>
          </rPr>
          <t xml:space="preserve">
Numeric Only</t>
        </r>
      </text>
    </comment>
    <comment ref="BX24" authorId="0" shapeId="0">
      <text>
        <r>
          <rPr>
            <b/>
            <sz val="9"/>
            <color indexed="81"/>
            <rFont val="Tahoma"/>
            <family val="2"/>
          </rPr>
          <t>Fendy Tio:</t>
        </r>
        <r>
          <rPr>
            <sz val="9"/>
            <color indexed="81"/>
            <rFont val="Tahoma"/>
            <family val="2"/>
          </rPr>
          <t xml:space="preserve">
Numeric Only</t>
        </r>
      </text>
    </comment>
    <comment ref="BY24" authorId="0" shapeId="0">
      <text>
        <r>
          <rPr>
            <b/>
            <sz val="9"/>
            <color indexed="81"/>
            <rFont val="Tahoma"/>
            <family val="2"/>
          </rPr>
          <t>Fendy Tio:</t>
        </r>
        <r>
          <rPr>
            <sz val="9"/>
            <color indexed="81"/>
            <rFont val="Tahoma"/>
            <family val="2"/>
          </rPr>
          <t xml:space="preserve">
Numeric Only</t>
        </r>
      </text>
    </comment>
    <comment ref="BZ24" authorId="0" shapeId="0">
      <text>
        <r>
          <rPr>
            <b/>
            <sz val="9"/>
            <color indexed="81"/>
            <rFont val="Tahoma"/>
            <family val="2"/>
          </rPr>
          <t>Fendy Tio:</t>
        </r>
        <r>
          <rPr>
            <sz val="9"/>
            <color indexed="81"/>
            <rFont val="Tahoma"/>
            <family val="2"/>
          </rPr>
          <t xml:space="preserve">
Numeric Only</t>
        </r>
      </text>
    </comment>
    <comment ref="CA24" authorId="0" shapeId="0">
      <text>
        <r>
          <rPr>
            <b/>
            <sz val="9"/>
            <color indexed="81"/>
            <rFont val="Tahoma"/>
            <family val="2"/>
          </rPr>
          <t>Fendy Tio:</t>
        </r>
        <r>
          <rPr>
            <sz val="9"/>
            <color indexed="81"/>
            <rFont val="Tahoma"/>
            <family val="2"/>
          </rPr>
          <t xml:space="preserve">
Numeric Only</t>
        </r>
      </text>
    </comment>
    <comment ref="CB24" authorId="0" shapeId="0">
      <text>
        <r>
          <rPr>
            <b/>
            <sz val="9"/>
            <color indexed="81"/>
            <rFont val="Tahoma"/>
            <family val="2"/>
          </rPr>
          <t>Fendy Tio:</t>
        </r>
        <r>
          <rPr>
            <sz val="9"/>
            <color indexed="81"/>
            <rFont val="Tahoma"/>
            <family val="2"/>
          </rPr>
          <t xml:space="preserve">
Numeric Only</t>
        </r>
      </text>
    </comment>
    <comment ref="CC24" authorId="0" shapeId="0">
      <text>
        <r>
          <rPr>
            <b/>
            <sz val="9"/>
            <color indexed="81"/>
            <rFont val="Tahoma"/>
            <family val="2"/>
          </rPr>
          <t>Fendy Tio:</t>
        </r>
        <r>
          <rPr>
            <sz val="9"/>
            <color indexed="81"/>
            <rFont val="Tahoma"/>
            <family val="2"/>
          </rPr>
          <t xml:space="preserve">
Numeric Only</t>
        </r>
      </text>
    </comment>
    <comment ref="CD24" authorId="0" shapeId="0">
      <text>
        <r>
          <rPr>
            <b/>
            <sz val="9"/>
            <color indexed="81"/>
            <rFont val="Tahoma"/>
            <family val="2"/>
          </rPr>
          <t>Fendy Tio:</t>
        </r>
        <r>
          <rPr>
            <sz val="9"/>
            <color indexed="81"/>
            <rFont val="Tahoma"/>
            <family val="2"/>
          </rPr>
          <t xml:space="preserve">
Numeric Only</t>
        </r>
      </text>
    </comment>
    <comment ref="CE24" authorId="0" shapeId="0">
      <text>
        <r>
          <rPr>
            <b/>
            <sz val="9"/>
            <color indexed="81"/>
            <rFont val="Tahoma"/>
            <family val="2"/>
          </rPr>
          <t>Fendy Tio:</t>
        </r>
        <r>
          <rPr>
            <sz val="9"/>
            <color indexed="81"/>
            <rFont val="Tahoma"/>
            <family val="2"/>
          </rPr>
          <t xml:space="preserve">
Numeric Only</t>
        </r>
      </text>
    </comment>
    <comment ref="CF24" authorId="0" shapeId="0">
      <text>
        <r>
          <rPr>
            <b/>
            <sz val="9"/>
            <color indexed="81"/>
            <rFont val="Tahoma"/>
            <family val="2"/>
          </rPr>
          <t>Fendy Tio:</t>
        </r>
        <r>
          <rPr>
            <sz val="9"/>
            <color indexed="81"/>
            <rFont val="Tahoma"/>
            <family val="2"/>
          </rPr>
          <t xml:space="preserve">
Numeric Only</t>
        </r>
      </text>
    </comment>
    <comment ref="CG24" authorId="0" shapeId="0">
      <text>
        <r>
          <rPr>
            <b/>
            <sz val="9"/>
            <color indexed="81"/>
            <rFont val="Tahoma"/>
            <family val="2"/>
          </rPr>
          <t>Fendy Tio:</t>
        </r>
        <r>
          <rPr>
            <sz val="9"/>
            <color indexed="81"/>
            <rFont val="Tahoma"/>
            <family val="2"/>
          </rPr>
          <t xml:space="preserve">
Numeric Only</t>
        </r>
      </text>
    </comment>
    <comment ref="CH24" authorId="0" shapeId="0">
      <text>
        <r>
          <rPr>
            <b/>
            <sz val="9"/>
            <color indexed="81"/>
            <rFont val="Tahoma"/>
            <family val="2"/>
          </rPr>
          <t>Fendy Tio:</t>
        </r>
        <r>
          <rPr>
            <sz val="9"/>
            <color indexed="81"/>
            <rFont val="Tahoma"/>
            <family val="2"/>
          </rPr>
          <t xml:space="preserve">
Numeric Only</t>
        </r>
      </text>
    </comment>
    <comment ref="CI24" authorId="0" shapeId="0">
      <text>
        <r>
          <rPr>
            <b/>
            <sz val="9"/>
            <color indexed="81"/>
            <rFont val="Tahoma"/>
            <family val="2"/>
          </rPr>
          <t>Fendy Tio:</t>
        </r>
        <r>
          <rPr>
            <sz val="9"/>
            <color indexed="81"/>
            <rFont val="Tahoma"/>
            <family val="2"/>
          </rPr>
          <t xml:space="preserve">
Numeric Only</t>
        </r>
      </text>
    </comment>
    <comment ref="CJ24" authorId="0" shapeId="0">
      <text>
        <r>
          <rPr>
            <b/>
            <sz val="9"/>
            <color indexed="81"/>
            <rFont val="Tahoma"/>
            <family val="2"/>
          </rPr>
          <t>Fendy Tio:</t>
        </r>
        <r>
          <rPr>
            <sz val="9"/>
            <color indexed="81"/>
            <rFont val="Tahoma"/>
            <family val="2"/>
          </rPr>
          <t xml:space="preserve">
Numeric Only</t>
        </r>
      </text>
    </comment>
    <comment ref="CK24" authorId="0" shapeId="0">
      <text>
        <r>
          <rPr>
            <b/>
            <sz val="9"/>
            <color indexed="81"/>
            <rFont val="Tahoma"/>
            <family val="2"/>
          </rPr>
          <t>Fendy Tio:</t>
        </r>
        <r>
          <rPr>
            <sz val="9"/>
            <color indexed="81"/>
            <rFont val="Tahoma"/>
            <family val="2"/>
          </rPr>
          <t xml:space="preserve">
Numeric Only</t>
        </r>
      </text>
    </comment>
    <comment ref="CL24" authorId="0" shapeId="0">
      <text>
        <r>
          <rPr>
            <b/>
            <sz val="9"/>
            <color indexed="81"/>
            <rFont val="Tahoma"/>
            <family val="2"/>
          </rPr>
          <t>Fendy Tio:</t>
        </r>
        <r>
          <rPr>
            <sz val="9"/>
            <color indexed="81"/>
            <rFont val="Tahoma"/>
            <family val="2"/>
          </rPr>
          <t xml:space="preserve">
Numeric Only</t>
        </r>
      </text>
    </comment>
    <comment ref="CM24" authorId="0" shapeId="0">
      <text>
        <r>
          <rPr>
            <b/>
            <sz val="9"/>
            <color indexed="81"/>
            <rFont val="Tahoma"/>
            <family val="2"/>
          </rPr>
          <t>Fendy Tio:</t>
        </r>
        <r>
          <rPr>
            <sz val="9"/>
            <color indexed="81"/>
            <rFont val="Tahoma"/>
            <family val="2"/>
          </rPr>
          <t xml:space="preserve">
Numeric Only</t>
        </r>
      </text>
    </comment>
    <comment ref="CN24" authorId="0" shapeId="0">
      <text>
        <r>
          <rPr>
            <b/>
            <sz val="9"/>
            <color indexed="81"/>
            <rFont val="Tahoma"/>
            <family val="2"/>
          </rPr>
          <t>Fendy Tio:</t>
        </r>
        <r>
          <rPr>
            <sz val="9"/>
            <color indexed="81"/>
            <rFont val="Tahoma"/>
            <family val="2"/>
          </rPr>
          <t xml:space="preserve">
Numeric Only</t>
        </r>
      </text>
    </comment>
    <comment ref="CO24" authorId="0" shapeId="0">
      <text>
        <r>
          <rPr>
            <b/>
            <sz val="9"/>
            <color indexed="81"/>
            <rFont val="Tahoma"/>
            <family val="2"/>
          </rPr>
          <t>Fendy Tio:</t>
        </r>
        <r>
          <rPr>
            <sz val="9"/>
            <color indexed="81"/>
            <rFont val="Tahoma"/>
            <family val="2"/>
          </rPr>
          <t xml:space="preserve">
Numeric Only</t>
        </r>
      </text>
    </comment>
    <comment ref="CP24" authorId="0" shapeId="0">
      <text>
        <r>
          <rPr>
            <b/>
            <sz val="9"/>
            <color indexed="81"/>
            <rFont val="Tahoma"/>
            <family val="2"/>
          </rPr>
          <t>Fendy Tio:</t>
        </r>
        <r>
          <rPr>
            <sz val="9"/>
            <color indexed="81"/>
            <rFont val="Tahoma"/>
            <family val="2"/>
          </rPr>
          <t xml:space="preserve">
Numeric Only</t>
        </r>
      </text>
    </comment>
    <comment ref="CQ24" authorId="0" shapeId="0">
      <text>
        <r>
          <rPr>
            <b/>
            <sz val="9"/>
            <color indexed="81"/>
            <rFont val="Tahoma"/>
            <family val="2"/>
          </rPr>
          <t>Fendy Tio:</t>
        </r>
        <r>
          <rPr>
            <sz val="9"/>
            <color indexed="81"/>
            <rFont val="Tahoma"/>
            <family val="2"/>
          </rPr>
          <t xml:space="preserve">
Numeric Only</t>
        </r>
      </text>
    </comment>
    <comment ref="CR24" authorId="0" shapeId="0">
      <text>
        <r>
          <rPr>
            <b/>
            <sz val="9"/>
            <color indexed="81"/>
            <rFont val="Tahoma"/>
            <family val="2"/>
          </rPr>
          <t>Fendy Tio:</t>
        </r>
        <r>
          <rPr>
            <sz val="9"/>
            <color indexed="81"/>
            <rFont val="Tahoma"/>
            <family val="2"/>
          </rPr>
          <t xml:space="preserve">
Numeric Only</t>
        </r>
      </text>
    </comment>
    <comment ref="CS24" authorId="0" shapeId="0">
      <text>
        <r>
          <rPr>
            <b/>
            <sz val="9"/>
            <color indexed="81"/>
            <rFont val="Tahoma"/>
            <family val="2"/>
          </rPr>
          <t>Fendy Tio:</t>
        </r>
        <r>
          <rPr>
            <sz val="9"/>
            <color indexed="81"/>
            <rFont val="Tahoma"/>
            <family val="2"/>
          </rPr>
          <t xml:space="preserve">
Numeric Only</t>
        </r>
      </text>
    </comment>
    <comment ref="CT24" authorId="0" shapeId="0">
      <text>
        <r>
          <rPr>
            <b/>
            <sz val="9"/>
            <color indexed="81"/>
            <rFont val="Tahoma"/>
            <family val="2"/>
          </rPr>
          <t>Fendy Tio:</t>
        </r>
        <r>
          <rPr>
            <sz val="9"/>
            <color indexed="81"/>
            <rFont val="Tahoma"/>
            <family val="2"/>
          </rPr>
          <t xml:space="preserve">
Numeric Only</t>
        </r>
      </text>
    </comment>
    <comment ref="CU24" authorId="0" shapeId="0">
      <text>
        <r>
          <rPr>
            <b/>
            <sz val="9"/>
            <color indexed="81"/>
            <rFont val="Tahoma"/>
            <family val="2"/>
          </rPr>
          <t>Fendy Tio:</t>
        </r>
        <r>
          <rPr>
            <sz val="9"/>
            <color indexed="81"/>
            <rFont val="Tahoma"/>
            <family val="2"/>
          </rPr>
          <t xml:space="preserve">
Numeric Only</t>
        </r>
      </text>
    </comment>
    <comment ref="CV24" authorId="0" shapeId="0">
      <text>
        <r>
          <rPr>
            <b/>
            <sz val="9"/>
            <color indexed="81"/>
            <rFont val="Tahoma"/>
            <family val="2"/>
          </rPr>
          <t>Fendy Tio:</t>
        </r>
        <r>
          <rPr>
            <sz val="9"/>
            <color indexed="81"/>
            <rFont val="Tahoma"/>
            <family val="2"/>
          </rPr>
          <t xml:space="preserve">
Numeric Only</t>
        </r>
      </text>
    </comment>
    <comment ref="CW24" authorId="0" shapeId="0">
      <text>
        <r>
          <rPr>
            <b/>
            <sz val="9"/>
            <color indexed="81"/>
            <rFont val="Tahoma"/>
            <family val="2"/>
          </rPr>
          <t>Fendy Tio:</t>
        </r>
        <r>
          <rPr>
            <sz val="9"/>
            <color indexed="81"/>
            <rFont val="Tahoma"/>
            <family val="2"/>
          </rPr>
          <t xml:space="preserve">
Numeric Only</t>
        </r>
      </text>
    </comment>
    <comment ref="A28" authorId="1" shapeId="0">
      <text>
        <r>
          <rPr>
            <b/>
            <sz val="9"/>
            <color indexed="81"/>
            <rFont val="Tahoma"/>
            <family val="2"/>
          </rPr>
          <t>Jeremy Andreas:</t>
        </r>
        <r>
          <rPr>
            <sz val="9"/>
            <color indexed="81"/>
            <rFont val="Tahoma"/>
            <family val="2"/>
          </rPr>
          <t xml:space="preserve">
Format MM/DD/YYYY</t>
        </r>
      </text>
    </comment>
    <comment ref="B30" authorId="0" shapeId="0">
      <text>
        <r>
          <rPr>
            <b/>
            <sz val="9"/>
            <color indexed="81"/>
            <rFont val="Tahoma"/>
            <family val="2"/>
          </rPr>
          <t>Fendy Tio:</t>
        </r>
        <r>
          <rPr>
            <sz val="9"/>
            <color indexed="81"/>
            <rFont val="Tahoma"/>
            <family val="2"/>
          </rPr>
          <t xml:space="preserve">
Numeric Only</t>
        </r>
      </text>
    </comment>
    <comment ref="C30" authorId="0" shapeId="0">
      <text>
        <r>
          <rPr>
            <b/>
            <sz val="9"/>
            <color indexed="81"/>
            <rFont val="Tahoma"/>
            <family val="2"/>
          </rPr>
          <t>Fendy Tio:</t>
        </r>
        <r>
          <rPr>
            <sz val="9"/>
            <color indexed="81"/>
            <rFont val="Tahoma"/>
            <family val="2"/>
          </rPr>
          <t xml:space="preserve">
Numeric Only</t>
        </r>
      </text>
    </comment>
    <comment ref="D30" authorId="0" shapeId="0">
      <text>
        <r>
          <rPr>
            <b/>
            <sz val="9"/>
            <color indexed="81"/>
            <rFont val="Tahoma"/>
            <family val="2"/>
          </rPr>
          <t>Fendy Tio:</t>
        </r>
        <r>
          <rPr>
            <sz val="9"/>
            <color indexed="81"/>
            <rFont val="Tahoma"/>
            <family val="2"/>
          </rPr>
          <t xml:space="preserve">
Numeric Only</t>
        </r>
      </text>
    </comment>
    <comment ref="E30" authorId="0" shapeId="0">
      <text>
        <r>
          <rPr>
            <b/>
            <sz val="9"/>
            <color indexed="81"/>
            <rFont val="Tahoma"/>
            <family val="2"/>
          </rPr>
          <t>Fendy Tio:</t>
        </r>
        <r>
          <rPr>
            <sz val="9"/>
            <color indexed="81"/>
            <rFont val="Tahoma"/>
            <family val="2"/>
          </rPr>
          <t xml:space="preserve">
Numeric Only</t>
        </r>
      </text>
    </comment>
    <comment ref="F30" authorId="0" shapeId="0">
      <text>
        <r>
          <rPr>
            <b/>
            <sz val="9"/>
            <color indexed="81"/>
            <rFont val="Tahoma"/>
            <family val="2"/>
          </rPr>
          <t>Fendy Tio:</t>
        </r>
        <r>
          <rPr>
            <sz val="9"/>
            <color indexed="81"/>
            <rFont val="Tahoma"/>
            <family val="2"/>
          </rPr>
          <t xml:space="preserve">
Numeric Only</t>
        </r>
      </text>
    </comment>
    <comment ref="G30" authorId="0" shapeId="0">
      <text>
        <r>
          <rPr>
            <b/>
            <sz val="9"/>
            <color indexed="81"/>
            <rFont val="Tahoma"/>
            <family val="2"/>
          </rPr>
          <t>Fendy Tio:</t>
        </r>
        <r>
          <rPr>
            <sz val="9"/>
            <color indexed="81"/>
            <rFont val="Tahoma"/>
            <family val="2"/>
          </rPr>
          <t xml:space="preserve">
Numeric Only</t>
        </r>
      </text>
    </comment>
    <comment ref="H30" authorId="0" shapeId="0">
      <text>
        <r>
          <rPr>
            <b/>
            <sz val="9"/>
            <color indexed="81"/>
            <rFont val="Tahoma"/>
            <family val="2"/>
          </rPr>
          <t>Fendy Tio:</t>
        </r>
        <r>
          <rPr>
            <sz val="9"/>
            <color indexed="81"/>
            <rFont val="Tahoma"/>
            <family val="2"/>
          </rPr>
          <t xml:space="preserve">
Numeric Only</t>
        </r>
      </text>
    </comment>
    <comment ref="I30" authorId="0" shapeId="0">
      <text>
        <r>
          <rPr>
            <b/>
            <sz val="9"/>
            <color indexed="81"/>
            <rFont val="Tahoma"/>
            <family val="2"/>
          </rPr>
          <t>Fendy Tio:</t>
        </r>
        <r>
          <rPr>
            <sz val="9"/>
            <color indexed="81"/>
            <rFont val="Tahoma"/>
            <family val="2"/>
          </rPr>
          <t xml:space="preserve">
Numeric Only</t>
        </r>
      </text>
    </comment>
    <comment ref="J30" authorId="0" shapeId="0">
      <text>
        <r>
          <rPr>
            <b/>
            <sz val="9"/>
            <color indexed="81"/>
            <rFont val="Tahoma"/>
            <family val="2"/>
          </rPr>
          <t>Fendy Tio:</t>
        </r>
        <r>
          <rPr>
            <sz val="9"/>
            <color indexed="81"/>
            <rFont val="Tahoma"/>
            <family val="2"/>
          </rPr>
          <t xml:space="preserve">
Numeric Only</t>
        </r>
      </text>
    </comment>
    <comment ref="K30" authorId="0" shapeId="0">
      <text>
        <r>
          <rPr>
            <b/>
            <sz val="9"/>
            <color indexed="81"/>
            <rFont val="Tahoma"/>
            <family val="2"/>
          </rPr>
          <t>Fendy Tio:</t>
        </r>
        <r>
          <rPr>
            <sz val="9"/>
            <color indexed="81"/>
            <rFont val="Tahoma"/>
            <family val="2"/>
          </rPr>
          <t xml:space="preserve">
Numeric Only</t>
        </r>
      </text>
    </comment>
    <comment ref="L30" authorId="0" shapeId="0">
      <text>
        <r>
          <rPr>
            <b/>
            <sz val="9"/>
            <color indexed="81"/>
            <rFont val="Tahoma"/>
            <family val="2"/>
          </rPr>
          <t>Fendy Tio:</t>
        </r>
        <r>
          <rPr>
            <sz val="9"/>
            <color indexed="81"/>
            <rFont val="Tahoma"/>
            <family val="2"/>
          </rPr>
          <t xml:space="preserve">
Numeric Only</t>
        </r>
      </text>
    </comment>
    <comment ref="M30" authorId="0" shapeId="0">
      <text>
        <r>
          <rPr>
            <b/>
            <sz val="9"/>
            <color indexed="81"/>
            <rFont val="Tahoma"/>
            <family val="2"/>
          </rPr>
          <t>Fendy Tio:</t>
        </r>
        <r>
          <rPr>
            <sz val="9"/>
            <color indexed="81"/>
            <rFont val="Tahoma"/>
            <family val="2"/>
          </rPr>
          <t xml:space="preserve">
Numeric Only</t>
        </r>
      </text>
    </comment>
    <comment ref="N30" authorId="0" shapeId="0">
      <text>
        <r>
          <rPr>
            <b/>
            <sz val="9"/>
            <color indexed="81"/>
            <rFont val="Tahoma"/>
            <family val="2"/>
          </rPr>
          <t>Fendy Tio:</t>
        </r>
        <r>
          <rPr>
            <sz val="9"/>
            <color indexed="81"/>
            <rFont val="Tahoma"/>
            <family val="2"/>
          </rPr>
          <t xml:space="preserve">
Numeric Only</t>
        </r>
      </text>
    </comment>
    <comment ref="O30" authorId="0" shapeId="0">
      <text>
        <r>
          <rPr>
            <b/>
            <sz val="9"/>
            <color indexed="81"/>
            <rFont val="Tahoma"/>
            <family val="2"/>
          </rPr>
          <t>Fendy Tio:</t>
        </r>
        <r>
          <rPr>
            <sz val="9"/>
            <color indexed="81"/>
            <rFont val="Tahoma"/>
            <family val="2"/>
          </rPr>
          <t xml:space="preserve">
Numeric Only</t>
        </r>
      </text>
    </comment>
    <comment ref="P30" authorId="0" shapeId="0">
      <text>
        <r>
          <rPr>
            <b/>
            <sz val="9"/>
            <color indexed="81"/>
            <rFont val="Tahoma"/>
            <family val="2"/>
          </rPr>
          <t>Fendy Tio:</t>
        </r>
        <r>
          <rPr>
            <sz val="9"/>
            <color indexed="81"/>
            <rFont val="Tahoma"/>
            <family val="2"/>
          </rPr>
          <t xml:space="preserve">
Numeric Only</t>
        </r>
      </text>
    </comment>
    <comment ref="Q30" authorId="0" shapeId="0">
      <text>
        <r>
          <rPr>
            <b/>
            <sz val="9"/>
            <color indexed="81"/>
            <rFont val="Tahoma"/>
            <family val="2"/>
          </rPr>
          <t>Fendy Tio:</t>
        </r>
        <r>
          <rPr>
            <sz val="9"/>
            <color indexed="81"/>
            <rFont val="Tahoma"/>
            <family val="2"/>
          </rPr>
          <t xml:space="preserve">
Numeric Only</t>
        </r>
      </text>
    </comment>
    <comment ref="R30" authorId="0" shapeId="0">
      <text>
        <r>
          <rPr>
            <b/>
            <sz val="9"/>
            <color indexed="81"/>
            <rFont val="Tahoma"/>
            <family val="2"/>
          </rPr>
          <t>Fendy Tio:</t>
        </r>
        <r>
          <rPr>
            <sz val="9"/>
            <color indexed="81"/>
            <rFont val="Tahoma"/>
            <family val="2"/>
          </rPr>
          <t xml:space="preserve">
Numeric Only</t>
        </r>
      </text>
    </comment>
    <comment ref="S30" authorId="0" shapeId="0">
      <text>
        <r>
          <rPr>
            <b/>
            <sz val="9"/>
            <color indexed="81"/>
            <rFont val="Tahoma"/>
            <family val="2"/>
          </rPr>
          <t>Fendy Tio:</t>
        </r>
        <r>
          <rPr>
            <sz val="9"/>
            <color indexed="81"/>
            <rFont val="Tahoma"/>
            <family val="2"/>
          </rPr>
          <t xml:space="preserve">
Numeric Only</t>
        </r>
      </text>
    </comment>
    <comment ref="T30" authorId="0" shapeId="0">
      <text>
        <r>
          <rPr>
            <b/>
            <sz val="9"/>
            <color indexed="81"/>
            <rFont val="Tahoma"/>
            <family val="2"/>
          </rPr>
          <t>Fendy Tio:</t>
        </r>
        <r>
          <rPr>
            <sz val="9"/>
            <color indexed="81"/>
            <rFont val="Tahoma"/>
            <family val="2"/>
          </rPr>
          <t xml:space="preserve">
Numeric Only</t>
        </r>
      </text>
    </comment>
    <comment ref="U30" authorId="0" shapeId="0">
      <text>
        <r>
          <rPr>
            <b/>
            <sz val="9"/>
            <color indexed="81"/>
            <rFont val="Tahoma"/>
            <family val="2"/>
          </rPr>
          <t>Fendy Tio:</t>
        </r>
        <r>
          <rPr>
            <sz val="9"/>
            <color indexed="81"/>
            <rFont val="Tahoma"/>
            <family val="2"/>
          </rPr>
          <t xml:space="preserve">
Numeric Only</t>
        </r>
      </text>
    </comment>
    <comment ref="V30" authorId="0" shapeId="0">
      <text>
        <r>
          <rPr>
            <b/>
            <sz val="9"/>
            <color indexed="81"/>
            <rFont val="Tahoma"/>
            <family val="2"/>
          </rPr>
          <t>Fendy Tio:</t>
        </r>
        <r>
          <rPr>
            <sz val="9"/>
            <color indexed="81"/>
            <rFont val="Tahoma"/>
            <family val="2"/>
          </rPr>
          <t xml:space="preserve">
Numeric Only</t>
        </r>
      </text>
    </comment>
    <comment ref="W30" authorId="0" shapeId="0">
      <text>
        <r>
          <rPr>
            <b/>
            <sz val="9"/>
            <color indexed="81"/>
            <rFont val="Tahoma"/>
            <family val="2"/>
          </rPr>
          <t>Fendy Tio:</t>
        </r>
        <r>
          <rPr>
            <sz val="9"/>
            <color indexed="81"/>
            <rFont val="Tahoma"/>
            <family val="2"/>
          </rPr>
          <t xml:space="preserve">
Numeric Only</t>
        </r>
      </text>
    </comment>
    <comment ref="X30" authorId="0" shapeId="0">
      <text>
        <r>
          <rPr>
            <b/>
            <sz val="9"/>
            <color indexed="81"/>
            <rFont val="Tahoma"/>
            <family val="2"/>
          </rPr>
          <t>Fendy Tio:</t>
        </r>
        <r>
          <rPr>
            <sz val="9"/>
            <color indexed="81"/>
            <rFont val="Tahoma"/>
            <family val="2"/>
          </rPr>
          <t xml:space="preserve">
Numeric Only</t>
        </r>
      </text>
    </comment>
    <comment ref="Y30" authorId="0" shapeId="0">
      <text>
        <r>
          <rPr>
            <b/>
            <sz val="9"/>
            <color indexed="81"/>
            <rFont val="Tahoma"/>
            <family val="2"/>
          </rPr>
          <t>Fendy Tio:</t>
        </r>
        <r>
          <rPr>
            <sz val="9"/>
            <color indexed="81"/>
            <rFont val="Tahoma"/>
            <family val="2"/>
          </rPr>
          <t xml:space="preserve">
Numeric Only</t>
        </r>
      </text>
    </comment>
    <comment ref="Z30" authorId="0" shapeId="0">
      <text>
        <r>
          <rPr>
            <b/>
            <sz val="9"/>
            <color indexed="81"/>
            <rFont val="Tahoma"/>
            <family val="2"/>
          </rPr>
          <t>Fendy Tio:</t>
        </r>
        <r>
          <rPr>
            <sz val="9"/>
            <color indexed="81"/>
            <rFont val="Tahoma"/>
            <family val="2"/>
          </rPr>
          <t xml:space="preserve">
Numeric Only</t>
        </r>
      </text>
    </comment>
    <comment ref="AA30" authorId="0" shapeId="0">
      <text>
        <r>
          <rPr>
            <b/>
            <sz val="9"/>
            <color indexed="81"/>
            <rFont val="Tahoma"/>
            <family val="2"/>
          </rPr>
          <t>Fendy Tio:</t>
        </r>
        <r>
          <rPr>
            <sz val="9"/>
            <color indexed="81"/>
            <rFont val="Tahoma"/>
            <family val="2"/>
          </rPr>
          <t xml:space="preserve">
Numeric Only</t>
        </r>
      </text>
    </comment>
    <comment ref="AB30" authorId="0" shapeId="0">
      <text>
        <r>
          <rPr>
            <b/>
            <sz val="9"/>
            <color indexed="81"/>
            <rFont val="Tahoma"/>
            <family val="2"/>
          </rPr>
          <t>Fendy Tio:</t>
        </r>
        <r>
          <rPr>
            <sz val="9"/>
            <color indexed="81"/>
            <rFont val="Tahoma"/>
            <family val="2"/>
          </rPr>
          <t xml:space="preserve">
Numeric Only</t>
        </r>
      </text>
    </comment>
    <comment ref="AC30" authorId="0" shapeId="0">
      <text>
        <r>
          <rPr>
            <b/>
            <sz val="9"/>
            <color indexed="81"/>
            <rFont val="Tahoma"/>
            <family val="2"/>
          </rPr>
          <t>Fendy Tio:</t>
        </r>
        <r>
          <rPr>
            <sz val="9"/>
            <color indexed="81"/>
            <rFont val="Tahoma"/>
            <family val="2"/>
          </rPr>
          <t xml:space="preserve">
Numeric Only</t>
        </r>
      </text>
    </comment>
    <comment ref="AD30" authorId="0" shapeId="0">
      <text>
        <r>
          <rPr>
            <b/>
            <sz val="9"/>
            <color indexed="81"/>
            <rFont val="Tahoma"/>
            <family val="2"/>
          </rPr>
          <t>Fendy Tio:</t>
        </r>
        <r>
          <rPr>
            <sz val="9"/>
            <color indexed="81"/>
            <rFont val="Tahoma"/>
            <family val="2"/>
          </rPr>
          <t xml:space="preserve">
Numeric Only</t>
        </r>
      </text>
    </comment>
    <comment ref="AE30" authorId="0" shapeId="0">
      <text>
        <r>
          <rPr>
            <b/>
            <sz val="9"/>
            <color indexed="81"/>
            <rFont val="Tahoma"/>
            <family val="2"/>
          </rPr>
          <t>Fendy Tio:</t>
        </r>
        <r>
          <rPr>
            <sz val="9"/>
            <color indexed="81"/>
            <rFont val="Tahoma"/>
            <family val="2"/>
          </rPr>
          <t xml:space="preserve">
Numeric Only</t>
        </r>
      </text>
    </comment>
    <comment ref="AF30" authorId="0" shapeId="0">
      <text>
        <r>
          <rPr>
            <b/>
            <sz val="9"/>
            <color indexed="81"/>
            <rFont val="Tahoma"/>
            <family val="2"/>
          </rPr>
          <t>Fendy Tio:</t>
        </r>
        <r>
          <rPr>
            <sz val="9"/>
            <color indexed="81"/>
            <rFont val="Tahoma"/>
            <family val="2"/>
          </rPr>
          <t xml:space="preserve">
Numeric Only</t>
        </r>
      </text>
    </comment>
    <comment ref="AG30" authorId="0" shapeId="0">
      <text>
        <r>
          <rPr>
            <b/>
            <sz val="9"/>
            <color indexed="81"/>
            <rFont val="Tahoma"/>
            <family val="2"/>
          </rPr>
          <t>Fendy Tio:</t>
        </r>
        <r>
          <rPr>
            <sz val="9"/>
            <color indexed="81"/>
            <rFont val="Tahoma"/>
            <family val="2"/>
          </rPr>
          <t xml:space="preserve">
Numeric Only</t>
        </r>
      </text>
    </comment>
    <comment ref="AH30" authorId="0" shapeId="0">
      <text>
        <r>
          <rPr>
            <b/>
            <sz val="9"/>
            <color indexed="81"/>
            <rFont val="Tahoma"/>
            <family val="2"/>
          </rPr>
          <t>Fendy Tio:</t>
        </r>
        <r>
          <rPr>
            <sz val="9"/>
            <color indexed="81"/>
            <rFont val="Tahoma"/>
            <family val="2"/>
          </rPr>
          <t xml:space="preserve">
Numeric Only</t>
        </r>
      </text>
    </comment>
    <comment ref="AI30" authorId="0" shapeId="0">
      <text>
        <r>
          <rPr>
            <b/>
            <sz val="9"/>
            <color indexed="81"/>
            <rFont val="Tahoma"/>
            <family val="2"/>
          </rPr>
          <t>Fendy Tio:</t>
        </r>
        <r>
          <rPr>
            <sz val="9"/>
            <color indexed="81"/>
            <rFont val="Tahoma"/>
            <family val="2"/>
          </rPr>
          <t xml:space="preserve">
Numeric Only</t>
        </r>
      </text>
    </comment>
    <comment ref="AJ30" authorId="0" shapeId="0">
      <text>
        <r>
          <rPr>
            <b/>
            <sz val="9"/>
            <color indexed="81"/>
            <rFont val="Tahoma"/>
            <family val="2"/>
          </rPr>
          <t>Fendy Tio:</t>
        </r>
        <r>
          <rPr>
            <sz val="9"/>
            <color indexed="81"/>
            <rFont val="Tahoma"/>
            <family val="2"/>
          </rPr>
          <t xml:space="preserve">
Numeric Only</t>
        </r>
      </text>
    </comment>
    <comment ref="AK30" authorId="0" shapeId="0">
      <text>
        <r>
          <rPr>
            <b/>
            <sz val="9"/>
            <color indexed="81"/>
            <rFont val="Tahoma"/>
            <family val="2"/>
          </rPr>
          <t>Fendy Tio:</t>
        </r>
        <r>
          <rPr>
            <sz val="9"/>
            <color indexed="81"/>
            <rFont val="Tahoma"/>
            <family val="2"/>
          </rPr>
          <t xml:space="preserve">
Numeric Only</t>
        </r>
      </text>
    </comment>
    <comment ref="AL30" authorId="0" shapeId="0">
      <text>
        <r>
          <rPr>
            <b/>
            <sz val="9"/>
            <color indexed="81"/>
            <rFont val="Tahoma"/>
            <family val="2"/>
          </rPr>
          <t>Fendy Tio:</t>
        </r>
        <r>
          <rPr>
            <sz val="9"/>
            <color indexed="81"/>
            <rFont val="Tahoma"/>
            <family val="2"/>
          </rPr>
          <t xml:space="preserve">
Numeric Only</t>
        </r>
      </text>
    </comment>
    <comment ref="AM30" authorId="0" shapeId="0">
      <text>
        <r>
          <rPr>
            <b/>
            <sz val="9"/>
            <color indexed="81"/>
            <rFont val="Tahoma"/>
            <family val="2"/>
          </rPr>
          <t>Fendy Tio:</t>
        </r>
        <r>
          <rPr>
            <sz val="9"/>
            <color indexed="81"/>
            <rFont val="Tahoma"/>
            <family val="2"/>
          </rPr>
          <t xml:space="preserve">
Numeric Only</t>
        </r>
      </text>
    </comment>
    <comment ref="AN30" authorId="0" shapeId="0">
      <text>
        <r>
          <rPr>
            <b/>
            <sz val="9"/>
            <color indexed="81"/>
            <rFont val="Tahoma"/>
            <family val="2"/>
          </rPr>
          <t>Fendy Tio:</t>
        </r>
        <r>
          <rPr>
            <sz val="9"/>
            <color indexed="81"/>
            <rFont val="Tahoma"/>
            <family val="2"/>
          </rPr>
          <t xml:space="preserve">
Numeric Only</t>
        </r>
      </text>
    </comment>
    <comment ref="AO30" authorId="0" shapeId="0">
      <text>
        <r>
          <rPr>
            <b/>
            <sz val="9"/>
            <color indexed="81"/>
            <rFont val="Tahoma"/>
            <family val="2"/>
          </rPr>
          <t>Fendy Tio:</t>
        </r>
        <r>
          <rPr>
            <sz val="9"/>
            <color indexed="81"/>
            <rFont val="Tahoma"/>
            <family val="2"/>
          </rPr>
          <t xml:space="preserve">
Numeric Only</t>
        </r>
      </text>
    </comment>
    <comment ref="AP30" authorId="0" shapeId="0">
      <text>
        <r>
          <rPr>
            <b/>
            <sz val="9"/>
            <color indexed="81"/>
            <rFont val="Tahoma"/>
            <family val="2"/>
          </rPr>
          <t>Fendy Tio:</t>
        </r>
        <r>
          <rPr>
            <sz val="9"/>
            <color indexed="81"/>
            <rFont val="Tahoma"/>
            <family val="2"/>
          </rPr>
          <t xml:space="preserve">
Numeric Only</t>
        </r>
      </text>
    </comment>
    <comment ref="AQ30" authorId="0" shapeId="0">
      <text>
        <r>
          <rPr>
            <b/>
            <sz val="9"/>
            <color indexed="81"/>
            <rFont val="Tahoma"/>
            <family val="2"/>
          </rPr>
          <t>Fendy Tio:</t>
        </r>
        <r>
          <rPr>
            <sz val="9"/>
            <color indexed="81"/>
            <rFont val="Tahoma"/>
            <family val="2"/>
          </rPr>
          <t xml:space="preserve">
Numeric Only</t>
        </r>
      </text>
    </comment>
    <comment ref="AR30" authorId="0" shapeId="0">
      <text>
        <r>
          <rPr>
            <b/>
            <sz val="9"/>
            <color indexed="81"/>
            <rFont val="Tahoma"/>
            <family val="2"/>
          </rPr>
          <t>Fendy Tio:</t>
        </r>
        <r>
          <rPr>
            <sz val="9"/>
            <color indexed="81"/>
            <rFont val="Tahoma"/>
            <family val="2"/>
          </rPr>
          <t xml:space="preserve">
Numeric Only</t>
        </r>
      </text>
    </comment>
    <comment ref="AS30" authorId="0" shapeId="0">
      <text>
        <r>
          <rPr>
            <b/>
            <sz val="9"/>
            <color indexed="81"/>
            <rFont val="Tahoma"/>
            <family val="2"/>
          </rPr>
          <t>Fendy Tio:</t>
        </r>
        <r>
          <rPr>
            <sz val="9"/>
            <color indexed="81"/>
            <rFont val="Tahoma"/>
            <family val="2"/>
          </rPr>
          <t xml:space="preserve">
Numeric Only</t>
        </r>
      </text>
    </comment>
    <comment ref="AT30" authorId="0" shapeId="0">
      <text>
        <r>
          <rPr>
            <b/>
            <sz val="9"/>
            <color indexed="81"/>
            <rFont val="Tahoma"/>
            <family val="2"/>
          </rPr>
          <t>Fendy Tio:</t>
        </r>
        <r>
          <rPr>
            <sz val="9"/>
            <color indexed="81"/>
            <rFont val="Tahoma"/>
            <family val="2"/>
          </rPr>
          <t xml:space="preserve">
Numeric Only</t>
        </r>
      </text>
    </comment>
    <comment ref="AU30" authorId="0" shapeId="0">
      <text>
        <r>
          <rPr>
            <b/>
            <sz val="9"/>
            <color indexed="81"/>
            <rFont val="Tahoma"/>
            <family val="2"/>
          </rPr>
          <t>Fendy Tio:</t>
        </r>
        <r>
          <rPr>
            <sz val="9"/>
            <color indexed="81"/>
            <rFont val="Tahoma"/>
            <family val="2"/>
          </rPr>
          <t xml:space="preserve">
Numeric Only</t>
        </r>
      </text>
    </comment>
    <comment ref="AV30" authorId="0" shapeId="0">
      <text>
        <r>
          <rPr>
            <b/>
            <sz val="9"/>
            <color indexed="81"/>
            <rFont val="Tahoma"/>
            <family val="2"/>
          </rPr>
          <t>Fendy Tio:</t>
        </r>
        <r>
          <rPr>
            <sz val="9"/>
            <color indexed="81"/>
            <rFont val="Tahoma"/>
            <family val="2"/>
          </rPr>
          <t xml:space="preserve">
Numeric Only</t>
        </r>
      </text>
    </comment>
    <comment ref="AW30" authorId="0" shapeId="0">
      <text>
        <r>
          <rPr>
            <b/>
            <sz val="9"/>
            <color indexed="81"/>
            <rFont val="Tahoma"/>
            <family val="2"/>
          </rPr>
          <t>Fendy Tio:</t>
        </r>
        <r>
          <rPr>
            <sz val="9"/>
            <color indexed="81"/>
            <rFont val="Tahoma"/>
            <family val="2"/>
          </rPr>
          <t xml:space="preserve">
Numeric Only</t>
        </r>
      </text>
    </comment>
    <comment ref="AX30" authorId="0" shapeId="0">
      <text>
        <r>
          <rPr>
            <b/>
            <sz val="9"/>
            <color indexed="81"/>
            <rFont val="Tahoma"/>
            <family val="2"/>
          </rPr>
          <t>Fendy Tio:</t>
        </r>
        <r>
          <rPr>
            <sz val="9"/>
            <color indexed="81"/>
            <rFont val="Tahoma"/>
            <family val="2"/>
          </rPr>
          <t xml:space="preserve">
Numeric Only</t>
        </r>
      </text>
    </comment>
    <comment ref="AY30" authorId="0" shapeId="0">
      <text>
        <r>
          <rPr>
            <b/>
            <sz val="9"/>
            <color indexed="81"/>
            <rFont val="Tahoma"/>
            <family val="2"/>
          </rPr>
          <t>Fendy Tio:</t>
        </r>
        <r>
          <rPr>
            <sz val="9"/>
            <color indexed="81"/>
            <rFont val="Tahoma"/>
            <family val="2"/>
          </rPr>
          <t xml:space="preserve">
Numeric Only</t>
        </r>
      </text>
    </comment>
    <comment ref="AZ30" authorId="0" shapeId="0">
      <text>
        <r>
          <rPr>
            <b/>
            <sz val="9"/>
            <color indexed="81"/>
            <rFont val="Tahoma"/>
            <family val="2"/>
          </rPr>
          <t>Fendy Tio:</t>
        </r>
        <r>
          <rPr>
            <sz val="9"/>
            <color indexed="81"/>
            <rFont val="Tahoma"/>
            <family val="2"/>
          </rPr>
          <t xml:space="preserve">
Numeric Only</t>
        </r>
      </text>
    </comment>
    <comment ref="BA30" authorId="0" shapeId="0">
      <text>
        <r>
          <rPr>
            <b/>
            <sz val="9"/>
            <color indexed="81"/>
            <rFont val="Tahoma"/>
            <family val="2"/>
          </rPr>
          <t>Fendy Tio:</t>
        </r>
        <r>
          <rPr>
            <sz val="9"/>
            <color indexed="81"/>
            <rFont val="Tahoma"/>
            <family val="2"/>
          </rPr>
          <t xml:space="preserve">
Numeric Only</t>
        </r>
      </text>
    </comment>
    <comment ref="BB30" authorId="0" shapeId="0">
      <text>
        <r>
          <rPr>
            <b/>
            <sz val="9"/>
            <color indexed="81"/>
            <rFont val="Tahoma"/>
            <family val="2"/>
          </rPr>
          <t>Fendy Tio:</t>
        </r>
        <r>
          <rPr>
            <sz val="9"/>
            <color indexed="81"/>
            <rFont val="Tahoma"/>
            <family val="2"/>
          </rPr>
          <t xml:space="preserve">
Numeric Only</t>
        </r>
      </text>
    </comment>
    <comment ref="BC30" authorId="0" shapeId="0">
      <text>
        <r>
          <rPr>
            <b/>
            <sz val="9"/>
            <color indexed="81"/>
            <rFont val="Tahoma"/>
            <family val="2"/>
          </rPr>
          <t>Fendy Tio:</t>
        </r>
        <r>
          <rPr>
            <sz val="9"/>
            <color indexed="81"/>
            <rFont val="Tahoma"/>
            <family val="2"/>
          </rPr>
          <t xml:space="preserve">
Numeric Only</t>
        </r>
      </text>
    </comment>
    <comment ref="BD30" authorId="0" shapeId="0">
      <text>
        <r>
          <rPr>
            <b/>
            <sz val="9"/>
            <color indexed="81"/>
            <rFont val="Tahoma"/>
            <family val="2"/>
          </rPr>
          <t>Fendy Tio:</t>
        </r>
        <r>
          <rPr>
            <sz val="9"/>
            <color indexed="81"/>
            <rFont val="Tahoma"/>
            <family val="2"/>
          </rPr>
          <t xml:space="preserve">
Numeric Only</t>
        </r>
      </text>
    </comment>
    <comment ref="BE30" authorId="0" shapeId="0">
      <text>
        <r>
          <rPr>
            <b/>
            <sz val="9"/>
            <color indexed="81"/>
            <rFont val="Tahoma"/>
            <family val="2"/>
          </rPr>
          <t>Fendy Tio:</t>
        </r>
        <r>
          <rPr>
            <sz val="9"/>
            <color indexed="81"/>
            <rFont val="Tahoma"/>
            <family val="2"/>
          </rPr>
          <t xml:space="preserve">
Numeric Only</t>
        </r>
      </text>
    </comment>
    <comment ref="BF30" authorId="0" shapeId="0">
      <text>
        <r>
          <rPr>
            <b/>
            <sz val="9"/>
            <color indexed="81"/>
            <rFont val="Tahoma"/>
            <family val="2"/>
          </rPr>
          <t>Fendy Tio:</t>
        </r>
        <r>
          <rPr>
            <sz val="9"/>
            <color indexed="81"/>
            <rFont val="Tahoma"/>
            <family val="2"/>
          </rPr>
          <t xml:space="preserve">
Numeric Only</t>
        </r>
      </text>
    </comment>
    <comment ref="BG30" authorId="0" shapeId="0">
      <text>
        <r>
          <rPr>
            <b/>
            <sz val="9"/>
            <color indexed="81"/>
            <rFont val="Tahoma"/>
            <family val="2"/>
          </rPr>
          <t>Fendy Tio:</t>
        </r>
        <r>
          <rPr>
            <sz val="9"/>
            <color indexed="81"/>
            <rFont val="Tahoma"/>
            <family val="2"/>
          </rPr>
          <t xml:space="preserve">
Numeric Only</t>
        </r>
      </text>
    </comment>
    <comment ref="BH30" authorId="0" shapeId="0">
      <text>
        <r>
          <rPr>
            <b/>
            <sz val="9"/>
            <color indexed="81"/>
            <rFont val="Tahoma"/>
            <family val="2"/>
          </rPr>
          <t>Fendy Tio:</t>
        </r>
        <r>
          <rPr>
            <sz val="9"/>
            <color indexed="81"/>
            <rFont val="Tahoma"/>
            <family val="2"/>
          </rPr>
          <t xml:space="preserve">
Numeric Only</t>
        </r>
      </text>
    </comment>
    <comment ref="BI30" authorId="0" shapeId="0">
      <text>
        <r>
          <rPr>
            <b/>
            <sz val="9"/>
            <color indexed="81"/>
            <rFont val="Tahoma"/>
            <family val="2"/>
          </rPr>
          <t>Fendy Tio:</t>
        </r>
        <r>
          <rPr>
            <sz val="9"/>
            <color indexed="81"/>
            <rFont val="Tahoma"/>
            <family val="2"/>
          </rPr>
          <t xml:space="preserve">
Numeric Only</t>
        </r>
      </text>
    </comment>
    <comment ref="BJ30" authorId="0" shapeId="0">
      <text>
        <r>
          <rPr>
            <b/>
            <sz val="9"/>
            <color indexed="81"/>
            <rFont val="Tahoma"/>
            <family val="2"/>
          </rPr>
          <t>Fendy Tio:</t>
        </r>
        <r>
          <rPr>
            <sz val="9"/>
            <color indexed="81"/>
            <rFont val="Tahoma"/>
            <family val="2"/>
          </rPr>
          <t xml:space="preserve">
Numeric Only</t>
        </r>
      </text>
    </comment>
    <comment ref="BK30" authorId="0" shapeId="0">
      <text>
        <r>
          <rPr>
            <b/>
            <sz val="9"/>
            <color indexed="81"/>
            <rFont val="Tahoma"/>
            <family val="2"/>
          </rPr>
          <t>Fendy Tio:</t>
        </r>
        <r>
          <rPr>
            <sz val="9"/>
            <color indexed="81"/>
            <rFont val="Tahoma"/>
            <family val="2"/>
          </rPr>
          <t xml:space="preserve">
Numeric Only</t>
        </r>
      </text>
    </comment>
    <comment ref="BL30" authorId="0" shapeId="0">
      <text>
        <r>
          <rPr>
            <b/>
            <sz val="9"/>
            <color indexed="81"/>
            <rFont val="Tahoma"/>
            <family val="2"/>
          </rPr>
          <t>Fendy Tio:</t>
        </r>
        <r>
          <rPr>
            <sz val="9"/>
            <color indexed="81"/>
            <rFont val="Tahoma"/>
            <family val="2"/>
          </rPr>
          <t xml:space="preserve">
Numeric Only</t>
        </r>
      </text>
    </comment>
    <comment ref="BM30" authorId="0" shapeId="0">
      <text>
        <r>
          <rPr>
            <b/>
            <sz val="9"/>
            <color indexed="81"/>
            <rFont val="Tahoma"/>
            <family val="2"/>
          </rPr>
          <t>Fendy Tio:</t>
        </r>
        <r>
          <rPr>
            <sz val="9"/>
            <color indexed="81"/>
            <rFont val="Tahoma"/>
            <family val="2"/>
          </rPr>
          <t xml:space="preserve">
Numeric Only</t>
        </r>
      </text>
    </comment>
    <comment ref="BN30" authorId="0" shapeId="0">
      <text>
        <r>
          <rPr>
            <b/>
            <sz val="9"/>
            <color indexed="81"/>
            <rFont val="Tahoma"/>
            <family val="2"/>
          </rPr>
          <t>Fendy Tio:</t>
        </r>
        <r>
          <rPr>
            <sz val="9"/>
            <color indexed="81"/>
            <rFont val="Tahoma"/>
            <family val="2"/>
          </rPr>
          <t xml:space="preserve">
Numeric Only</t>
        </r>
      </text>
    </comment>
    <comment ref="BO30" authorId="0" shapeId="0">
      <text>
        <r>
          <rPr>
            <b/>
            <sz val="9"/>
            <color indexed="81"/>
            <rFont val="Tahoma"/>
            <family val="2"/>
          </rPr>
          <t>Fendy Tio:</t>
        </r>
        <r>
          <rPr>
            <sz val="9"/>
            <color indexed="81"/>
            <rFont val="Tahoma"/>
            <family val="2"/>
          </rPr>
          <t xml:space="preserve">
Numeric Only</t>
        </r>
      </text>
    </comment>
    <comment ref="BP30" authorId="0" shapeId="0">
      <text>
        <r>
          <rPr>
            <b/>
            <sz val="9"/>
            <color indexed="81"/>
            <rFont val="Tahoma"/>
            <family val="2"/>
          </rPr>
          <t>Fendy Tio:</t>
        </r>
        <r>
          <rPr>
            <sz val="9"/>
            <color indexed="81"/>
            <rFont val="Tahoma"/>
            <family val="2"/>
          </rPr>
          <t xml:space="preserve">
Numeric Only</t>
        </r>
      </text>
    </comment>
    <comment ref="BQ30" authorId="0" shapeId="0">
      <text>
        <r>
          <rPr>
            <b/>
            <sz val="9"/>
            <color indexed="81"/>
            <rFont val="Tahoma"/>
            <family val="2"/>
          </rPr>
          <t>Fendy Tio:</t>
        </r>
        <r>
          <rPr>
            <sz val="9"/>
            <color indexed="81"/>
            <rFont val="Tahoma"/>
            <family val="2"/>
          </rPr>
          <t xml:space="preserve">
Numeric Only</t>
        </r>
      </text>
    </comment>
    <comment ref="BR30" authorId="0" shapeId="0">
      <text>
        <r>
          <rPr>
            <b/>
            <sz val="9"/>
            <color indexed="81"/>
            <rFont val="Tahoma"/>
            <family val="2"/>
          </rPr>
          <t>Fendy Tio:</t>
        </r>
        <r>
          <rPr>
            <sz val="9"/>
            <color indexed="81"/>
            <rFont val="Tahoma"/>
            <family val="2"/>
          </rPr>
          <t xml:space="preserve">
Numeric Only</t>
        </r>
      </text>
    </comment>
    <comment ref="BS30" authorId="0" shapeId="0">
      <text>
        <r>
          <rPr>
            <b/>
            <sz val="9"/>
            <color indexed="81"/>
            <rFont val="Tahoma"/>
            <family val="2"/>
          </rPr>
          <t>Fendy Tio:</t>
        </r>
        <r>
          <rPr>
            <sz val="9"/>
            <color indexed="81"/>
            <rFont val="Tahoma"/>
            <family val="2"/>
          </rPr>
          <t xml:space="preserve">
Numeric Only</t>
        </r>
      </text>
    </comment>
    <comment ref="BT30" authorId="0" shapeId="0">
      <text>
        <r>
          <rPr>
            <b/>
            <sz val="9"/>
            <color indexed="81"/>
            <rFont val="Tahoma"/>
            <family val="2"/>
          </rPr>
          <t>Fendy Tio:</t>
        </r>
        <r>
          <rPr>
            <sz val="9"/>
            <color indexed="81"/>
            <rFont val="Tahoma"/>
            <family val="2"/>
          </rPr>
          <t xml:space="preserve">
Numeric Only</t>
        </r>
      </text>
    </comment>
    <comment ref="BU30" authorId="0" shapeId="0">
      <text>
        <r>
          <rPr>
            <b/>
            <sz val="9"/>
            <color indexed="81"/>
            <rFont val="Tahoma"/>
            <family val="2"/>
          </rPr>
          <t>Fendy Tio:</t>
        </r>
        <r>
          <rPr>
            <sz val="9"/>
            <color indexed="81"/>
            <rFont val="Tahoma"/>
            <family val="2"/>
          </rPr>
          <t xml:space="preserve">
Numeric Only</t>
        </r>
      </text>
    </comment>
    <comment ref="BV30" authorId="0" shapeId="0">
      <text>
        <r>
          <rPr>
            <b/>
            <sz val="9"/>
            <color indexed="81"/>
            <rFont val="Tahoma"/>
            <family val="2"/>
          </rPr>
          <t>Fendy Tio:</t>
        </r>
        <r>
          <rPr>
            <sz val="9"/>
            <color indexed="81"/>
            <rFont val="Tahoma"/>
            <family val="2"/>
          </rPr>
          <t xml:space="preserve">
Numeric Only</t>
        </r>
      </text>
    </comment>
    <comment ref="BW30" authorId="0" shapeId="0">
      <text>
        <r>
          <rPr>
            <b/>
            <sz val="9"/>
            <color indexed="81"/>
            <rFont val="Tahoma"/>
            <family val="2"/>
          </rPr>
          <t>Fendy Tio:</t>
        </r>
        <r>
          <rPr>
            <sz val="9"/>
            <color indexed="81"/>
            <rFont val="Tahoma"/>
            <family val="2"/>
          </rPr>
          <t xml:space="preserve">
Numeric Only</t>
        </r>
      </text>
    </comment>
    <comment ref="BX30" authorId="0" shapeId="0">
      <text>
        <r>
          <rPr>
            <b/>
            <sz val="9"/>
            <color indexed="81"/>
            <rFont val="Tahoma"/>
            <family val="2"/>
          </rPr>
          <t>Fendy Tio:</t>
        </r>
        <r>
          <rPr>
            <sz val="9"/>
            <color indexed="81"/>
            <rFont val="Tahoma"/>
            <family val="2"/>
          </rPr>
          <t xml:space="preserve">
Numeric Only</t>
        </r>
      </text>
    </comment>
    <comment ref="BY30" authorId="0" shapeId="0">
      <text>
        <r>
          <rPr>
            <b/>
            <sz val="9"/>
            <color indexed="81"/>
            <rFont val="Tahoma"/>
            <family val="2"/>
          </rPr>
          <t>Fendy Tio:</t>
        </r>
        <r>
          <rPr>
            <sz val="9"/>
            <color indexed="81"/>
            <rFont val="Tahoma"/>
            <family val="2"/>
          </rPr>
          <t xml:space="preserve">
Numeric Only</t>
        </r>
      </text>
    </comment>
    <comment ref="BZ30" authorId="0" shapeId="0">
      <text>
        <r>
          <rPr>
            <b/>
            <sz val="9"/>
            <color indexed="81"/>
            <rFont val="Tahoma"/>
            <family val="2"/>
          </rPr>
          <t>Fendy Tio:</t>
        </r>
        <r>
          <rPr>
            <sz val="9"/>
            <color indexed="81"/>
            <rFont val="Tahoma"/>
            <family val="2"/>
          </rPr>
          <t xml:space="preserve">
Numeric Only</t>
        </r>
      </text>
    </comment>
    <comment ref="CA30" authorId="0" shapeId="0">
      <text>
        <r>
          <rPr>
            <b/>
            <sz val="9"/>
            <color indexed="81"/>
            <rFont val="Tahoma"/>
            <family val="2"/>
          </rPr>
          <t>Fendy Tio:</t>
        </r>
        <r>
          <rPr>
            <sz val="9"/>
            <color indexed="81"/>
            <rFont val="Tahoma"/>
            <family val="2"/>
          </rPr>
          <t xml:space="preserve">
Numeric Only</t>
        </r>
      </text>
    </comment>
    <comment ref="CB30" authorId="0" shapeId="0">
      <text>
        <r>
          <rPr>
            <b/>
            <sz val="9"/>
            <color indexed="81"/>
            <rFont val="Tahoma"/>
            <family val="2"/>
          </rPr>
          <t>Fendy Tio:</t>
        </r>
        <r>
          <rPr>
            <sz val="9"/>
            <color indexed="81"/>
            <rFont val="Tahoma"/>
            <family val="2"/>
          </rPr>
          <t xml:space="preserve">
Numeric Only</t>
        </r>
      </text>
    </comment>
    <comment ref="CC30" authorId="0" shapeId="0">
      <text>
        <r>
          <rPr>
            <b/>
            <sz val="9"/>
            <color indexed="81"/>
            <rFont val="Tahoma"/>
            <family val="2"/>
          </rPr>
          <t>Fendy Tio:</t>
        </r>
        <r>
          <rPr>
            <sz val="9"/>
            <color indexed="81"/>
            <rFont val="Tahoma"/>
            <family val="2"/>
          </rPr>
          <t xml:space="preserve">
Numeric Only</t>
        </r>
      </text>
    </comment>
    <comment ref="CD30" authorId="0" shapeId="0">
      <text>
        <r>
          <rPr>
            <b/>
            <sz val="9"/>
            <color indexed="81"/>
            <rFont val="Tahoma"/>
            <family val="2"/>
          </rPr>
          <t>Fendy Tio:</t>
        </r>
        <r>
          <rPr>
            <sz val="9"/>
            <color indexed="81"/>
            <rFont val="Tahoma"/>
            <family val="2"/>
          </rPr>
          <t xml:space="preserve">
Numeric Only</t>
        </r>
      </text>
    </comment>
    <comment ref="CE30" authorId="0" shapeId="0">
      <text>
        <r>
          <rPr>
            <b/>
            <sz val="9"/>
            <color indexed="81"/>
            <rFont val="Tahoma"/>
            <family val="2"/>
          </rPr>
          <t>Fendy Tio:</t>
        </r>
        <r>
          <rPr>
            <sz val="9"/>
            <color indexed="81"/>
            <rFont val="Tahoma"/>
            <family val="2"/>
          </rPr>
          <t xml:space="preserve">
Numeric Only</t>
        </r>
      </text>
    </comment>
    <comment ref="CF30" authorId="0" shapeId="0">
      <text>
        <r>
          <rPr>
            <b/>
            <sz val="9"/>
            <color indexed="81"/>
            <rFont val="Tahoma"/>
            <family val="2"/>
          </rPr>
          <t>Fendy Tio:</t>
        </r>
        <r>
          <rPr>
            <sz val="9"/>
            <color indexed="81"/>
            <rFont val="Tahoma"/>
            <family val="2"/>
          </rPr>
          <t xml:space="preserve">
Numeric Only</t>
        </r>
      </text>
    </comment>
    <comment ref="CG30" authorId="0" shapeId="0">
      <text>
        <r>
          <rPr>
            <b/>
            <sz val="9"/>
            <color indexed="81"/>
            <rFont val="Tahoma"/>
            <family val="2"/>
          </rPr>
          <t>Fendy Tio:</t>
        </r>
        <r>
          <rPr>
            <sz val="9"/>
            <color indexed="81"/>
            <rFont val="Tahoma"/>
            <family val="2"/>
          </rPr>
          <t xml:space="preserve">
Numeric Only</t>
        </r>
      </text>
    </comment>
    <comment ref="CH30" authorId="0" shapeId="0">
      <text>
        <r>
          <rPr>
            <b/>
            <sz val="9"/>
            <color indexed="81"/>
            <rFont val="Tahoma"/>
            <family val="2"/>
          </rPr>
          <t>Fendy Tio:</t>
        </r>
        <r>
          <rPr>
            <sz val="9"/>
            <color indexed="81"/>
            <rFont val="Tahoma"/>
            <family val="2"/>
          </rPr>
          <t xml:space="preserve">
Numeric Only</t>
        </r>
      </text>
    </comment>
    <comment ref="CI30" authorId="0" shapeId="0">
      <text>
        <r>
          <rPr>
            <b/>
            <sz val="9"/>
            <color indexed="81"/>
            <rFont val="Tahoma"/>
            <family val="2"/>
          </rPr>
          <t>Fendy Tio:</t>
        </r>
        <r>
          <rPr>
            <sz val="9"/>
            <color indexed="81"/>
            <rFont val="Tahoma"/>
            <family val="2"/>
          </rPr>
          <t xml:space="preserve">
Numeric Only</t>
        </r>
      </text>
    </comment>
    <comment ref="CJ30" authorId="0" shapeId="0">
      <text>
        <r>
          <rPr>
            <b/>
            <sz val="9"/>
            <color indexed="81"/>
            <rFont val="Tahoma"/>
            <family val="2"/>
          </rPr>
          <t>Fendy Tio:</t>
        </r>
        <r>
          <rPr>
            <sz val="9"/>
            <color indexed="81"/>
            <rFont val="Tahoma"/>
            <family val="2"/>
          </rPr>
          <t xml:space="preserve">
Numeric Only</t>
        </r>
      </text>
    </comment>
    <comment ref="CK30" authorId="0" shapeId="0">
      <text>
        <r>
          <rPr>
            <b/>
            <sz val="9"/>
            <color indexed="81"/>
            <rFont val="Tahoma"/>
            <family val="2"/>
          </rPr>
          <t>Fendy Tio:</t>
        </r>
        <r>
          <rPr>
            <sz val="9"/>
            <color indexed="81"/>
            <rFont val="Tahoma"/>
            <family val="2"/>
          </rPr>
          <t xml:space="preserve">
Numeric Only</t>
        </r>
      </text>
    </comment>
    <comment ref="CL30" authorId="0" shapeId="0">
      <text>
        <r>
          <rPr>
            <b/>
            <sz val="9"/>
            <color indexed="81"/>
            <rFont val="Tahoma"/>
            <family val="2"/>
          </rPr>
          <t>Fendy Tio:</t>
        </r>
        <r>
          <rPr>
            <sz val="9"/>
            <color indexed="81"/>
            <rFont val="Tahoma"/>
            <family val="2"/>
          </rPr>
          <t xml:space="preserve">
Numeric Only</t>
        </r>
      </text>
    </comment>
    <comment ref="CM30" authorId="0" shapeId="0">
      <text>
        <r>
          <rPr>
            <b/>
            <sz val="9"/>
            <color indexed="81"/>
            <rFont val="Tahoma"/>
            <family val="2"/>
          </rPr>
          <t>Fendy Tio:</t>
        </r>
        <r>
          <rPr>
            <sz val="9"/>
            <color indexed="81"/>
            <rFont val="Tahoma"/>
            <family val="2"/>
          </rPr>
          <t xml:space="preserve">
Numeric Only</t>
        </r>
      </text>
    </comment>
    <comment ref="CN30" authorId="0" shapeId="0">
      <text>
        <r>
          <rPr>
            <b/>
            <sz val="9"/>
            <color indexed="81"/>
            <rFont val="Tahoma"/>
            <family val="2"/>
          </rPr>
          <t>Fendy Tio:</t>
        </r>
        <r>
          <rPr>
            <sz val="9"/>
            <color indexed="81"/>
            <rFont val="Tahoma"/>
            <family val="2"/>
          </rPr>
          <t xml:space="preserve">
Numeric Only</t>
        </r>
      </text>
    </comment>
    <comment ref="CO30" authorId="0" shapeId="0">
      <text>
        <r>
          <rPr>
            <b/>
            <sz val="9"/>
            <color indexed="81"/>
            <rFont val="Tahoma"/>
            <family val="2"/>
          </rPr>
          <t>Fendy Tio:</t>
        </r>
        <r>
          <rPr>
            <sz val="9"/>
            <color indexed="81"/>
            <rFont val="Tahoma"/>
            <family val="2"/>
          </rPr>
          <t xml:space="preserve">
Numeric Only</t>
        </r>
      </text>
    </comment>
    <comment ref="CP30" authorId="0" shapeId="0">
      <text>
        <r>
          <rPr>
            <b/>
            <sz val="9"/>
            <color indexed="81"/>
            <rFont val="Tahoma"/>
            <family val="2"/>
          </rPr>
          <t>Fendy Tio:</t>
        </r>
        <r>
          <rPr>
            <sz val="9"/>
            <color indexed="81"/>
            <rFont val="Tahoma"/>
            <family val="2"/>
          </rPr>
          <t xml:space="preserve">
Numeric Only</t>
        </r>
      </text>
    </comment>
    <comment ref="CQ30" authorId="0" shapeId="0">
      <text>
        <r>
          <rPr>
            <b/>
            <sz val="9"/>
            <color indexed="81"/>
            <rFont val="Tahoma"/>
            <family val="2"/>
          </rPr>
          <t>Fendy Tio:</t>
        </r>
        <r>
          <rPr>
            <sz val="9"/>
            <color indexed="81"/>
            <rFont val="Tahoma"/>
            <family val="2"/>
          </rPr>
          <t xml:space="preserve">
Numeric Only</t>
        </r>
      </text>
    </comment>
    <comment ref="CR30" authorId="0" shapeId="0">
      <text>
        <r>
          <rPr>
            <b/>
            <sz val="9"/>
            <color indexed="81"/>
            <rFont val="Tahoma"/>
            <family val="2"/>
          </rPr>
          <t>Fendy Tio:</t>
        </r>
        <r>
          <rPr>
            <sz val="9"/>
            <color indexed="81"/>
            <rFont val="Tahoma"/>
            <family val="2"/>
          </rPr>
          <t xml:space="preserve">
Numeric Only</t>
        </r>
      </text>
    </comment>
    <comment ref="CS30" authorId="0" shapeId="0">
      <text>
        <r>
          <rPr>
            <b/>
            <sz val="9"/>
            <color indexed="81"/>
            <rFont val="Tahoma"/>
            <family val="2"/>
          </rPr>
          <t>Fendy Tio:</t>
        </r>
        <r>
          <rPr>
            <sz val="9"/>
            <color indexed="81"/>
            <rFont val="Tahoma"/>
            <family val="2"/>
          </rPr>
          <t xml:space="preserve">
Numeric Only</t>
        </r>
      </text>
    </comment>
    <comment ref="CT30" authorId="0" shapeId="0">
      <text>
        <r>
          <rPr>
            <b/>
            <sz val="9"/>
            <color indexed="81"/>
            <rFont val="Tahoma"/>
            <family val="2"/>
          </rPr>
          <t>Fendy Tio:</t>
        </r>
        <r>
          <rPr>
            <sz val="9"/>
            <color indexed="81"/>
            <rFont val="Tahoma"/>
            <family val="2"/>
          </rPr>
          <t xml:space="preserve">
Numeric Only</t>
        </r>
      </text>
    </comment>
    <comment ref="CU30" authorId="0" shapeId="0">
      <text>
        <r>
          <rPr>
            <b/>
            <sz val="9"/>
            <color indexed="81"/>
            <rFont val="Tahoma"/>
            <family val="2"/>
          </rPr>
          <t>Fendy Tio:</t>
        </r>
        <r>
          <rPr>
            <sz val="9"/>
            <color indexed="81"/>
            <rFont val="Tahoma"/>
            <family val="2"/>
          </rPr>
          <t xml:space="preserve">
Numeric Only</t>
        </r>
      </text>
    </comment>
    <comment ref="CV30" authorId="0" shapeId="0">
      <text>
        <r>
          <rPr>
            <b/>
            <sz val="9"/>
            <color indexed="81"/>
            <rFont val="Tahoma"/>
            <family val="2"/>
          </rPr>
          <t>Fendy Tio:</t>
        </r>
        <r>
          <rPr>
            <sz val="9"/>
            <color indexed="81"/>
            <rFont val="Tahoma"/>
            <family val="2"/>
          </rPr>
          <t xml:space="preserve">
Numeric Only</t>
        </r>
      </text>
    </comment>
    <comment ref="CW30" authorId="0" shapeId="0">
      <text>
        <r>
          <rPr>
            <b/>
            <sz val="9"/>
            <color indexed="81"/>
            <rFont val="Tahoma"/>
            <family val="2"/>
          </rPr>
          <t>Fendy Tio:</t>
        </r>
        <r>
          <rPr>
            <sz val="9"/>
            <color indexed="81"/>
            <rFont val="Tahoma"/>
            <family val="2"/>
          </rPr>
          <t xml:space="preserve">
Numeric Only</t>
        </r>
      </text>
    </comment>
    <comment ref="B31" authorId="0" shapeId="0">
      <text>
        <r>
          <rPr>
            <b/>
            <sz val="9"/>
            <color indexed="81"/>
            <rFont val="Tahoma"/>
            <family val="2"/>
          </rPr>
          <t>Fendy Tio:</t>
        </r>
        <r>
          <rPr>
            <sz val="9"/>
            <color indexed="81"/>
            <rFont val="Tahoma"/>
            <family val="2"/>
          </rPr>
          <t xml:space="preserve">
Numeric Only</t>
        </r>
      </text>
    </comment>
    <comment ref="C31" authorId="0" shapeId="0">
      <text>
        <r>
          <rPr>
            <b/>
            <sz val="9"/>
            <color indexed="81"/>
            <rFont val="Tahoma"/>
            <family val="2"/>
          </rPr>
          <t>Fendy Tio:</t>
        </r>
        <r>
          <rPr>
            <sz val="9"/>
            <color indexed="81"/>
            <rFont val="Tahoma"/>
            <family val="2"/>
          </rPr>
          <t xml:space="preserve">
Numeric Only</t>
        </r>
      </text>
    </comment>
    <comment ref="D31" authorId="0" shapeId="0">
      <text>
        <r>
          <rPr>
            <b/>
            <sz val="9"/>
            <color indexed="81"/>
            <rFont val="Tahoma"/>
            <family val="2"/>
          </rPr>
          <t>Fendy Tio:</t>
        </r>
        <r>
          <rPr>
            <sz val="9"/>
            <color indexed="81"/>
            <rFont val="Tahoma"/>
            <family val="2"/>
          </rPr>
          <t xml:space="preserve">
Numeric Only</t>
        </r>
      </text>
    </comment>
    <comment ref="E31" authorId="0" shapeId="0">
      <text>
        <r>
          <rPr>
            <b/>
            <sz val="9"/>
            <color indexed="81"/>
            <rFont val="Tahoma"/>
            <family val="2"/>
          </rPr>
          <t>Fendy Tio:</t>
        </r>
        <r>
          <rPr>
            <sz val="9"/>
            <color indexed="81"/>
            <rFont val="Tahoma"/>
            <family val="2"/>
          </rPr>
          <t xml:space="preserve">
Numeric Only</t>
        </r>
      </text>
    </comment>
    <comment ref="F31" authorId="0" shapeId="0">
      <text>
        <r>
          <rPr>
            <b/>
            <sz val="9"/>
            <color indexed="81"/>
            <rFont val="Tahoma"/>
            <family val="2"/>
          </rPr>
          <t>Fendy Tio:</t>
        </r>
        <r>
          <rPr>
            <sz val="9"/>
            <color indexed="81"/>
            <rFont val="Tahoma"/>
            <family val="2"/>
          </rPr>
          <t xml:space="preserve">
Numeric Only</t>
        </r>
      </text>
    </comment>
    <comment ref="G31" authorId="0" shapeId="0">
      <text>
        <r>
          <rPr>
            <b/>
            <sz val="9"/>
            <color indexed="81"/>
            <rFont val="Tahoma"/>
            <family val="2"/>
          </rPr>
          <t>Fendy Tio:</t>
        </r>
        <r>
          <rPr>
            <sz val="9"/>
            <color indexed="81"/>
            <rFont val="Tahoma"/>
            <family val="2"/>
          </rPr>
          <t xml:space="preserve">
Numeric Only</t>
        </r>
      </text>
    </comment>
    <comment ref="H31" authorId="0" shapeId="0">
      <text>
        <r>
          <rPr>
            <b/>
            <sz val="9"/>
            <color indexed="81"/>
            <rFont val="Tahoma"/>
            <family val="2"/>
          </rPr>
          <t>Fendy Tio:</t>
        </r>
        <r>
          <rPr>
            <sz val="9"/>
            <color indexed="81"/>
            <rFont val="Tahoma"/>
            <family val="2"/>
          </rPr>
          <t xml:space="preserve">
Numeric Only</t>
        </r>
      </text>
    </comment>
    <comment ref="I31" authorId="0" shapeId="0">
      <text>
        <r>
          <rPr>
            <b/>
            <sz val="9"/>
            <color indexed="81"/>
            <rFont val="Tahoma"/>
            <family val="2"/>
          </rPr>
          <t>Fendy Tio:</t>
        </r>
        <r>
          <rPr>
            <sz val="9"/>
            <color indexed="81"/>
            <rFont val="Tahoma"/>
            <family val="2"/>
          </rPr>
          <t xml:space="preserve">
Numeric Only</t>
        </r>
      </text>
    </comment>
    <comment ref="J31" authorId="0" shapeId="0">
      <text>
        <r>
          <rPr>
            <b/>
            <sz val="9"/>
            <color indexed="81"/>
            <rFont val="Tahoma"/>
            <family val="2"/>
          </rPr>
          <t>Fendy Tio:</t>
        </r>
        <r>
          <rPr>
            <sz val="9"/>
            <color indexed="81"/>
            <rFont val="Tahoma"/>
            <family val="2"/>
          </rPr>
          <t xml:space="preserve">
Numeric Only</t>
        </r>
      </text>
    </comment>
    <comment ref="K31" authorId="0" shapeId="0">
      <text>
        <r>
          <rPr>
            <b/>
            <sz val="9"/>
            <color indexed="81"/>
            <rFont val="Tahoma"/>
            <family val="2"/>
          </rPr>
          <t>Fendy Tio:</t>
        </r>
        <r>
          <rPr>
            <sz val="9"/>
            <color indexed="81"/>
            <rFont val="Tahoma"/>
            <family val="2"/>
          </rPr>
          <t xml:space="preserve">
Numeric Only</t>
        </r>
      </text>
    </comment>
    <comment ref="L31" authorId="0" shapeId="0">
      <text>
        <r>
          <rPr>
            <b/>
            <sz val="9"/>
            <color indexed="81"/>
            <rFont val="Tahoma"/>
            <family val="2"/>
          </rPr>
          <t>Fendy Tio:</t>
        </r>
        <r>
          <rPr>
            <sz val="9"/>
            <color indexed="81"/>
            <rFont val="Tahoma"/>
            <family val="2"/>
          </rPr>
          <t xml:space="preserve">
Numeric Only</t>
        </r>
      </text>
    </comment>
    <comment ref="M31" authorId="0" shapeId="0">
      <text>
        <r>
          <rPr>
            <b/>
            <sz val="9"/>
            <color indexed="81"/>
            <rFont val="Tahoma"/>
            <family val="2"/>
          </rPr>
          <t>Fendy Tio:</t>
        </r>
        <r>
          <rPr>
            <sz val="9"/>
            <color indexed="81"/>
            <rFont val="Tahoma"/>
            <family val="2"/>
          </rPr>
          <t xml:space="preserve">
Numeric Only</t>
        </r>
      </text>
    </comment>
    <comment ref="N31" authorId="0" shapeId="0">
      <text>
        <r>
          <rPr>
            <b/>
            <sz val="9"/>
            <color indexed="81"/>
            <rFont val="Tahoma"/>
            <family val="2"/>
          </rPr>
          <t>Fendy Tio:</t>
        </r>
        <r>
          <rPr>
            <sz val="9"/>
            <color indexed="81"/>
            <rFont val="Tahoma"/>
            <family val="2"/>
          </rPr>
          <t xml:space="preserve">
Numeric Only</t>
        </r>
      </text>
    </comment>
    <comment ref="O31" authorId="0" shapeId="0">
      <text>
        <r>
          <rPr>
            <b/>
            <sz val="9"/>
            <color indexed="81"/>
            <rFont val="Tahoma"/>
            <family val="2"/>
          </rPr>
          <t>Fendy Tio:</t>
        </r>
        <r>
          <rPr>
            <sz val="9"/>
            <color indexed="81"/>
            <rFont val="Tahoma"/>
            <family val="2"/>
          </rPr>
          <t xml:space="preserve">
Numeric Only</t>
        </r>
      </text>
    </comment>
    <comment ref="P31" authorId="0" shapeId="0">
      <text>
        <r>
          <rPr>
            <b/>
            <sz val="9"/>
            <color indexed="81"/>
            <rFont val="Tahoma"/>
            <family val="2"/>
          </rPr>
          <t>Fendy Tio:</t>
        </r>
        <r>
          <rPr>
            <sz val="9"/>
            <color indexed="81"/>
            <rFont val="Tahoma"/>
            <family val="2"/>
          </rPr>
          <t xml:space="preserve">
Numeric Only</t>
        </r>
      </text>
    </comment>
    <comment ref="Q31" authorId="0" shapeId="0">
      <text>
        <r>
          <rPr>
            <b/>
            <sz val="9"/>
            <color indexed="81"/>
            <rFont val="Tahoma"/>
            <family val="2"/>
          </rPr>
          <t>Fendy Tio:</t>
        </r>
        <r>
          <rPr>
            <sz val="9"/>
            <color indexed="81"/>
            <rFont val="Tahoma"/>
            <family val="2"/>
          </rPr>
          <t xml:space="preserve">
Numeric Only</t>
        </r>
      </text>
    </comment>
    <comment ref="R31" authorId="0" shapeId="0">
      <text>
        <r>
          <rPr>
            <b/>
            <sz val="9"/>
            <color indexed="81"/>
            <rFont val="Tahoma"/>
            <family val="2"/>
          </rPr>
          <t>Fendy Tio:</t>
        </r>
        <r>
          <rPr>
            <sz val="9"/>
            <color indexed="81"/>
            <rFont val="Tahoma"/>
            <family val="2"/>
          </rPr>
          <t xml:space="preserve">
Numeric Only</t>
        </r>
      </text>
    </comment>
    <comment ref="S31" authorId="0" shapeId="0">
      <text>
        <r>
          <rPr>
            <b/>
            <sz val="9"/>
            <color indexed="81"/>
            <rFont val="Tahoma"/>
            <family val="2"/>
          </rPr>
          <t>Fendy Tio:</t>
        </r>
        <r>
          <rPr>
            <sz val="9"/>
            <color indexed="81"/>
            <rFont val="Tahoma"/>
            <family val="2"/>
          </rPr>
          <t xml:space="preserve">
Numeric Only</t>
        </r>
      </text>
    </comment>
    <comment ref="T31" authorId="0" shapeId="0">
      <text>
        <r>
          <rPr>
            <b/>
            <sz val="9"/>
            <color indexed="81"/>
            <rFont val="Tahoma"/>
            <family val="2"/>
          </rPr>
          <t>Fendy Tio:</t>
        </r>
        <r>
          <rPr>
            <sz val="9"/>
            <color indexed="81"/>
            <rFont val="Tahoma"/>
            <family val="2"/>
          </rPr>
          <t xml:space="preserve">
Numeric Only</t>
        </r>
      </text>
    </comment>
    <comment ref="U31" authorId="0" shapeId="0">
      <text>
        <r>
          <rPr>
            <b/>
            <sz val="9"/>
            <color indexed="81"/>
            <rFont val="Tahoma"/>
            <family val="2"/>
          </rPr>
          <t>Fendy Tio:</t>
        </r>
        <r>
          <rPr>
            <sz val="9"/>
            <color indexed="81"/>
            <rFont val="Tahoma"/>
            <family val="2"/>
          </rPr>
          <t xml:space="preserve">
Numeric Only</t>
        </r>
      </text>
    </comment>
    <comment ref="V31" authorId="0" shapeId="0">
      <text>
        <r>
          <rPr>
            <b/>
            <sz val="9"/>
            <color indexed="81"/>
            <rFont val="Tahoma"/>
            <family val="2"/>
          </rPr>
          <t>Fendy Tio:</t>
        </r>
        <r>
          <rPr>
            <sz val="9"/>
            <color indexed="81"/>
            <rFont val="Tahoma"/>
            <family val="2"/>
          </rPr>
          <t xml:space="preserve">
Numeric Only</t>
        </r>
      </text>
    </comment>
    <comment ref="W31" authorId="0" shapeId="0">
      <text>
        <r>
          <rPr>
            <b/>
            <sz val="9"/>
            <color indexed="81"/>
            <rFont val="Tahoma"/>
            <family val="2"/>
          </rPr>
          <t>Fendy Tio:</t>
        </r>
        <r>
          <rPr>
            <sz val="9"/>
            <color indexed="81"/>
            <rFont val="Tahoma"/>
            <family val="2"/>
          </rPr>
          <t xml:space="preserve">
Numeric Only</t>
        </r>
      </text>
    </comment>
    <comment ref="X31" authorId="0" shapeId="0">
      <text>
        <r>
          <rPr>
            <b/>
            <sz val="9"/>
            <color indexed="81"/>
            <rFont val="Tahoma"/>
            <family val="2"/>
          </rPr>
          <t>Fendy Tio:</t>
        </r>
        <r>
          <rPr>
            <sz val="9"/>
            <color indexed="81"/>
            <rFont val="Tahoma"/>
            <family val="2"/>
          </rPr>
          <t xml:space="preserve">
Numeric Only</t>
        </r>
      </text>
    </comment>
    <comment ref="Y31" authorId="0" shapeId="0">
      <text>
        <r>
          <rPr>
            <b/>
            <sz val="9"/>
            <color indexed="81"/>
            <rFont val="Tahoma"/>
            <family val="2"/>
          </rPr>
          <t>Fendy Tio:</t>
        </r>
        <r>
          <rPr>
            <sz val="9"/>
            <color indexed="81"/>
            <rFont val="Tahoma"/>
            <family val="2"/>
          </rPr>
          <t xml:space="preserve">
Numeric Only</t>
        </r>
      </text>
    </comment>
    <comment ref="Z31" authorId="0" shapeId="0">
      <text>
        <r>
          <rPr>
            <b/>
            <sz val="9"/>
            <color indexed="81"/>
            <rFont val="Tahoma"/>
            <family val="2"/>
          </rPr>
          <t>Fendy Tio:</t>
        </r>
        <r>
          <rPr>
            <sz val="9"/>
            <color indexed="81"/>
            <rFont val="Tahoma"/>
            <family val="2"/>
          </rPr>
          <t xml:space="preserve">
Numeric Only</t>
        </r>
      </text>
    </comment>
    <comment ref="AA31" authorId="0" shapeId="0">
      <text>
        <r>
          <rPr>
            <b/>
            <sz val="9"/>
            <color indexed="81"/>
            <rFont val="Tahoma"/>
            <family val="2"/>
          </rPr>
          <t>Fendy Tio:</t>
        </r>
        <r>
          <rPr>
            <sz val="9"/>
            <color indexed="81"/>
            <rFont val="Tahoma"/>
            <family val="2"/>
          </rPr>
          <t xml:space="preserve">
Numeric Only</t>
        </r>
      </text>
    </comment>
    <comment ref="AB31" authorId="0" shapeId="0">
      <text>
        <r>
          <rPr>
            <b/>
            <sz val="9"/>
            <color indexed="81"/>
            <rFont val="Tahoma"/>
            <family val="2"/>
          </rPr>
          <t>Fendy Tio:</t>
        </r>
        <r>
          <rPr>
            <sz val="9"/>
            <color indexed="81"/>
            <rFont val="Tahoma"/>
            <family val="2"/>
          </rPr>
          <t xml:space="preserve">
Numeric Only</t>
        </r>
      </text>
    </comment>
    <comment ref="AC31" authorId="0" shapeId="0">
      <text>
        <r>
          <rPr>
            <b/>
            <sz val="9"/>
            <color indexed="81"/>
            <rFont val="Tahoma"/>
            <family val="2"/>
          </rPr>
          <t>Fendy Tio:</t>
        </r>
        <r>
          <rPr>
            <sz val="9"/>
            <color indexed="81"/>
            <rFont val="Tahoma"/>
            <family val="2"/>
          </rPr>
          <t xml:space="preserve">
Numeric Only</t>
        </r>
      </text>
    </comment>
    <comment ref="AD31" authorId="0" shapeId="0">
      <text>
        <r>
          <rPr>
            <b/>
            <sz val="9"/>
            <color indexed="81"/>
            <rFont val="Tahoma"/>
            <family val="2"/>
          </rPr>
          <t>Fendy Tio:</t>
        </r>
        <r>
          <rPr>
            <sz val="9"/>
            <color indexed="81"/>
            <rFont val="Tahoma"/>
            <family val="2"/>
          </rPr>
          <t xml:space="preserve">
Numeric Only</t>
        </r>
      </text>
    </comment>
    <comment ref="AE31" authorId="0" shapeId="0">
      <text>
        <r>
          <rPr>
            <b/>
            <sz val="9"/>
            <color indexed="81"/>
            <rFont val="Tahoma"/>
            <family val="2"/>
          </rPr>
          <t>Fendy Tio:</t>
        </r>
        <r>
          <rPr>
            <sz val="9"/>
            <color indexed="81"/>
            <rFont val="Tahoma"/>
            <family val="2"/>
          </rPr>
          <t xml:space="preserve">
Numeric Only</t>
        </r>
      </text>
    </comment>
    <comment ref="AF31" authorId="0" shapeId="0">
      <text>
        <r>
          <rPr>
            <b/>
            <sz val="9"/>
            <color indexed="81"/>
            <rFont val="Tahoma"/>
            <family val="2"/>
          </rPr>
          <t>Fendy Tio:</t>
        </r>
        <r>
          <rPr>
            <sz val="9"/>
            <color indexed="81"/>
            <rFont val="Tahoma"/>
            <family val="2"/>
          </rPr>
          <t xml:space="preserve">
Numeric Only</t>
        </r>
      </text>
    </comment>
    <comment ref="AG31" authorId="0" shapeId="0">
      <text>
        <r>
          <rPr>
            <b/>
            <sz val="9"/>
            <color indexed="81"/>
            <rFont val="Tahoma"/>
            <family val="2"/>
          </rPr>
          <t>Fendy Tio:</t>
        </r>
        <r>
          <rPr>
            <sz val="9"/>
            <color indexed="81"/>
            <rFont val="Tahoma"/>
            <family val="2"/>
          </rPr>
          <t xml:space="preserve">
Numeric Only</t>
        </r>
      </text>
    </comment>
    <comment ref="AH31" authorId="0" shapeId="0">
      <text>
        <r>
          <rPr>
            <b/>
            <sz val="9"/>
            <color indexed="81"/>
            <rFont val="Tahoma"/>
            <family val="2"/>
          </rPr>
          <t>Fendy Tio:</t>
        </r>
        <r>
          <rPr>
            <sz val="9"/>
            <color indexed="81"/>
            <rFont val="Tahoma"/>
            <family val="2"/>
          </rPr>
          <t xml:space="preserve">
Numeric Only</t>
        </r>
      </text>
    </comment>
    <comment ref="AI31" authorId="0" shapeId="0">
      <text>
        <r>
          <rPr>
            <b/>
            <sz val="9"/>
            <color indexed="81"/>
            <rFont val="Tahoma"/>
            <family val="2"/>
          </rPr>
          <t>Fendy Tio:</t>
        </r>
        <r>
          <rPr>
            <sz val="9"/>
            <color indexed="81"/>
            <rFont val="Tahoma"/>
            <family val="2"/>
          </rPr>
          <t xml:space="preserve">
Numeric Only</t>
        </r>
      </text>
    </comment>
    <comment ref="AJ31" authorId="0" shapeId="0">
      <text>
        <r>
          <rPr>
            <b/>
            <sz val="9"/>
            <color indexed="81"/>
            <rFont val="Tahoma"/>
            <family val="2"/>
          </rPr>
          <t>Fendy Tio:</t>
        </r>
        <r>
          <rPr>
            <sz val="9"/>
            <color indexed="81"/>
            <rFont val="Tahoma"/>
            <family val="2"/>
          </rPr>
          <t xml:space="preserve">
Numeric Only</t>
        </r>
      </text>
    </comment>
    <comment ref="AK31" authorId="0" shapeId="0">
      <text>
        <r>
          <rPr>
            <b/>
            <sz val="9"/>
            <color indexed="81"/>
            <rFont val="Tahoma"/>
            <family val="2"/>
          </rPr>
          <t>Fendy Tio:</t>
        </r>
        <r>
          <rPr>
            <sz val="9"/>
            <color indexed="81"/>
            <rFont val="Tahoma"/>
            <family val="2"/>
          </rPr>
          <t xml:space="preserve">
Numeric Only</t>
        </r>
      </text>
    </comment>
    <comment ref="AL31" authorId="0" shapeId="0">
      <text>
        <r>
          <rPr>
            <b/>
            <sz val="9"/>
            <color indexed="81"/>
            <rFont val="Tahoma"/>
            <family val="2"/>
          </rPr>
          <t>Fendy Tio:</t>
        </r>
        <r>
          <rPr>
            <sz val="9"/>
            <color indexed="81"/>
            <rFont val="Tahoma"/>
            <family val="2"/>
          </rPr>
          <t xml:space="preserve">
Numeric Only</t>
        </r>
      </text>
    </comment>
    <comment ref="AM31" authorId="0" shapeId="0">
      <text>
        <r>
          <rPr>
            <b/>
            <sz val="9"/>
            <color indexed="81"/>
            <rFont val="Tahoma"/>
            <family val="2"/>
          </rPr>
          <t>Fendy Tio:</t>
        </r>
        <r>
          <rPr>
            <sz val="9"/>
            <color indexed="81"/>
            <rFont val="Tahoma"/>
            <family val="2"/>
          </rPr>
          <t xml:space="preserve">
Numeric Only</t>
        </r>
      </text>
    </comment>
    <comment ref="AN31" authorId="0" shapeId="0">
      <text>
        <r>
          <rPr>
            <b/>
            <sz val="9"/>
            <color indexed="81"/>
            <rFont val="Tahoma"/>
            <family val="2"/>
          </rPr>
          <t>Fendy Tio:</t>
        </r>
        <r>
          <rPr>
            <sz val="9"/>
            <color indexed="81"/>
            <rFont val="Tahoma"/>
            <family val="2"/>
          </rPr>
          <t xml:space="preserve">
Numeric Only</t>
        </r>
      </text>
    </comment>
    <comment ref="AO31" authorId="0" shapeId="0">
      <text>
        <r>
          <rPr>
            <b/>
            <sz val="9"/>
            <color indexed="81"/>
            <rFont val="Tahoma"/>
            <family val="2"/>
          </rPr>
          <t>Fendy Tio:</t>
        </r>
        <r>
          <rPr>
            <sz val="9"/>
            <color indexed="81"/>
            <rFont val="Tahoma"/>
            <family val="2"/>
          </rPr>
          <t xml:space="preserve">
Numeric Only</t>
        </r>
      </text>
    </comment>
    <comment ref="AP31" authorId="0" shapeId="0">
      <text>
        <r>
          <rPr>
            <b/>
            <sz val="9"/>
            <color indexed="81"/>
            <rFont val="Tahoma"/>
            <family val="2"/>
          </rPr>
          <t>Fendy Tio:</t>
        </r>
        <r>
          <rPr>
            <sz val="9"/>
            <color indexed="81"/>
            <rFont val="Tahoma"/>
            <family val="2"/>
          </rPr>
          <t xml:space="preserve">
Numeric Only</t>
        </r>
      </text>
    </comment>
    <comment ref="AQ31" authorId="0" shapeId="0">
      <text>
        <r>
          <rPr>
            <b/>
            <sz val="9"/>
            <color indexed="81"/>
            <rFont val="Tahoma"/>
            <family val="2"/>
          </rPr>
          <t>Fendy Tio:</t>
        </r>
        <r>
          <rPr>
            <sz val="9"/>
            <color indexed="81"/>
            <rFont val="Tahoma"/>
            <family val="2"/>
          </rPr>
          <t xml:space="preserve">
Numeric Only</t>
        </r>
      </text>
    </comment>
    <comment ref="AR31" authorId="0" shapeId="0">
      <text>
        <r>
          <rPr>
            <b/>
            <sz val="9"/>
            <color indexed="81"/>
            <rFont val="Tahoma"/>
            <family val="2"/>
          </rPr>
          <t>Fendy Tio:</t>
        </r>
        <r>
          <rPr>
            <sz val="9"/>
            <color indexed="81"/>
            <rFont val="Tahoma"/>
            <family val="2"/>
          </rPr>
          <t xml:space="preserve">
Numeric Only</t>
        </r>
      </text>
    </comment>
    <comment ref="AS31" authorId="0" shapeId="0">
      <text>
        <r>
          <rPr>
            <b/>
            <sz val="9"/>
            <color indexed="81"/>
            <rFont val="Tahoma"/>
            <family val="2"/>
          </rPr>
          <t>Fendy Tio:</t>
        </r>
        <r>
          <rPr>
            <sz val="9"/>
            <color indexed="81"/>
            <rFont val="Tahoma"/>
            <family val="2"/>
          </rPr>
          <t xml:space="preserve">
Numeric Only</t>
        </r>
      </text>
    </comment>
    <comment ref="AT31" authorId="0" shapeId="0">
      <text>
        <r>
          <rPr>
            <b/>
            <sz val="9"/>
            <color indexed="81"/>
            <rFont val="Tahoma"/>
            <family val="2"/>
          </rPr>
          <t>Fendy Tio:</t>
        </r>
        <r>
          <rPr>
            <sz val="9"/>
            <color indexed="81"/>
            <rFont val="Tahoma"/>
            <family val="2"/>
          </rPr>
          <t xml:space="preserve">
Numeric Only</t>
        </r>
      </text>
    </comment>
    <comment ref="AU31" authorId="0" shapeId="0">
      <text>
        <r>
          <rPr>
            <b/>
            <sz val="9"/>
            <color indexed="81"/>
            <rFont val="Tahoma"/>
            <family val="2"/>
          </rPr>
          <t>Fendy Tio:</t>
        </r>
        <r>
          <rPr>
            <sz val="9"/>
            <color indexed="81"/>
            <rFont val="Tahoma"/>
            <family val="2"/>
          </rPr>
          <t xml:space="preserve">
Numeric Only</t>
        </r>
      </text>
    </comment>
    <comment ref="AV31" authorId="0" shapeId="0">
      <text>
        <r>
          <rPr>
            <b/>
            <sz val="9"/>
            <color indexed="81"/>
            <rFont val="Tahoma"/>
            <family val="2"/>
          </rPr>
          <t>Fendy Tio:</t>
        </r>
        <r>
          <rPr>
            <sz val="9"/>
            <color indexed="81"/>
            <rFont val="Tahoma"/>
            <family val="2"/>
          </rPr>
          <t xml:space="preserve">
Numeric Only</t>
        </r>
      </text>
    </comment>
    <comment ref="AW31" authorId="0" shapeId="0">
      <text>
        <r>
          <rPr>
            <b/>
            <sz val="9"/>
            <color indexed="81"/>
            <rFont val="Tahoma"/>
            <family val="2"/>
          </rPr>
          <t>Fendy Tio:</t>
        </r>
        <r>
          <rPr>
            <sz val="9"/>
            <color indexed="81"/>
            <rFont val="Tahoma"/>
            <family val="2"/>
          </rPr>
          <t xml:space="preserve">
Numeric Only</t>
        </r>
      </text>
    </comment>
    <comment ref="AX31" authorId="0" shapeId="0">
      <text>
        <r>
          <rPr>
            <b/>
            <sz val="9"/>
            <color indexed="81"/>
            <rFont val="Tahoma"/>
            <family val="2"/>
          </rPr>
          <t>Fendy Tio:</t>
        </r>
        <r>
          <rPr>
            <sz val="9"/>
            <color indexed="81"/>
            <rFont val="Tahoma"/>
            <family val="2"/>
          </rPr>
          <t xml:space="preserve">
Numeric Only</t>
        </r>
      </text>
    </comment>
    <comment ref="AY31" authorId="0" shapeId="0">
      <text>
        <r>
          <rPr>
            <b/>
            <sz val="9"/>
            <color indexed="81"/>
            <rFont val="Tahoma"/>
            <family val="2"/>
          </rPr>
          <t>Fendy Tio:</t>
        </r>
        <r>
          <rPr>
            <sz val="9"/>
            <color indexed="81"/>
            <rFont val="Tahoma"/>
            <family val="2"/>
          </rPr>
          <t xml:space="preserve">
Numeric Only</t>
        </r>
      </text>
    </comment>
    <comment ref="AZ31" authorId="0" shapeId="0">
      <text>
        <r>
          <rPr>
            <b/>
            <sz val="9"/>
            <color indexed="81"/>
            <rFont val="Tahoma"/>
            <family val="2"/>
          </rPr>
          <t>Fendy Tio:</t>
        </r>
        <r>
          <rPr>
            <sz val="9"/>
            <color indexed="81"/>
            <rFont val="Tahoma"/>
            <family val="2"/>
          </rPr>
          <t xml:space="preserve">
Numeric Only</t>
        </r>
      </text>
    </comment>
    <comment ref="BA31" authorId="0" shapeId="0">
      <text>
        <r>
          <rPr>
            <b/>
            <sz val="9"/>
            <color indexed="81"/>
            <rFont val="Tahoma"/>
            <family val="2"/>
          </rPr>
          <t>Fendy Tio:</t>
        </r>
        <r>
          <rPr>
            <sz val="9"/>
            <color indexed="81"/>
            <rFont val="Tahoma"/>
            <family val="2"/>
          </rPr>
          <t xml:space="preserve">
Numeric Only</t>
        </r>
      </text>
    </comment>
    <comment ref="BB31" authorId="0" shapeId="0">
      <text>
        <r>
          <rPr>
            <b/>
            <sz val="9"/>
            <color indexed="81"/>
            <rFont val="Tahoma"/>
            <family val="2"/>
          </rPr>
          <t>Fendy Tio:</t>
        </r>
        <r>
          <rPr>
            <sz val="9"/>
            <color indexed="81"/>
            <rFont val="Tahoma"/>
            <family val="2"/>
          </rPr>
          <t xml:space="preserve">
Numeric Only</t>
        </r>
      </text>
    </comment>
    <comment ref="BC31" authorId="0" shapeId="0">
      <text>
        <r>
          <rPr>
            <b/>
            <sz val="9"/>
            <color indexed="81"/>
            <rFont val="Tahoma"/>
            <family val="2"/>
          </rPr>
          <t>Fendy Tio:</t>
        </r>
        <r>
          <rPr>
            <sz val="9"/>
            <color indexed="81"/>
            <rFont val="Tahoma"/>
            <family val="2"/>
          </rPr>
          <t xml:space="preserve">
Numeric Only</t>
        </r>
      </text>
    </comment>
    <comment ref="BD31" authorId="0" shapeId="0">
      <text>
        <r>
          <rPr>
            <b/>
            <sz val="9"/>
            <color indexed="81"/>
            <rFont val="Tahoma"/>
            <family val="2"/>
          </rPr>
          <t>Fendy Tio:</t>
        </r>
        <r>
          <rPr>
            <sz val="9"/>
            <color indexed="81"/>
            <rFont val="Tahoma"/>
            <family val="2"/>
          </rPr>
          <t xml:space="preserve">
Numeric Only</t>
        </r>
      </text>
    </comment>
    <comment ref="BE31" authorId="0" shapeId="0">
      <text>
        <r>
          <rPr>
            <b/>
            <sz val="9"/>
            <color indexed="81"/>
            <rFont val="Tahoma"/>
            <family val="2"/>
          </rPr>
          <t>Fendy Tio:</t>
        </r>
        <r>
          <rPr>
            <sz val="9"/>
            <color indexed="81"/>
            <rFont val="Tahoma"/>
            <family val="2"/>
          </rPr>
          <t xml:space="preserve">
Numeric Only</t>
        </r>
      </text>
    </comment>
    <comment ref="BF31" authorId="0" shapeId="0">
      <text>
        <r>
          <rPr>
            <b/>
            <sz val="9"/>
            <color indexed="81"/>
            <rFont val="Tahoma"/>
            <family val="2"/>
          </rPr>
          <t>Fendy Tio:</t>
        </r>
        <r>
          <rPr>
            <sz val="9"/>
            <color indexed="81"/>
            <rFont val="Tahoma"/>
            <family val="2"/>
          </rPr>
          <t xml:space="preserve">
Numeric Only</t>
        </r>
      </text>
    </comment>
    <comment ref="BG31" authorId="0" shapeId="0">
      <text>
        <r>
          <rPr>
            <b/>
            <sz val="9"/>
            <color indexed="81"/>
            <rFont val="Tahoma"/>
            <family val="2"/>
          </rPr>
          <t>Fendy Tio:</t>
        </r>
        <r>
          <rPr>
            <sz val="9"/>
            <color indexed="81"/>
            <rFont val="Tahoma"/>
            <family val="2"/>
          </rPr>
          <t xml:space="preserve">
Numeric Only</t>
        </r>
      </text>
    </comment>
    <comment ref="BH31" authorId="0" shapeId="0">
      <text>
        <r>
          <rPr>
            <b/>
            <sz val="9"/>
            <color indexed="81"/>
            <rFont val="Tahoma"/>
            <family val="2"/>
          </rPr>
          <t>Fendy Tio:</t>
        </r>
        <r>
          <rPr>
            <sz val="9"/>
            <color indexed="81"/>
            <rFont val="Tahoma"/>
            <family val="2"/>
          </rPr>
          <t xml:space="preserve">
Numeric Only</t>
        </r>
      </text>
    </comment>
    <comment ref="BI31" authorId="0" shapeId="0">
      <text>
        <r>
          <rPr>
            <b/>
            <sz val="9"/>
            <color indexed="81"/>
            <rFont val="Tahoma"/>
            <family val="2"/>
          </rPr>
          <t>Fendy Tio:</t>
        </r>
        <r>
          <rPr>
            <sz val="9"/>
            <color indexed="81"/>
            <rFont val="Tahoma"/>
            <family val="2"/>
          </rPr>
          <t xml:space="preserve">
Numeric Only</t>
        </r>
      </text>
    </comment>
    <comment ref="BJ31" authorId="0" shapeId="0">
      <text>
        <r>
          <rPr>
            <b/>
            <sz val="9"/>
            <color indexed="81"/>
            <rFont val="Tahoma"/>
            <family val="2"/>
          </rPr>
          <t>Fendy Tio:</t>
        </r>
        <r>
          <rPr>
            <sz val="9"/>
            <color indexed="81"/>
            <rFont val="Tahoma"/>
            <family val="2"/>
          </rPr>
          <t xml:space="preserve">
Numeric Only</t>
        </r>
      </text>
    </comment>
    <comment ref="BK31" authorId="0" shapeId="0">
      <text>
        <r>
          <rPr>
            <b/>
            <sz val="9"/>
            <color indexed="81"/>
            <rFont val="Tahoma"/>
            <family val="2"/>
          </rPr>
          <t>Fendy Tio:</t>
        </r>
        <r>
          <rPr>
            <sz val="9"/>
            <color indexed="81"/>
            <rFont val="Tahoma"/>
            <family val="2"/>
          </rPr>
          <t xml:space="preserve">
Numeric Only</t>
        </r>
      </text>
    </comment>
    <comment ref="BL31" authorId="0" shapeId="0">
      <text>
        <r>
          <rPr>
            <b/>
            <sz val="9"/>
            <color indexed="81"/>
            <rFont val="Tahoma"/>
            <family val="2"/>
          </rPr>
          <t>Fendy Tio:</t>
        </r>
        <r>
          <rPr>
            <sz val="9"/>
            <color indexed="81"/>
            <rFont val="Tahoma"/>
            <family val="2"/>
          </rPr>
          <t xml:space="preserve">
Numeric Only</t>
        </r>
      </text>
    </comment>
    <comment ref="BM31" authorId="0" shapeId="0">
      <text>
        <r>
          <rPr>
            <b/>
            <sz val="9"/>
            <color indexed="81"/>
            <rFont val="Tahoma"/>
            <family val="2"/>
          </rPr>
          <t>Fendy Tio:</t>
        </r>
        <r>
          <rPr>
            <sz val="9"/>
            <color indexed="81"/>
            <rFont val="Tahoma"/>
            <family val="2"/>
          </rPr>
          <t xml:space="preserve">
Numeric Only</t>
        </r>
      </text>
    </comment>
    <comment ref="BN31" authorId="0" shapeId="0">
      <text>
        <r>
          <rPr>
            <b/>
            <sz val="9"/>
            <color indexed="81"/>
            <rFont val="Tahoma"/>
            <family val="2"/>
          </rPr>
          <t>Fendy Tio:</t>
        </r>
        <r>
          <rPr>
            <sz val="9"/>
            <color indexed="81"/>
            <rFont val="Tahoma"/>
            <family val="2"/>
          </rPr>
          <t xml:space="preserve">
Numeric Only</t>
        </r>
      </text>
    </comment>
    <comment ref="BO31" authorId="0" shapeId="0">
      <text>
        <r>
          <rPr>
            <b/>
            <sz val="9"/>
            <color indexed="81"/>
            <rFont val="Tahoma"/>
            <family val="2"/>
          </rPr>
          <t>Fendy Tio:</t>
        </r>
        <r>
          <rPr>
            <sz val="9"/>
            <color indexed="81"/>
            <rFont val="Tahoma"/>
            <family val="2"/>
          </rPr>
          <t xml:space="preserve">
Numeric Only</t>
        </r>
      </text>
    </comment>
    <comment ref="BP31" authorId="0" shapeId="0">
      <text>
        <r>
          <rPr>
            <b/>
            <sz val="9"/>
            <color indexed="81"/>
            <rFont val="Tahoma"/>
            <family val="2"/>
          </rPr>
          <t>Fendy Tio:</t>
        </r>
        <r>
          <rPr>
            <sz val="9"/>
            <color indexed="81"/>
            <rFont val="Tahoma"/>
            <family val="2"/>
          </rPr>
          <t xml:space="preserve">
Numeric Only</t>
        </r>
      </text>
    </comment>
    <comment ref="BQ31" authorId="0" shapeId="0">
      <text>
        <r>
          <rPr>
            <b/>
            <sz val="9"/>
            <color indexed="81"/>
            <rFont val="Tahoma"/>
            <family val="2"/>
          </rPr>
          <t>Fendy Tio:</t>
        </r>
        <r>
          <rPr>
            <sz val="9"/>
            <color indexed="81"/>
            <rFont val="Tahoma"/>
            <family val="2"/>
          </rPr>
          <t xml:space="preserve">
Numeric Only</t>
        </r>
      </text>
    </comment>
    <comment ref="BR31" authorId="0" shapeId="0">
      <text>
        <r>
          <rPr>
            <b/>
            <sz val="9"/>
            <color indexed="81"/>
            <rFont val="Tahoma"/>
            <family val="2"/>
          </rPr>
          <t>Fendy Tio:</t>
        </r>
        <r>
          <rPr>
            <sz val="9"/>
            <color indexed="81"/>
            <rFont val="Tahoma"/>
            <family val="2"/>
          </rPr>
          <t xml:space="preserve">
Numeric Only</t>
        </r>
      </text>
    </comment>
    <comment ref="BS31" authorId="0" shapeId="0">
      <text>
        <r>
          <rPr>
            <b/>
            <sz val="9"/>
            <color indexed="81"/>
            <rFont val="Tahoma"/>
            <family val="2"/>
          </rPr>
          <t>Fendy Tio:</t>
        </r>
        <r>
          <rPr>
            <sz val="9"/>
            <color indexed="81"/>
            <rFont val="Tahoma"/>
            <family val="2"/>
          </rPr>
          <t xml:space="preserve">
Numeric Only</t>
        </r>
      </text>
    </comment>
    <comment ref="BT31" authorId="0" shapeId="0">
      <text>
        <r>
          <rPr>
            <b/>
            <sz val="9"/>
            <color indexed="81"/>
            <rFont val="Tahoma"/>
            <family val="2"/>
          </rPr>
          <t>Fendy Tio:</t>
        </r>
        <r>
          <rPr>
            <sz val="9"/>
            <color indexed="81"/>
            <rFont val="Tahoma"/>
            <family val="2"/>
          </rPr>
          <t xml:space="preserve">
Numeric Only</t>
        </r>
      </text>
    </comment>
    <comment ref="BU31" authorId="0" shapeId="0">
      <text>
        <r>
          <rPr>
            <b/>
            <sz val="9"/>
            <color indexed="81"/>
            <rFont val="Tahoma"/>
            <family val="2"/>
          </rPr>
          <t>Fendy Tio:</t>
        </r>
        <r>
          <rPr>
            <sz val="9"/>
            <color indexed="81"/>
            <rFont val="Tahoma"/>
            <family val="2"/>
          </rPr>
          <t xml:space="preserve">
Numeric Only</t>
        </r>
      </text>
    </comment>
    <comment ref="BV31" authorId="0" shapeId="0">
      <text>
        <r>
          <rPr>
            <b/>
            <sz val="9"/>
            <color indexed="81"/>
            <rFont val="Tahoma"/>
            <family val="2"/>
          </rPr>
          <t>Fendy Tio:</t>
        </r>
        <r>
          <rPr>
            <sz val="9"/>
            <color indexed="81"/>
            <rFont val="Tahoma"/>
            <family val="2"/>
          </rPr>
          <t xml:space="preserve">
Numeric Only</t>
        </r>
      </text>
    </comment>
    <comment ref="BW31" authorId="0" shapeId="0">
      <text>
        <r>
          <rPr>
            <b/>
            <sz val="9"/>
            <color indexed="81"/>
            <rFont val="Tahoma"/>
            <family val="2"/>
          </rPr>
          <t>Fendy Tio:</t>
        </r>
        <r>
          <rPr>
            <sz val="9"/>
            <color indexed="81"/>
            <rFont val="Tahoma"/>
            <family val="2"/>
          </rPr>
          <t xml:space="preserve">
Numeric Only</t>
        </r>
      </text>
    </comment>
    <comment ref="BX31" authorId="0" shapeId="0">
      <text>
        <r>
          <rPr>
            <b/>
            <sz val="9"/>
            <color indexed="81"/>
            <rFont val="Tahoma"/>
            <family val="2"/>
          </rPr>
          <t>Fendy Tio:</t>
        </r>
        <r>
          <rPr>
            <sz val="9"/>
            <color indexed="81"/>
            <rFont val="Tahoma"/>
            <family val="2"/>
          </rPr>
          <t xml:space="preserve">
Numeric Only</t>
        </r>
      </text>
    </comment>
    <comment ref="BY31" authorId="0" shapeId="0">
      <text>
        <r>
          <rPr>
            <b/>
            <sz val="9"/>
            <color indexed="81"/>
            <rFont val="Tahoma"/>
            <family val="2"/>
          </rPr>
          <t>Fendy Tio:</t>
        </r>
        <r>
          <rPr>
            <sz val="9"/>
            <color indexed="81"/>
            <rFont val="Tahoma"/>
            <family val="2"/>
          </rPr>
          <t xml:space="preserve">
Numeric Only</t>
        </r>
      </text>
    </comment>
    <comment ref="BZ31" authorId="0" shapeId="0">
      <text>
        <r>
          <rPr>
            <b/>
            <sz val="9"/>
            <color indexed="81"/>
            <rFont val="Tahoma"/>
            <family val="2"/>
          </rPr>
          <t>Fendy Tio:</t>
        </r>
        <r>
          <rPr>
            <sz val="9"/>
            <color indexed="81"/>
            <rFont val="Tahoma"/>
            <family val="2"/>
          </rPr>
          <t xml:space="preserve">
Numeric Only</t>
        </r>
      </text>
    </comment>
    <comment ref="CA31" authorId="0" shapeId="0">
      <text>
        <r>
          <rPr>
            <b/>
            <sz val="9"/>
            <color indexed="81"/>
            <rFont val="Tahoma"/>
            <family val="2"/>
          </rPr>
          <t>Fendy Tio:</t>
        </r>
        <r>
          <rPr>
            <sz val="9"/>
            <color indexed="81"/>
            <rFont val="Tahoma"/>
            <family val="2"/>
          </rPr>
          <t xml:space="preserve">
Numeric Only</t>
        </r>
      </text>
    </comment>
    <comment ref="CB31" authorId="0" shapeId="0">
      <text>
        <r>
          <rPr>
            <b/>
            <sz val="9"/>
            <color indexed="81"/>
            <rFont val="Tahoma"/>
            <family val="2"/>
          </rPr>
          <t>Fendy Tio:</t>
        </r>
        <r>
          <rPr>
            <sz val="9"/>
            <color indexed="81"/>
            <rFont val="Tahoma"/>
            <family val="2"/>
          </rPr>
          <t xml:space="preserve">
Numeric Only</t>
        </r>
      </text>
    </comment>
    <comment ref="CC31" authorId="0" shapeId="0">
      <text>
        <r>
          <rPr>
            <b/>
            <sz val="9"/>
            <color indexed="81"/>
            <rFont val="Tahoma"/>
            <family val="2"/>
          </rPr>
          <t>Fendy Tio:</t>
        </r>
        <r>
          <rPr>
            <sz val="9"/>
            <color indexed="81"/>
            <rFont val="Tahoma"/>
            <family val="2"/>
          </rPr>
          <t xml:space="preserve">
Numeric Only</t>
        </r>
      </text>
    </comment>
    <comment ref="CD31" authorId="0" shapeId="0">
      <text>
        <r>
          <rPr>
            <b/>
            <sz val="9"/>
            <color indexed="81"/>
            <rFont val="Tahoma"/>
            <family val="2"/>
          </rPr>
          <t>Fendy Tio:</t>
        </r>
        <r>
          <rPr>
            <sz val="9"/>
            <color indexed="81"/>
            <rFont val="Tahoma"/>
            <family val="2"/>
          </rPr>
          <t xml:space="preserve">
Numeric Only</t>
        </r>
      </text>
    </comment>
    <comment ref="CE31" authorId="0" shapeId="0">
      <text>
        <r>
          <rPr>
            <b/>
            <sz val="9"/>
            <color indexed="81"/>
            <rFont val="Tahoma"/>
            <family val="2"/>
          </rPr>
          <t>Fendy Tio:</t>
        </r>
        <r>
          <rPr>
            <sz val="9"/>
            <color indexed="81"/>
            <rFont val="Tahoma"/>
            <family val="2"/>
          </rPr>
          <t xml:space="preserve">
Numeric Only</t>
        </r>
      </text>
    </comment>
    <comment ref="CF31" authorId="0" shapeId="0">
      <text>
        <r>
          <rPr>
            <b/>
            <sz val="9"/>
            <color indexed="81"/>
            <rFont val="Tahoma"/>
            <family val="2"/>
          </rPr>
          <t>Fendy Tio:</t>
        </r>
        <r>
          <rPr>
            <sz val="9"/>
            <color indexed="81"/>
            <rFont val="Tahoma"/>
            <family val="2"/>
          </rPr>
          <t xml:space="preserve">
Numeric Only</t>
        </r>
      </text>
    </comment>
    <comment ref="CG31" authorId="0" shapeId="0">
      <text>
        <r>
          <rPr>
            <b/>
            <sz val="9"/>
            <color indexed="81"/>
            <rFont val="Tahoma"/>
            <family val="2"/>
          </rPr>
          <t>Fendy Tio:</t>
        </r>
        <r>
          <rPr>
            <sz val="9"/>
            <color indexed="81"/>
            <rFont val="Tahoma"/>
            <family val="2"/>
          </rPr>
          <t xml:space="preserve">
Numeric Only</t>
        </r>
      </text>
    </comment>
    <comment ref="CH31" authorId="0" shapeId="0">
      <text>
        <r>
          <rPr>
            <b/>
            <sz val="9"/>
            <color indexed="81"/>
            <rFont val="Tahoma"/>
            <family val="2"/>
          </rPr>
          <t>Fendy Tio:</t>
        </r>
        <r>
          <rPr>
            <sz val="9"/>
            <color indexed="81"/>
            <rFont val="Tahoma"/>
            <family val="2"/>
          </rPr>
          <t xml:space="preserve">
Numeric Only</t>
        </r>
      </text>
    </comment>
    <comment ref="CI31" authorId="0" shapeId="0">
      <text>
        <r>
          <rPr>
            <b/>
            <sz val="9"/>
            <color indexed="81"/>
            <rFont val="Tahoma"/>
            <family val="2"/>
          </rPr>
          <t>Fendy Tio:</t>
        </r>
        <r>
          <rPr>
            <sz val="9"/>
            <color indexed="81"/>
            <rFont val="Tahoma"/>
            <family val="2"/>
          </rPr>
          <t xml:space="preserve">
Numeric Only</t>
        </r>
      </text>
    </comment>
    <comment ref="CJ31" authorId="0" shapeId="0">
      <text>
        <r>
          <rPr>
            <b/>
            <sz val="9"/>
            <color indexed="81"/>
            <rFont val="Tahoma"/>
            <family val="2"/>
          </rPr>
          <t>Fendy Tio:</t>
        </r>
        <r>
          <rPr>
            <sz val="9"/>
            <color indexed="81"/>
            <rFont val="Tahoma"/>
            <family val="2"/>
          </rPr>
          <t xml:space="preserve">
Numeric Only</t>
        </r>
      </text>
    </comment>
    <comment ref="CK31" authorId="0" shapeId="0">
      <text>
        <r>
          <rPr>
            <b/>
            <sz val="9"/>
            <color indexed="81"/>
            <rFont val="Tahoma"/>
            <family val="2"/>
          </rPr>
          <t>Fendy Tio:</t>
        </r>
        <r>
          <rPr>
            <sz val="9"/>
            <color indexed="81"/>
            <rFont val="Tahoma"/>
            <family val="2"/>
          </rPr>
          <t xml:space="preserve">
Numeric Only</t>
        </r>
      </text>
    </comment>
    <comment ref="CL31" authorId="0" shapeId="0">
      <text>
        <r>
          <rPr>
            <b/>
            <sz val="9"/>
            <color indexed="81"/>
            <rFont val="Tahoma"/>
            <family val="2"/>
          </rPr>
          <t>Fendy Tio:</t>
        </r>
        <r>
          <rPr>
            <sz val="9"/>
            <color indexed="81"/>
            <rFont val="Tahoma"/>
            <family val="2"/>
          </rPr>
          <t xml:space="preserve">
Numeric Only</t>
        </r>
      </text>
    </comment>
    <comment ref="CM31" authorId="0" shapeId="0">
      <text>
        <r>
          <rPr>
            <b/>
            <sz val="9"/>
            <color indexed="81"/>
            <rFont val="Tahoma"/>
            <family val="2"/>
          </rPr>
          <t>Fendy Tio:</t>
        </r>
        <r>
          <rPr>
            <sz val="9"/>
            <color indexed="81"/>
            <rFont val="Tahoma"/>
            <family val="2"/>
          </rPr>
          <t xml:space="preserve">
Numeric Only</t>
        </r>
      </text>
    </comment>
    <comment ref="CN31" authorId="0" shapeId="0">
      <text>
        <r>
          <rPr>
            <b/>
            <sz val="9"/>
            <color indexed="81"/>
            <rFont val="Tahoma"/>
            <family val="2"/>
          </rPr>
          <t>Fendy Tio:</t>
        </r>
        <r>
          <rPr>
            <sz val="9"/>
            <color indexed="81"/>
            <rFont val="Tahoma"/>
            <family val="2"/>
          </rPr>
          <t xml:space="preserve">
Numeric Only</t>
        </r>
      </text>
    </comment>
    <comment ref="CO31" authorId="0" shapeId="0">
      <text>
        <r>
          <rPr>
            <b/>
            <sz val="9"/>
            <color indexed="81"/>
            <rFont val="Tahoma"/>
            <family val="2"/>
          </rPr>
          <t>Fendy Tio:</t>
        </r>
        <r>
          <rPr>
            <sz val="9"/>
            <color indexed="81"/>
            <rFont val="Tahoma"/>
            <family val="2"/>
          </rPr>
          <t xml:space="preserve">
Numeric Only</t>
        </r>
      </text>
    </comment>
    <comment ref="CP31" authorId="0" shapeId="0">
      <text>
        <r>
          <rPr>
            <b/>
            <sz val="9"/>
            <color indexed="81"/>
            <rFont val="Tahoma"/>
            <family val="2"/>
          </rPr>
          <t>Fendy Tio:</t>
        </r>
        <r>
          <rPr>
            <sz val="9"/>
            <color indexed="81"/>
            <rFont val="Tahoma"/>
            <family val="2"/>
          </rPr>
          <t xml:space="preserve">
Numeric Only</t>
        </r>
      </text>
    </comment>
    <comment ref="CQ31" authorId="0" shapeId="0">
      <text>
        <r>
          <rPr>
            <b/>
            <sz val="9"/>
            <color indexed="81"/>
            <rFont val="Tahoma"/>
            <family val="2"/>
          </rPr>
          <t>Fendy Tio:</t>
        </r>
        <r>
          <rPr>
            <sz val="9"/>
            <color indexed="81"/>
            <rFont val="Tahoma"/>
            <family val="2"/>
          </rPr>
          <t xml:space="preserve">
Numeric Only</t>
        </r>
      </text>
    </comment>
    <comment ref="CR31" authorId="0" shapeId="0">
      <text>
        <r>
          <rPr>
            <b/>
            <sz val="9"/>
            <color indexed="81"/>
            <rFont val="Tahoma"/>
            <family val="2"/>
          </rPr>
          <t>Fendy Tio:</t>
        </r>
        <r>
          <rPr>
            <sz val="9"/>
            <color indexed="81"/>
            <rFont val="Tahoma"/>
            <family val="2"/>
          </rPr>
          <t xml:space="preserve">
Numeric Only</t>
        </r>
      </text>
    </comment>
    <comment ref="CT31" authorId="0" shapeId="0">
      <text>
        <r>
          <rPr>
            <b/>
            <sz val="9"/>
            <color indexed="81"/>
            <rFont val="Tahoma"/>
            <family val="2"/>
          </rPr>
          <t>Fendy Tio:</t>
        </r>
        <r>
          <rPr>
            <sz val="9"/>
            <color indexed="81"/>
            <rFont val="Tahoma"/>
            <family val="2"/>
          </rPr>
          <t xml:space="preserve">
Numeric Only</t>
        </r>
      </text>
    </comment>
    <comment ref="CU31" authorId="0" shapeId="0">
      <text>
        <r>
          <rPr>
            <b/>
            <sz val="9"/>
            <color indexed="81"/>
            <rFont val="Tahoma"/>
            <family val="2"/>
          </rPr>
          <t>Fendy Tio:</t>
        </r>
        <r>
          <rPr>
            <sz val="9"/>
            <color indexed="81"/>
            <rFont val="Tahoma"/>
            <family val="2"/>
          </rPr>
          <t xml:space="preserve">
Numeric Only</t>
        </r>
      </text>
    </comment>
    <comment ref="CV31" authorId="0" shapeId="0">
      <text>
        <r>
          <rPr>
            <b/>
            <sz val="9"/>
            <color indexed="81"/>
            <rFont val="Tahoma"/>
            <family val="2"/>
          </rPr>
          <t>Fendy Tio:</t>
        </r>
        <r>
          <rPr>
            <sz val="9"/>
            <color indexed="81"/>
            <rFont val="Tahoma"/>
            <family val="2"/>
          </rPr>
          <t xml:space="preserve">
Numeric Only</t>
        </r>
      </text>
    </comment>
    <comment ref="CW31" authorId="0" shapeId="0">
      <text>
        <r>
          <rPr>
            <b/>
            <sz val="9"/>
            <color indexed="81"/>
            <rFont val="Tahoma"/>
            <family val="2"/>
          </rPr>
          <t>Fendy Tio:</t>
        </r>
        <r>
          <rPr>
            <sz val="9"/>
            <color indexed="81"/>
            <rFont val="Tahoma"/>
            <family val="2"/>
          </rPr>
          <t xml:space="preserve">
Numeric Only</t>
        </r>
      </text>
    </comment>
    <comment ref="B32" authorId="0" shapeId="0">
      <text>
        <r>
          <rPr>
            <b/>
            <sz val="9"/>
            <color indexed="81"/>
            <rFont val="Tahoma"/>
            <family val="2"/>
          </rPr>
          <t>Fendy Tio:</t>
        </r>
        <r>
          <rPr>
            <sz val="9"/>
            <color indexed="81"/>
            <rFont val="Tahoma"/>
            <family val="2"/>
          </rPr>
          <t xml:space="preserve">
Numeric Only</t>
        </r>
      </text>
    </comment>
    <comment ref="C32" authorId="0" shapeId="0">
      <text>
        <r>
          <rPr>
            <b/>
            <sz val="9"/>
            <color indexed="81"/>
            <rFont val="Tahoma"/>
            <family val="2"/>
          </rPr>
          <t>Fendy Tio:</t>
        </r>
        <r>
          <rPr>
            <sz val="9"/>
            <color indexed="81"/>
            <rFont val="Tahoma"/>
            <family val="2"/>
          </rPr>
          <t xml:space="preserve">
Numeric Only</t>
        </r>
      </text>
    </comment>
    <comment ref="D32" authorId="0" shapeId="0">
      <text>
        <r>
          <rPr>
            <b/>
            <sz val="9"/>
            <color indexed="81"/>
            <rFont val="Tahoma"/>
            <family val="2"/>
          </rPr>
          <t>Fendy Tio:</t>
        </r>
        <r>
          <rPr>
            <sz val="9"/>
            <color indexed="81"/>
            <rFont val="Tahoma"/>
            <family val="2"/>
          </rPr>
          <t xml:space="preserve">
Numeric Only</t>
        </r>
      </text>
    </comment>
    <comment ref="E32" authorId="0" shapeId="0">
      <text>
        <r>
          <rPr>
            <b/>
            <sz val="9"/>
            <color indexed="81"/>
            <rFont val="Tahoma"/>
            <family val="2"/>
          </rPr>
          <t>Fendy Tio:</t>
        </r>
        <r>
          <rPr>
            <sz val="9"/>
            <color indexed="81"/>
            <rFont val="Tahoma"/>
            <family val="2"/>
          </rPr>
          <t xml:space="preserve">
Numeric Only</t>
        </r>
      </text>
    </comment>
    <comment ref="F32" authorId="0" shapeId="0">
      <text>
        <r>
          <rPr>
            <b/>
            <sz val="9"/>
            <color indexed="81"/>
            <rFont val="Tahoma"/>
            <family val="2"/>
          </rPr>
          <t>Fendy Tio:</t>
        </r>
        <r>
          <rPr>
            <sz val="9"/>
            <color indexed="81"/>
            <rFont val="Tahoma"/>
            <family val="2"/>
          </rPr>
          <t xml:space="preserve">
Numeric Only</t>
        </r>
      </text>
    </comment>
    <comment ref="G32" authorId="0" shapeId="0">
      <text>
        <r>
          <rPr>
            <b/>
            <sz val="9"/>
            <color indexed="81"/>
            <rFont val="Tahoma"/>
            <family val="2"/>
          </rPr>
          <t>Fendy Tio:</t>
        </r>
        <r>
          <rPr>
            <sz val="9"/>
            <color indexed="81"/>
            <rFont val="Tahoma"/>
            <family val="2"/>
          </rPr>
          <t xml:space="preserve">
Numeric Only</t>
        </r>
      </text>
    </comment>
    <comment ref="H32" authorId="0" shapeId="0">
      <text>
        <r>
          <rPr>
            <b/>
            <sz val="9"/>
            <color indexed="81"/>
            <rFont val="Tahoma"/>
            <family val="2"/>
          </rPr>
          <t>Fendy Tio:</t>
        </r>
        <r>
          <rPr>
            <sz val="9"/>
            <color indexed="81"/>
            <rFont val="Tahoma"/>
            <family val="2"/>
          </rPr>
          <t xml:space="preserve">
Numeric Only</t>
        </r>
      </text>
    </comment>
    <comment ref="I32" authorId="0" shapeId="0">
      <text>
        <r>
          <rPr>
            <b/>
            <sz val="9"/>
            <color indexed="81"/>
            <rFont val="Tahoma"/>
            <family val="2"/>
          </rPr>
          <t>Fendy Tio:</t>
        </r>
        <r>
          <rPr>
            <sz val="9"/>
            <color indexed="81"/>
            <rFont val="Tahoma"/>
            <family val="2"/>
          </rPr>
          <t xml:space="preserve">
Numeric Only</t>
        </r>
      </text>
    </comment>
    <comment ref="J32" authorId="0" shapeId="0">
      <text>
        <r>
          <rPr>
            <b/>
            <sz val="9"/>
            <color indexed="81"/>
            <rFont val="Tahoma"/>
            <family val="2"/>
          </rPr>
          <t>Fendy Tio:</t>
        </r>
        <r>
          <rPr>
            <sz val="9"/>
            <color indexed="81"/>
            <rFont val="Tahoma"/>
            <family val="2"/>
          </rPr>
          <t xml:space="preserve">
Numeric Only</t>
        </r>
      </text>
    </comment>
    <comment ref="K32" authorId="0" shapeId="0">
      <text>
        <r>
          <rPr>
            <b/>
            <sz val="9"/>
            <color indexed="81"/>
            <rFont val="Tahoma"/>
            <family val="2"/>
          </rPr>
          <t>Fendy Tio:</t>
        </r>
        <r>
          <rPr>
            <sz val="9"/>
            <color indexed="81"/>
            <rFont val="Tahoma"/>
            <family val="2"/>
          </rPr>
          <t xml:space="preserve">
Numeric Only</t>
        </r>
      </text>
    </comment>
    <comment ref="L32" authorId="0" shapeId="0">
      <text>
        <r>
          <rPr>
            <b/>
            <sz val="9"/>
            <color indexed="81"/>
            <rFont val="Tahoma"/>
            <family val="2"/>
          </rPr>
          <t>Fendy Tio:</t>
        </r>
        <r>
          <rPr>
            <sz val="9"/>
            <color indexed="81"/>
            <rFont val="Tahoma"/>
            <family val="2"/>
          </rPr>
          <t xml:space="preserve">
Numeric Only</t>
        </r>
      </text>
    </comment>
    <comment ref="M32" authorId="0" shapeId="0">
      <text>
        <r>
          <rPr>
            <b/>
            <sz val="9"/>
            <color indexed="81"/>
            <rFont val="Tahoma"/>
            <family val="2"/>
          </rPr>
          <t>Fendy Tio:</t>
        </r>
        <r>
          <rPr>
            <sz val="9"/>
            <color indexed="81"/>
            <rFont val="Tahoma"/>
            <family val="2"/>
          </rPr>
          <t xml:space="preserve">
Numeric Only</t>
        </r>
      </text>
    </comment>
    <comment ref="N32" authorId="0" shapeId="0">
      <text>
        <r>
          <rPr>
            <b/>
            <sz val="9"/>
            <color indexed="81"/>
            <rFont val="Tahoma"/>
            <family val="2"/>
          </rPr>
          <t>Fendy Tio:</t>
        </r>
        <r>
          <rPr>
            <sz val="9"/>
            <color indexed="81"/>
            <rFont val="Tahoma"/>
            <family val="2"/>
          </rPr>
          <t xml:space="preserve">
Numeric Only</t>
        </r>
      </text>
    </comment>
    <comment ref="O32" authorId="0" shapeId="0">
      <text>
        <r>
          <rPr>
            <b/>
            <sz val="9"/>
            <color indexed="81"/>
            <rFont val="Tahoma"/>
            <family val="2"/>
          </rPr>
          <t>Fendy Tio:</t>
        </r>
        <r>
          <rPr>
            <sz val="9"/>
            <color indexed="81"/>
            <rFont val="Tahoma"/>
            <family val="2"/>
          </rPr>
          <t xml:space="preserve">
Numeric Only</t>
        </r>
      </text>
    </comment>
    <comment ref="P32" authorId="0" shapeId="0">
      <text>
        <r>
          <rPr>
            <b/>
            <sz val="9"/>
            <color indexed="81"/>
            <rFont val="Tahoma"/>
            <family val="2"/>
          </rPr>
          <t>Fendy Tio:</t>
        </r>
        <r>
          <rPr>
            <sz val="9"/>
            <color indexed="81"/>
            <rFont val="Tahoma"/>
            <family val="2"/>
          </rPr>
          <t xml:space="preserve">
Numeric Only</t>
        </r>
      </text>
    </comment>
    <comment ref="Q32" authorId="0" shapeId="0">
      <text>
        <r>
          <rPr>
            <b/>
            <sz val="9"/>
            <color indexed="81"/>
            <rFont val="Tahoma"/>
            <family val="2"/>
          </rPr>
          <t>Fendy Tio:</t>
        </r>
        <r>
          <rPr>
            <sz val="9"/>
            <color indexed="81"/>
            <rFont val="Tahoma"/>
            <family val="2"/>
          </rPr>
          <t xml:space="preserve">
Numeric Only</t>
        </r>
      </text>
    </comment>
    <comment ref="R32" authorId="0" shapeId="0">
      <text>
        <r>
          <rPr>
            <b/>
            <sz val="9"/>
            <color indexed="81"/>
            <rFont val="Tahoma"/>
            <family val="2"/>
          </rPr>
          <t>Fendy Tio:</t>
        </r>
        <r>
          <rPr>
            <sz val="9"/>
            <color indexed="81"/>
            <rFont val="Tahoma"/>
            <family val="2"/>
          </rPr>
          <t xml:space="preserve">
Numeric Only</t>
        </r>
      </text>
    </comment>
    <comment ref="S32" authorId="0" shapeId="0">
      <text>
        <r>
          <rPr>
            <b/>
            <sz val="9"/>
            <color indexed="81"/>
            <rFont val="Tahoma"/>
            <family val="2"/>
          </rPr>
          <t>Fendy Tio:</t>
        </r>
        <r>
          <rPr>
            <sz val="9"/>
            <color indexed="81"/>
            <rFont val="Tahoma"/>
            <family val="2"/>
          </rPr>
          <t xml:space="preserve">
Numeric Only</t>
        </r>
      </text>
    </comment>
    <comment ref="T32" authorId="0" shapeId="0">
      <text>
        <r>
          <rPr>
            <b/>
            <sz val="9"/>
            <color indexed="81"/>
            <rFont val="Tahoma"/>
            <family val="2"/>
          </rPr>
          <t>Fendy Tio:</t>
        </r>
        <r>
          <rPr>
            <sz val="9"/>
            <color indexed="81"/>
            <rFont val="Tahoma"/>
            <family val="2"/>
          </rPr>
          <t xml:space="preserve">
Numeric Only</t>
        </r>
      </text>
    </comment>
    <comment ref="U32" authorId="0" shapeId="0">
      <text>
        <r>
          <rPr>
            <b/>
            <sz val="9"/>
            <color indexed="81"/>
            <rFont val="Tahoma"/>
            <family val="2"/>
          </rPr>
          <t>Fendy Tio:</t>
        </r>
        <r>
          <rPr>
            <sz val="9"/>
            <color indexed="81"/>
            <rFont val="Tahoma"/>
            <family val="2"/>
          </rPr>
          <t xml:space="preserve">
Numeric Only</t>
        </r>
      </text>
    </comment>
    <comment ref="V32" authorId="0" shapeId="0">
      <text>
        <r>
          <rPr>
            <b/>
            <sz val="9"/>
            <color indexed="81"/>
            <rFont val="Tahoma"/>
            <family val="2"/>
          </rPr>
          <t>Fendy Tio:</t>
        </r>
        <r>
          <rPr>
            <sz val="9"/>
            <color indexed="81"/>
            <rFont val="Tahoma"/>
            <family val="2"/>
          </rPr>
          <t xml:space="preserve">
Numeric Only</t>
        </r>
      </text>
    </comment>
    <comment ref="W32" authorId="0" shapeId="0">
      <text>
        <r>
          <rPr>
            <b/>
            <sz val="9"/>
            <color indexed="81"/>
            <rFont val="Tahoma"/>
            <family val="2"/>
          </rPr>
          <t>Fendy Tio:</t>
        </r>
        <r>
          <rPr>
            <sz val="9"/>
            <color indexed="81"/>
            <rFont val="Tahoma"/>
            <family val="2"/>
          </rPr>
          <t xml:space="preserve">
Numeric Only</t>
        </r>
      </text>
    </comment>
    <comment ref="X32" authorId="0" shapeId="0">
      <text>
        <r>
          <rPr>
            <b/>
            <sz val="9"/>
            <color indexed="81"/>
            <rFont val="Tahoma"/>
            <family val="2"/>
          </rPr>
          <t>Fendy Tio:</t>
        </r>
        <r>
          <rPr>
            <sz val="9"/>
            <color indexed="81"/>
            <rFont val="Tahoma"/>
            <family val="2"/>
          </rPr>
          <t xml:space="preserve">
Numeric Only</t>
        </r>
      </text>
    </comment>
    <comment ref="Y32" authorId="0" shapeId="0">
      <text>
        <r>
          <rPr>
            <b/>
            <sz val="9"/>
            <color indexed="81"/>
            <rFont val="Tahoma"/>
            <family val="2"/>
          </rPr>
          <t>Fendy Tio:</t>
        </r>
        <r>
          <rPr>
            <sz val="9"/>
            <color indexed="81"/>
            <rFont val="Tahoma"/>
            <family val="2"/>
          </rPr>
          <t xml:space="preserve">
Numeric Only</t>
        </r>
      </text>
    </comment>
    <comment ref="Z32" authorId="0" shapeId="0">
      <text>
        <r>
          <rPr>
            <b/>
            <sz val="9"/>
            <color indexed="81"/>
            <rFont val="Tahoma"/>
            <family val="2"/>
          </rPr>
          <t>Fendy Tio:</t>
        </r>
        <r>
          <rPr>
            <sz val="9"/>
            <color indexed="81"/>
            <rFont val="Tahoma"/>
            <family val="2"/>
          </rPr>
          <t xml:space="preserve">
Numeric Only</t>
        </r>
      </text>
    </comment>
    <comment ref="AA32" authorId="0" shapeId="0">
      <text>
        <r>
          <rPr>
            <b/>
            <sz val="9"/>
            <color indexed="81"/>
            <rFont val="Tahoma"/>
            <family val="2"/>
          </rPr>
          <t>Fendy Tio:</t>
        </r>
        <r>
          <rPr>
            <sz val="9"/>
            <color indexed="81"/>
            <rFont val="Tahoma"/>
            <family val="2"/>
          </rPr>
          <t xml:space="preserve">
Numeric Only</t>
        </r>
      </text>
    </comment>
    <comment ref="AB32" authorId="0" shapeId="0">
      <text>
        <r>
          <rPr>
            <b/>
            <sz val="9"/>
            <color indexed="81"/>
            <rFont val="Tahoma"/>
            <family val="2"/>
          </rPr>
          <t>Fendy Tio:</t>
        </r>
        <r>
          <rPr>
            <sz val="9"/>
            <color indexed="81"/>
            <rFont val="Tahoma"/>
            <family val="2"/>
          </rPr>
          <t xml:space="preserve">
Numeric Only</t>
        </r>
      </text>
    </comment>
    <comment ref="AC32" authorId="0" shapeId="0">
      <text>
        <r>
          <rPr>
            <b/>
            <sz val="9"/>
            <color indexed="81"/>
            <rFont val="Tahoma"/>
            <family val="2"/>
          </rPr>
          <t>Fendy Tio:</t>
        </r>
        <r>
          <rPr>
            <sz val="9"/>
            <color indexed="81"/>
            <rFont val="Tahoma"/>
            <family val="2"/>
          </rPr>
          <t xml:space="preserve">
Numeric Only</t>
        </r>
      </text>
    </comment>
    <comment ref="AD32" authorId="0" shapeId="0">
      <text>
        <r>
          <rPr>
            <b/>
            <sz val="9"/>
            <color indexed="81"/>
            <rFont val="Tahoma"/>
            <family val="2"/>
          </rPr>
          <t>Fendy Tio:</t>
        </r>
        <r>
          <rPr>
            <sz val="9"/>
            <color indexed="81"/>
            <rFont val="Tahoma"/>
            <family val="2"/>
          </rPr>
          <t xml:space="preserve">
Numeric Only</t>
        </r>
      </text>
    </comment>
    <comment ref="AE32" authorId="0" shapeId="0">
      <text>
        <r>
          <rPr>
            <b/>
            <sz val="9"/>
            <color indexed="81"/>
            <rFont val="Tahoma"/>
            <family val="2"/>
          </rPr>
          <t>Fendy Tio:</t>
        </r>
        <r>
          <rPr>
            <sz val="9"/>
            <color indexed="81"/>
            <rFont val="Tahoma"/>
            <family val="2"/>
          </rPr>
          <t xml:space="preserve">
Numeric Only</t>
        </r>
      </text>
    </comment>
    <comment ref="AF32" authorId="0" shapeId="0">
      <text>
        <r>
          <rPr>
            <b/>
            <sz val="9"/>
            <color indexed="81"/>
            <rFont val="Tahoma"/>
            <family val="2"/>
          </rPr>
          <t>Fendy Tio:</t>
        </r>
        <r>
          <rPr>
            <sz val="9"/>
            <color indexed="81"/>
            <rFont val="Tahoma"/>
            <family val="2"/>
          </rPr>
          <t xml:space="preserve">
Numeric Only</t>
        </r>
      </text>
    </comment>
    <comment ref="AG32" authorId="0" shapeId="0">
      <text>
        <r>
          <rPr>
            <b/>
            <sz val="9"/>
            <color indexed="81"/>
            <rFont val="Tahoma"/>
            <family val="2"/>
          </rPr>
          <t>Fendy Tio:</t>
        </r>
        <r>
          <rPr>
            <sz val="9"/>
            <color indexed="81"/>
            <rFont val="Tahoma"/>
            <family val="2"/>
          </rPr>
          <t xml:space="preserve">
Numeric Only</t>
        </r>
      </text>
    </comment>
    <comment ref="AH32" authorId="0" shapeId="0">
      <text>
        <r>
          <rPr>
            <b/>
            <sz val="9"/>
            <color indexed="81"/>
            <rFont val="Tahoma"/>
            <family val="2"/>
          </rPr>
          <t>Fendy Tio:</t>
        </r>
        <r>
          <rPr>
            <sz val="9"/>
            <color indexed="81"/>
            <rFont val="Tahoma"/>
            <family val="2"/>
          </rPr>
          <t xml:space="preserve">
Numeric Only</t>
        </r>
      </text>
    </comment>
    <comment ref="AI32" authorId="0" shapeId="0">
      <text>
        <r>
          <rPr>
            <b/>
            <sz val="9"/>
            <color indexed="81"/>
            <rFont val="Tahoma"/>
            <family val="2"/>
          </rPr>
          <t>Fendy Tio:</t>
        </r>
        <r>
          <rPr>
            <sz val="9"/>
            <color indexed="81"/>
            <rFont val="Tahoma"/>
            <family val="2"/>
          </rPr>
          <t xml:space="preserve">
Numeric Only</t>
        </r>
      </text>
    </comment>
    <comment ref="AJ32" authorId="0" shapeId="0">
      <text>
        <r>
          <rPr>
            <b/>
            <sz val="9"/>
            <color indexed="81"/>
            <rFont val="Tahoma"/>
            <family val="2"/>
          </rPr>
          <t>Fendy Tio:</t>
        </r>
        <r>
          <rPr>
            <sz val="9"/>
            <color indexed="81"/>
            <rFont val="Tahoma"/>
            <family val="2"/>
          </rPr>
          <t xml:space="preserve">
Numeric Only</t>
        </r>
      </text>
    </comment>
    <comment ref="AK32" authorId="0" shapeId="0">
      <text>
        <r>
          <rPr>
            <b/>
            <sz val="9"/>
            <color indexed="81"/>
            <rFont val="Tahoma"/>
            <family val="2"/>
          </rPr>
          <t>Fendy Tio:</t>
        </r>
        <r>
          <rPr>
            <sz val="9"/>
            <color indexed="81"/>
            <rFont val="Tahoma"/>
            <family val="2"/>
          </rPr>
          <t xml:space="preserve">
Numeric Only</t>
        </r>
      </text>
    </comment>
    <comment ref="AL32" authorId="0" shapeId="0">
      <text>
        <r>
          <rPr>
            <b/>
            <sz val="9"/>
            <color indexed="81"/>
            <rFont val="Tahoma"/>
            <family val="2"/>
          </rPr>
          <t>Fendy Tio:</t>
        </r>
        <r>
          <rPr>
            <sz val="9"/>
            <color indexed="81"/>
            <rFont val="Tahoma"/>
            <family val="2"/>
          </rPr>
          <t xml:space="preserve">
Numeric Only</t>
        </r>
      </text>
    </comment>
    <comment ref="AM32" authorId="0" shapeId="0">
      <text>
        <r>
          <rPr>
            <b/>
            <sz val="9"/>
            <color indexed="81"/>
            <rFont val="Tahoma"/>
            <family val="2"/>
          </rPr>
          <t>Fendy Tio:</t>
        </r>
        <r>
          <rPr>
            <sz val="9"/>
            <color indexed="81"/>
            <rFont val="Tahoma"/>
            <family val="2"/>
          </rPr>
          <t xml:space="preserve">
Numeric Only</t>
        </r>
      </text>
    </comment>
    <comment ref="AN32" authorId="0" shapeId="0">
      <text>
        <r>
          <rPr>
            <b/>
            <sz val="9"/>
            <color indexed="81"/>
            <rFont val="Tahoma"/>
            <family val="2"/>
          </rPr>
          <t>Fendy Tio:</t>
        </r>
        <r>
          <rPr>
            <sz val="9"/>
            <color indexed="81"/>
            <rFont val="Tahoma"/>
            <family val="2"/>
          </rPr>
          <t xml:space="preserve">
Numeric Only</t>
        </r>
      </text>
    </comment>
    <comment ref="AO32" authorId="0" shapeId="0">
      <text>
        <r>
          <rPr>
            <b/>
            <sz val="9"/>
            <color indexed="81"/>
            <rFont val="Tahoma"/>
            <family val="2"/>
          </rPr>
          <t>Fendy Tio:</t>
        </r>
        <r>
          <rPr>
            <sz val="9"/>
            <color indexed="81"/>
            <rFont val="Tahoma"/>
            <family val="2"/>
          </rPr>
          <t xml:space="preserve">
Numeric Only</t>
        </r>
      </text>
    </comment>
    <comment ref="AP32" authorId="0" shapeId="0">
      <text>
        <r>
          <rPr>
            <b/>
            <sz val="9"/>
            <color indexed="81"/>
            <rFont val="Tahoma"/>
            <family val="2"/>
          </rPr>
          <t>Fendy Tio:</t>
        </r>
        <r>
          <rPr>
            <sz val="9"/>
            <color indexed="81"/>
            <rFont val="Tahoma"/>
            <family val="2"/>
          </rPr>
          <t xml:space="preserve">
Numeric Only</t>
        </r>
      </text>
    </comment>
    <comment ref="AQ32" authorId="0" shapeId="0">
      <text>
        <r>
          <rPr>
            <b/>
            <sz val="9"/>
            <color indexed="81"/>
            <rFont val="Tahoma"/>
            <family val="2"/>
          </rPr>
          <t>Fendy Tio:</t>
        </r>
        <r>
          <rPr>
            <sz val="9"/>
            <color indexed="81"/>
            <rFont val="Tahoma"/>
            <family val="2"/>
          </rPr>
          <t xml:space="preserve">
Numeric Only</t>
        </r>
      </text>
    </comment>
    <comment ref="AR32" authorId="0" shapeId="0">
      <text>
        <r>
          <rPr>
            <b/>
            <sz val="9"/>
            <color indexed="81"/>
            <rFont val="Tahoma"/>
            <family val="2"/>
          </rPr>
          <t>Fendy Tio:</t>
        </r>
        <r>
          <rPr>
            <sz val="9"/>
            <color indexed="81"/>
            <rFont val="Tahoma"/>
            <family val="2"/>
          </rPr>
          <t xml:space="preserve">
Numeric Only</t>
        </r>
      </text>
    </comment>
    <comment ref="AS32" authorId="0" shapeId="0">
      <text>
        <r>
          <rPr>
            <b/>
            <sz val="9"/>
            <color indexed="81"/>
            <rFont val="Tahoma"/>
            <family val="2"/>
          </rPr>
          <t>Fendy Tio:</t>
        </r>
        <r>
          <rPr>
            <sz val="9"/>
            <color indexed="81"/>
            <rFont val="Tahoma"/>
            <family val="2"/>
          </rPr>
          <t xml:space="preserve">
Numeric Only</t>
        </r>
      </text>
    </comment>
    <comment ref="AT32" authorId="0" shapeId="0">
      <text>
        <r>
          <rPr>
            <b/>
            <sz val="9"/>
            <color indexed="81"/>
            <rFont val="Tahoma"/>
            <family val="2"/>
          </rPr>
          <t>Fendy Tio:</t>
        </r>
        <r>
          <rPr>
            <sz val="9"/>
            <color indexed="81"/>
            <rFont val="Tahoma"/>
            <family val="2"/>
          </rPr>
          <t xml:space="preserve">
Numeric Only</t>
        </r>
      </text>
    </comment>
    <comment ref="AU32" authorId="0" shapeId="0">
      <text>
        <r>
          <rPr>
            <b/>
            <sz val="9"/>
            <color indexed="81"/>
            <rFont val="Tahoma"/>
            <family val="2"/>
          </rPr>
          <t>Fendy Tio:</t>
        </r>
        <r>
          <rPr>
            <sz val="9"/>
            <color indexed="81"/>
            <rFont val="Tahoma"/>
            <family val="2"/>
          </rPr>
          <t xml:space="preserve">
Numeric Only</t>
        </r>
      </text>
    </comment>
    <comment ref="AV32" authorId="0" shapeId="0">
      <text>
        <r>
          <rPr>
            <b/>
            <sz val="9"/>
            <color indexed="81"/>
            <rFont val="Tahoma"/>
            <family val="2"/>
          </rPr>
          <t>Fendy Tio:</t>
        </r>
        <r>
          <rPr>
            <sz val="9"/>
            <color indexed="81"/>
            <rFont val="Tahoma"/>
            <family val="2"/>
          </rPr>
          <t xml:space="preserve">
Numeric Only</t>
        </r>
      </text>
    </comment>
    <comment ref="AW32" authorId="0" shapeId="0">
      <text>
        <r>
          <rPr>
            <b/>
            <sz val="9"/>
            <color indexed="81"/>
            <rFont val="Tahoma"/>
            <family val="2"/>
          </rPr>
          <t>Fendy Tio:</t>
        </r>
        <r>
          <rPr>
            <sz val="9"/>
            <color indexed="81"/>
            <rFont val="Tahoma"/>
            <family val="2"/>
          </rPr>
          <t xml:space="preserve">
Numeric Only</t>
        </r>
      </text>
    </comment>
    <comment ref="AX32" authorId="0" shapeId="0">
      <text>
        <r>
          <rPr>
            <b/>
            <sz val="9"/>
            <color indexed="81"/>
            <rFont val="Tahoma"/>
            <family val="2"/>
          </rPr>
          <t>Fendy Tio:</t>
        </r>
        <r>
          <rPr>
            <sz val="9"/>
            <color indexed="81"/>
            <rFont val="Tahoma"/>
            <family val="2"/>
          </rPr>
          <t xml:space="preserve">
Numeric Only</t>
        </r>
      </text>
    </comment>
    <comment ref="AY32" authorId="0" shapeId="0">
      <text>
        <r>
          <rPr>
            <b/>
            <sz val="9"/>
            <color indexed="81"/>
            <rFont val="Tahoma"/>
            <family val="2"/>
          </rPr>
          <t>Fendy Tio:</t>
        </r>
        <r>
          <rPr>
            <sz val="9"/>
            <color indexed="81"/>
            <rFont val="Tahoma"/>
            <family val="2"/>
          </rPr>
          <t xml:space="preserve">
Numeric Only</t>
        </r>
      </text>
    </comment>
    <comment ref="AZ32" authorId="0" shapeId="0">
      <text>
        <r>
          <rPr>
            <b/>
            <sz val="9"/>
            <color indexed="81"/>
            <rFont val="Tahoma"/>
            <family val="2"/>
          </rPr>
          <t>Fendy Tio:</t>
        </r>
        <r>
          <rPr>
            <sz val="9"/>
            <color indexed="81"/>
            <rFont val="Tahoma"/>
            <family val="2"/>
          </rPr>
          <t xml:space="preserve">
Numeric Only</t>
        </r>
      </text>
    </comment>
    <comment ref="BA32" authorId="0" shapeId="0">
      <text>
        <r>
          <rPr>
            <b/>
            <sz val="9"/>
            <color indexed="81"/>
            <rFont val="Tahoma"/>
            <family val="2"/>
          </rPr>
          <t>Fendy Tio:</t>
        </r>
        <r>
          <rPr>
            <sz val="9"/>
            <color indexed="81"/>
            <rFont val="Tahoma"/>
            <family val="2"/>
          </rPr>
          <t xml:space="preserve">
Numeric Only</t>
        </r>
      </text>
    </comment>
    <comment ref="BB32" authorId="0" shapeId="0">
      <text>
        <r>
          <rPr>
            <b/>
            <sz val="9"/>
            <color indexed="81"/>
            <rFont val="Tahoma"/>
            <family val="2"/>
          </rPr>
          <t>Fendy Tio:</t>
        </r>
        <r>
          <rPr>
            <sz val="9"/>
            <color indexed="81"/>
            <rFont val="Tahoma"/>
            <family val="2"/>
          </rPr>
          <t xml:space="preserve">
Numeric Only</t>
        </r>
      </text>
    </comment>
    <comment ref="BC32" authorId="0" shapeId="0">
      <text>
        <r>
          <rPr>
            <b/>
            <sz val="9"/>
            <color indexed="81"/>
            <rFont val="Tahoma"/>
            <family val="2"/>
          </rPr>
          <t>Fendy Tio:</t>
        </r>
        <r>
          <rPr>
            <sz val="9"/>
            <color indexed="81"/>
            <rFont val="Tahoma"/>
            <family val="2"/>
          </rPr>
          <t xml:space="preserve">
Numeric Only</t>
        </r>
      </text>
    </comment>
    <comment ref="BD32" authorId="0" shapeId="0">
      <text>
        <r>
          <rPr>
            <b/>
            <sz val="9"/>
            <color indexed="81"/>
            <rFont val="Tahoma"/>
            <family val="2"/>
          </rPr>
          <t>Fendy Tio:</t>
        </r>
        <r>
          <rPr>
            <sz val="9"/>
            <color indexed="81"/>
            <rFont val="Tahoma"/>
            <family val="2"/>
          </rPr>
          <t xml:space="preserve">
Numeric Only</t>
        </r>
      </text>
    </comment>
    <comment ref="BE32" authorId="0" shapeId="0">
      <text>
        <r>
          <rPr>
            <b/>
            <sz val="9"/>
            <color indexed="81"/>
            <rFont val="Tahoma"/>
            <family val="2"/>
          </rPr>
          <t>Fendy Tio:</t>
        </r>
        <r>
          <rPr>
            <sz val="9"/>
            <color indexed="81"/>
            <rFont val="Tahoma"/>
            <family val="2"/>
          </rPr>
          <t xml:space="preserve">
Numeric Only</t>
        </r>
      </text>
    </comment>
    <comment ref="BF32" authorId="0" shapeId="0">
      <text>
        <r>
          <rPr>
            <b/>
            <sz val="9"/>
            <color indexed="81"/>
            <rFont val="Tahoma"/>
            <family val="2"/>
          </rPr>
          <t>Fendy Tio:</t>
        </r>
        <r>
          <rPr>
            <sz val="9"/>
            <color indexed="81"/>
            <rFont val="Tahoma"/>
            <family val="2"/>
          </rPr>
          <t xml:space="preserve">
Numeric Only</t>
        </r>
      </text>
    </comment>
    <comment ref="BG32" authorId="0" shapeId="0">
      <text>
        <r>
          <rPr>
            <b/>
            <sz val="9"/>
            <color indexed="81"/>
            <rFont val="Tahoma"/>
            <family val="2"/>
          </rPr>
          <t>Fendy Tio:</t>
        </r>
        <r>
          <rPr>
            <sz val="9"/>
            <color indexed="81"/>
            <rFont val="Tahoma"/>
            <family val="2"/>
          </rPr>
          <t xml:space="preserve">
Numeric Only</t>
        </r>
      </text>
    </comment>
    <comment ref="BH32" authorId="0" shapeId="0">
      <text>
        <r>
          <rPr>
            <b/>
            <sz val="9"/>
            <color indexed="81"/>
            <rFont val="Tahoma"/>
            <family val="2"/>
          </rPr>
          <t>Fendy Tio:</t>
        </r>
        <r>
          <rPr>
            <sz val="9"/>
            <color indexed="81"/>
            <rFont val="Tahoma"/>
            <family val="2"/>
          </rPr>
          <t xml:space="preserve">
Numeric Only</t>
        </r>
      </text>
    </comment>
    <comment ref="BI32" authorId="0" shapeId="0">
      <text>
        <r>
          <rPr>
            <b/>
            <sz val="9"/>
            <color indexed="81"/>
            <rFont val="Tahoma"/>
            <family val="2"/>
          </rPr>
          <t>Fendy Tio:</t>
        </r>
        <r>
          <rPr>
            <sz val="9"/>
            <color indexed="81"/>
            <rFont val="Tahoma"/>
            <family val="2"/>
          </rPr>
          <t xml:space="preserve">
Numeric Only</t>
        </r>
      </text>
    </comment>
    <comment ref="BJ32" authorId="0" shapeId="0">
      <text>
        <r>
          <rPr>
            <b/>
            <sz val="9"/>
            <color indexed="81"/>
            <rFont val="Tahoma"/>
            <family val="2"/>
          </rPr>
          <t>Fendy Tio:</t>
        </r>
        <r>
          <rPr>
            <sz val="9"/>
            <color indexed="81"/>
            <rFont val="Tahoma"/>
            <family val="2"/>
          </rPr>
          <t xml:space="preserve">
Numeric Only</t>
        </r>
      </text>
    </comment>
    <comment ref="BK32" authorId="0" shapeId="0">
      <text>
        <r>
          <rPr>
            <b/>
            <sz val="9"/>
            <color indexed="81"/>
            <rFont val="Tahoma"/>
            <family val="2"/>
          </rPr>
          <t>Fendy Tio:</t>
        </r>
        <r>
          <rPr>
            <sz val="9"/>
            <color indexed="81"/>
            <rFont val="Tahoma"/>
            <family val="2"/>
          </rPr>
          <t xml:space="preserve">
Numeric Only</t>
        </r>
      </text>
    </comment>
    <comment ref="BL32" authorId="0" shapeId="0">
      <text>
        <r>
          <rPr>
            <b/>
            <sz val="9"/>
            <color indexed="81"/>
            <rFont val="Tahoma"/>
            <family val="2"/>
          </rPr>
          <t>Fendy Tio:</t>
        </r>
        <r>
          <rPr>
            <sz val="9"/>
            <color indexed="81"/>
            <rFont val="Tahoma"/>
            <family val="2"/>
          </rPr>
          <t xml:space="preserve">
Numeric Only</t>
        </r>
      </text>
    </comment>
    <comment ref="BM32" authorId="0" shapeId="0">
      <text>
        <r>
          <rPr>
            <b/>
            <sz val="9"/>
            <color indexed="81"/>
            <rFont val="Tahoma"/>
            <family val="2"/>
          </rPr>
          <t>Fendy Tio:</t>
        </r>
        <r>
          <rPr>
            <sz val="9"/>
            <color indexed="81"/>
            <rFont val="Tahoma"/>
            <family val="2"/>
          </rPr>
          <t xml:space="preserve">
Numeric Only</t>
        </r>
      </text>
    </comment>
    <comment ref="BN32" authorId="0" shapeId="0">
      <text>
        <r>
          <rPr>
            <b/>
            <sz val="9"/>
            <color indexed="81"/>
            <rFont val="Tahoma"/>
            <family val="2"/>
          </rPr>
          <t>Fendy Tio:</t>
        </r>
        <r>
          <rPr>
            <sz val="9"/>
            <color indexed="81"/>
            <rFont val="Tahoma"/>
            <family val="2"/>
          </rPr>
          <t xml:space="preserve">
Numeric Only</t>
        </r>
      </text>
    </comment>
    <comment ref="BO32" authorId="0" shapeId="0">
      <text>
        <r>
          <rPr>
            <b/>
            <sz val="9"/>
            <color indexed="81"/>
            <rFont val="Tahoma"/>
            <family val="2"/>
          </rPr>
          <t>Fendy Tio:</t>
        </r>
        <r>
          <rPr>
            <sz val="9"/>
            <color indexed="81"/>
            <rFont val="Tahoma"/>
            <family val="2"/>
          </rPr>
          <t xml:space="preserve">
Numeric Only</t>
        </r>
      </text>
    </comment>
    <comment ref="BP32" authorId="0" shapeId="0">
      <text>
        <r>
          <rPr>
            <b/>
            <sz val="9"/>
            <color indexed="81"/>
            <rFont val="Tahoma"/>
            <family val="2"/>
          </rPr>
          <t>Fendy Tio:</t>
        </r>
        <r>
          <rPr>
            <sz val="9"/>
            <color indexed="81"/>
            <rFont val="Tahoma"/>
            <family val="2"/>
          </rPr>
          <t xml:space="preserve">
Numeric Only</t>
        </r>
      </text>
    </comment>
    <comment ref="BQ32" authorId="0" shapeId="0">
      <text>
        <r>
          <rPr>
            <b/>
            <sz val="9"/>
            <color indexed="81"/>
            <rFont val="Tahoma"/>
            <family val="2"/>
          </rPr>
          <t>Fendy Tio:</t>
        </r>
        <r>
          <rPr>
            <sz val="9"/>
            <color indexed="81"/>
            <rFont val="Tahoma"/>
            <family val="2"/>
          </rPr>
          <t xml:space="preserve">
Numeric Only</t>
        </r>
      </text>
    </comment>
    <comment ref="BR32" authorId="0" shapeId="0">
      <text>
        <r>
          <rPr>
            <b/>
            <sz val="9"/>
            <color indexed="81"/>
            <rFont val="Tahoma"/>
            <family val="2"/>
          </rPr>
          <t>Fendy Tio:</t>
        </r>
        <r>
          <rPr>
            <sz val="9"/>
            <color indexed="81"/>
            <rFont val="Tahoma"/>
            <family val="2"/>
          </rPr>
          <t xml:space="preserve">
Numeric Only</t>
        </r>
      </text>
    </comment>
    <comment ref="BS32" authorId="0" shapeId="0">
      <text>
        <r>
          <rPr>
            <b/>
            <sz val="9"/>
            <color indexed="81"/>
            <rFont val="Tahoma"/>
            <family val="2"/>
          </rPr>
          <t>Fendy Tio:</t>
        </r>
        <r>
          <rPr>
            <sz val="9"/>
            <color indexed="81"/>
            <rFont val="Tahoma"/>
            <family val="2"/>
          </rPr>
          <t xml:space="preserve">
Numeric Only</t>
        </r>
      </text>
    </comment>
    <comment ref="BT32" authorId="0" shapeId="0">
      <text>
        <r>
          <rPr>
            <b/>
            <sz val="9"/>
            <color indexed="81"/>
            <rFont val="Tahoma"/>
            <family val="2"/>
          </rPr>
          <t>Fendy Tio:</t>
        </r>
        <r>
          <rPr>
            <sz val="9"/>
            <color indexed="81"/>
            <rFont val="Tahoma"/>
            <family val="2"/>
          </rPr>
          <t xml:space="preserve">
Numeric Only</t>
        </r>
      </text>
    </comment>
    <comment ref="BU32" authorId="0" shapeId="0">
      <text>
        <r>
          <rPr>
            <b/>
            <sz val="9"/>
            <color indexed="81"/>
            <rFont val="Tahoma"/>
            <family val="2"/>
          </rPr>
          <t>Fendy Tio:</t>
        </r>
        <r>
          <rPr>
            <sz val="9"/>
            <color indexed="81"/>
            <rFont val="Tahoma"/>
            <family val="2"/>
          </rPr>
          <t xml:space="preserve">
Numeric Only</t>
        </r>
      </text>
    </comment>
    <comment ref="BV32" authorId="0" shapeId="0">
      <text>
        <r>
          <rPr>
            <b/>
            <sz val="9"/>
            <color indexed="81"/>
            <rFont val="Tahoma"/>
            <family val="2"/>
          </rPr>
          <t>Fendy Tio:</t>
        </r>
        <r>
          <rPr>
            <sz val="9"/>
            <color indexed="81"/>
            <rFont val="Tahoma"/>
            <family val="2"/>
          </rPr>
          <t xml:space="preserve">
Numeric Only</t>
        </r>
      </text>
    </comment>
    <comment ref="BW32" authorId="0" shapeId="0">
      <text>
        <r>
          <rPr>
            <b/>
            <sz val="9"/>
            <color indexed="81"/>
            <rFont val="Tahoma"/>
            <family val="2"/>
          </rPr>
          <t>Fendy Tio:</t>
        </r>
        <r>
          <rPr>
            <sz val="9"/>
            <color indexed="81"/>
            <rFont val="Tahoma"/>
            <family val="2"/>
          </rPr>
          <t xml:space="preserve">
Numeric Only</t>
        </r>
      </text>
    </comment>
    <comment ref="BX32" authorId="0" shapeId="0">
      <text>
        <r>
          <rPr>
            <b/>
            <sz val="9"/>
            <color indexed="81"/>
            <rFont val="Tahoma"/>
            <family val="2"/>
          </rPr>
          <t>Fendy Tio:</t>
        </r>
        <r>
          <rPr>
            <sz val="9"/>
            <color indexed="81"/>
            <rFont val="Tahoma"/>
            <family val="2"/>
          </rPr>
          <t xml:space="preserve">
Numeric Only</t>
        </r>
      </text>
    </comment>
    <comment ref="BY32" authorId="0" shapeId="0">
      <text>
        <r>
          <rPr>
            <b/>
            <sz val="9"/>
            <color indexed="81"/>
            <rFont val="Tahoma"/>
            <family val="2"/>
          </rPr>
          <t>Fendy Tio:</t>
        </r>
        <r>
          <rPr>
            <sz val="9"/>
            <color indexed="81"/>
            <rFont val="Tahoma"/>
            <family val="2"/>
          </rPr>
          <t xml:space="preserve">
Numeric Only</t>
        </r>
      </text>
    </comment>
    <comment ref="BZ32" authorId="0" shapeId="0">
      <text>
        <r>
          <rPr>
            <b/>
            <sz val="9"/>
            <color indexed="81"/>
            <rFont val="Tahoma"/>
            <family val="2"/>
          </rPr>
          <t>Fendy Tio:</t>
        </r>
        <r>
          <rPr>
            <sz val="9"/>
            <color indexed="81"/>
            <rFont val="Tahoma"/>
            <family val="2"/>
          </rPr>
          <t xml:space="preserve">
Numeric Only</t>
        </r>
      </text>
    </comment>
    <comment ref="CA32" authorId="0" shapeId="0">
      <text>
        <r>
          <rPr>
            <b/>
            <sz val="9"/>
            <color indexed="81"/>
            <rFont val="Tahoma"/>
            <family val="2"/>
          </rPr>
          <t>Fendy Tio:</t>
        </r>
        <r>
          <rPr>
            <sz val="9"/>
            <color indexed="81"/>
            <rFont val="Tahoma"/>
            <family val="2"/>
          </rPr>
          <t xml:space="preserve">
Numeric Only</t>
        </r>
      </text>
    </comment>
    <comment ref="CB32" authorId="0" shapeId="0">
      <text>
        <r>
          <rPr>
            <b/>
            <sz val="9"/>
            <color indexed="81"/>
            <rFont val="Tahoma"/>
            <family val="2"/>
          </rPr>
          <t>Fendy Tio:</t>
        </r>
        <r>
          <rPr>
            <sz val="9"/>
            <color indexed="81"/>
            <rFont val="Tahoma"/>
            <family val="2"/>
          </rPr>
          <t xml:space="preserve">
Numeric Only</t>
        </r>
      </text>
    </comment>
    <comment ref="CC32" authorId="0" shapeId="0">
      <text>
        <r>
          <rPr>
            <b/>
            <sz val="9"/>
            <color indexed="81"/>
            <rFont val="Tahoma"/>
            <family val="2"/>
          </rPr>
          <t>Fendy Tio:</t>
        </r>
        <r>
          <rPr>
            <sz val="9"/>
            <color indexed="81"/>
            <rFont val="Tahoma"/>
            <family val="2"/>
          </rPr>
          <t xml:space="preserve">
Numeric Only</t>
        </r>
      </text>
    </comment>
    <comment ref="CD32" authorId="0" shapeId="0">
      <text>
        <r>
          <rPr>
            <b/>
            <sz val="9"/>
            <color indexed="81"/>
            <rFont val="Tahoma"/>
            <family val="2"/>
          </rPr>
          <t>Fendy Tio:</t>
        </r>
        <r>
          <rPr>
            <sz val="9"/>
            <color indexed="81"/>
            <rFont val="Tahoma"/>
            <family val="2"/>
          </rPr>
          <t xml:space="preserve">
Numeric Only</t>
        </r>
      </text>
    </comment>
    <comment ref="CE32" authorId="0" shapeId="0">
      <text>
        <r>
          <rPr>
            <b/>
            <sz val="9"/>
            <color indexed="81"/>
            <rFont val="Tahoma"/>
            <family val="2"/>
          </rPr>
          <t>Fendy Tio:</t>
        </r>
        <r>
          <rPr>
            <sz val="9"/>
            <color indexed="81"/>
            <rFont val="Tahoma"/>
            <family val="2"/>
          </rPr>
          <t xml:space="preserve">
Numeric Only</t>
        </r>
      </text>
    </comment>
    <comment ref="CF32" authorId="0" shapeId="0">
      <text>
        <r>
          <rPr>
            <b/>
            <sz val="9"/>
            <color indexed="81"/>
            <rFont val="Tahoma"/>
            <family val="2"/>
          </rPr>
          <t>Fendy Tio:</t>
        </r>
        <r>
          <rPr>
            <sz val="9"/>
            <color indexed="81"/>
            <rFont val="Tahoma"/>
            <family val="2"/>
          </rPr>
          <t xml:space="preserve">
Numeric Only</t>
        </r>
      </text>
    </comment>
    <comment ref="CG32" authorId="0" shapeId="0">
      <text>
        <r>
          <rPr>
            <b/>
            <sz val="9"/>
            <color indexed="81"/>
            <rFont val="Tahoma"/>
            <family val="2"/>
          </rPr>
          <t>Fendy Tio:</t>
        </r>
        <r>
          <rPr>
            <sz val="9"/>
            <color indexed="81"/>
            <rFont val="Tahoma"/>
            <family val="2"/>
          </rPr>
          <t xml:space="preserve">
Numeric Only</t>
        </r>
      </text>
    </comment>
    <comment ref="CH32" authorId="0" shapeId="0">
      <text>
        <r>
          <rPr>
            <b/>
            <sz val="9"/>
            <color indexed="81"/>
            <rFont val="Tahoma"/>
            <family val="2"/>
          </rPr>
          <t>Fendy Tio:</t>
        </r>
        <r>
          <rPr>
            <sz val="9"/>
            <color indexed="81"/>
            <rFont val="Tahoma"/>
            <family val="2"/>
          </rPr>
          <t xml:space="preserve">
Numeric Only</t>
        </r>
      </text>
    </comment>
    <comment ref="CI32" authorId="0" shapeId="0">
      <text>
        <r>
          <rPr>
            <b/>
            <sz val="9"/>
            <color indexed="81"/>
            <rFont val="Tahoma"/>
            <family val="2"/>
          </rPr>
          <t>Fendy Tio:</t>
        </r>
        <r>
          <rPr>
            <sz val="9"/>
            <color indexed="81"/>
            <rFont val="Tahoma"/>
            <family val="2"/>
          </rPr>
          <t xml:space="preserve">
Numeric Only</t>
        </r>
      </text>
    </comment>
    <comment ref="CJ32" authorId="0" shapeId="0">
      <text>
        <r>
          <rPr>
            <b/>
            <sz val="9"/>
            <color indexed="81"/>
            <rFont val="Tahoma"/>
            <family val="2"/>
          </rPr>
          <t>Fendy Tio:</t>
        </r>
        <r>
          <rPr>
            <sz val="9"/>
            <color indexed="81"/>
            <rFont val="Tahoma"/>
            <family val="2"/>
          </rPr>
          <t xml:space="preserve">
Numeric Only</t>
        </r>
      </text>
    </comment>
    <comment ref="CK32" authorId="0" shapeId="0">
      <text>
        <r>
          <rPr>
            <b/>
            <sz val="9"/>
            <color indexed="81"/>
            <rFont val="Tahoma"/>
            <family val="2"/>
          </rPr>
          <t>Fendy Tio:</t>
        </r>
        <r>
          <rPr>
            <sz val="9"/>
            <color indexed="81"/>
            <rFont val="Tahoma"/>
            <family val="2"/>
          </rPr>
          <t xml:space="preserve">
Numeric Only</t>
        </r>
      </text>
    </comment>
    <comment ref="CL32" authorId="0" shapeId="0">
      <text>
        <r>
          <rPr>
            <b/>
            <sz val="9"/>
            <color indexed="81"/>
            <rFont val="Tahoma"/>
            <family val="2"/>
          </rPr>
          <t>Fendy Tio:</t>
        </r>
        <r>
          <rPr>
            <sz val="9"/>
            <color indexed="81"/>
            <rFont val="Tahoma"/>
            <family val="2"/>
          </rPr>
          <t xml:space="preserve">
Numeric Only</t>
        </r>
      </text>
    </comment>
    <comment ref="CM32" authorId="0" shapeId="0">
      <text>
        <r>
          <rPr>
            <b/>
            <sz val="9"/>
            <color indexed="81"/>
            <rFont val="Tahoma"/>
            <family val="2"/>
          </rPr>
          <t>Fendy Tio:</t>
        </r>
        <r>
          <rPr>
            <sz val="9"/>
            <color indexed="81"/>
            <rFont val="Tahoma"/>
            <family val="2"/>
          </rPr>
          <t xml:space="preserve">
Numeric Only</t>
        </r>
      </text>
    </comment>
    <comment ref="CN32" authorId="0" shapeId="0">
      <text>
        <r>
          <rPr>
            <b/>
            <sz val="9"/>
            <color indexed="81"/>
            <rFont val="Tahoma"/>
            <family val="2"/>
          </rPr>
          <t>Fendy Tio:</t>
        </r>
        <r>
          <rPr>
            <sz val="9"/>
            <color indexed="81"/>
            <rFont val="Tahoma"/>
            <family val="2"/>
          </rPr>
          <t xml:space="preserve">
Numeric Only</t>
        </r>
      </text>
    </comment>
    <comment ref="CO32" authorId="0" shapeId="0">
      <text>
        <r>
          <rPr>
            <b/>
            <sz val="9"/>
            <color indexed="81"/>
            <rFont val="Tahoma"/>
            <family val="2"/>
          </rPr>
          <t>Fendy Tio:</t>
        </r>
        <r>
          <rPr>
            <sz val="9"/>
            <color indexed="81"/>
            <rFont val="Tahoma"/>
            <family val="2"/>
          </rPr>
          <t xml:space="preserve">
Numeric Only</t>
        </r>
      </text>
    </comment>
    <comment ref="CP32" authorId="0" shapeId="0">
      <text>
        <r>
          <rPr>
            <b/>
            <sz val="9"/>
            <color indexed="81"/>
            <rFont val="Tahoma"/>
            <family val="2"/>
          </rPr>
          <t>Fendy Tio:</t>
        </r>
        <r>
          <rPr>
            <sz val="9"/>
            <color indexed="81"/>
            <rFont val="Tahoma"/>
            <family val="2"/>
          </rPr>
          <t xml:space="preserve">
Numeric Only</t>
        </r>
      </text>
    </comment>
    <comment ref="CQ32" authorId="0" shapeId="0">
      <text>
        <r>
          <rPr>
            <b/>
            <sz val="9"/>
            <color indexed="81"/>
            <rFont val="Tahoma"/>
            <family val="2"/>
          </rPr>
          <t>Fendy Tio:</t>
        </r>
        <r>
          <rPr>
            <sz val="9"/>
            <color indexed="81"/>
            <rFont val="Tahoma"/>
            <family val="2"/>
          </rPr>
          <t xml:space="preserve">
Numeric Only</t>
        </r>
      </text>
    </comment>
    <comment ref="CR32" authorId="0" shapeId="0">
      <text>
        <r>
          <rPr>
            <b/>
            <sz val="9"/>
            <color indexed="81"/>
            <rFont val="Tahoma"/>
            <family val="2"/>
          </rPr>
          <t>Fendy Tio:</t>
        </r>
        <r>
          <rPr>
            <sz val="9"/>
            <color indexed="81"/>
            <rFont val="Tahoma"/>
            <family val="2"/>
          </rPr>
          <t xml:space="preserve">
Numeric Only</t>
        </r>
      </text>
    </comment>
    <comment ref="CS32" authorId="0" shapeId="0">
      <text>
        <r>
          <rPr>
            <b/>
            <sz val="9"/>
            <color indexed="81"/>
            <rFont val="Tahoma"/>
            <family val="2"/>
          </rPr>
          <t>Fendy Tio:</t>
        </r>
        <r>
          <rPr>
            <sz val="9"/>
            <color indexed="81"/>
            <rFont val="Tahoma"/>
            <family val="2"/>
          </rPr>
          <t xml:space="preserve">
Numeric Only</t>
        </r>
      </text>
    </comment>
    <comment ref="CT32" authorId="0" shapeId="0">
      <text>
        <r>
          <rPr>
            <b/>
            <sz val="9"/>
            <color indexed="81"/>
            <rFont val="Tahoma"/>
            <family val="2"/>
          </rPr>
          <t>Fendy Tio:</t>
        </r>
        <r>
          <rPr>
            <sz val="9"/>
            <color indexed="81"/>
            <rFont val="Tahoma"/>
            <family val="2"/>
          </rPr>
          <t xml:space="preserve">
Numeric Only</t>
        </r>
      </text>
    </comment>
    <comment ref="CU32" authorId="0" shapeId="0">
      <text>
        <r>
          <rPr>
            <b/>
            <sz val="9"/>
            <color indexed="81"/>
            <rFont val="Tahoma"/>
            <family val="2"/>
          </rPr>
          <t>Fendy Tio:</t>
        </r>
        <r>
          <rPr>
            <sz val="9"/>
            <color indexed="81"/>
            <rFont val="Tahoma"/>
            <family val="2"/>
          </rPr>
          <t xml:space="preserve">
Numeric Only</t>
        </r>
      </text>
    </comment>
    <comment ref="CV32" authorId="0" shapeId="0">
      <text>
        <r>
          <rPr>
            <b/>
            <sz val="9"/>
            <color indexed="81"/>
            <rFont val="Tahoma"/>
            <family val="2"/>
          </rPr>
          <t>Fendy Tio:</t>
        </r>
        <r>
          <rPr>
            <sz val="9"/>
            <color indexed="81"/>
            <rFont val="Tahoma"/>
            <family val="2"/>
          </rPr>
          <t xml:space="preserve">
Numeric Only</t>
        </r>
      </text>
    </comment>
    <comment ref="CW32" authorId="0" shapeId="0">
      <text>
        <r>
          <rPr>
            <b/>
            <sz val="9"/>
            <color indexed="81"/>
            <rFont val="Tahoma"/>
            <family val="2"/>
          </rPr>
          <t>Fendy Tio:</t>
        </r>
        <r>
          <rPr>
            <sz val="9"/>
            <color indexed="81"/>
            <rFont val="Tahoma"/>
            <family val="2"/>
          </rPr>
          <t xml:space="preserve">
Numeric Only</t>
        </r>
      </text>
    </comment>
  </commentList>
</comments>
</file>

<file path=xl/comments3.xml><?xml version="1.0" encoding="utf-8"?>
<comments xmlns="http://schemas.openxmlformats.org/spreadsheetml/2006/main">
  <authors>
    <author>Fendy Tio</author>
  </authors>
  <commentList>
    <comment ref="B22" authorId="0" shapeId="0">
      <text>
        <r>
          <rPr>
            <b/>
            <sz val="9"/>
            <color indexed="81"/>
            <rFont val="Tahoma"/>
            <family val="2"/>
          </rPr>
          <t>Fendy Tio:</t>
        </r>
        <r>
          <rPr>
            <sz val="9"/>
            <color indexed="81"/>
            <rFont val="Tahoma"/>
            <family val="2"/>
          </rPr>
          <t xml:space="preserve">
HARUS DIISI JIKA ID TYPE BUKAN E-KTP/AKTA/NPWP</t>
        </r>
      </text>
    </comment>
    <comment ref="C22" authorId="0" shapeId="0">
      <text>
        <r>
          <rPr>
            <b/>
            <sz val="9"/>
            <color indexed="81"/>
            <rFont val="Tahoma"/>
            <family val="2"/>
          </rPr>
          <t>Fendy Tio:</t>
        </r>
        <r>
          <rPr>
            <sz val="9"/>
            <color indexed="81"/>
            <rFont val="Tahoma"/>
            <family val="2"/>
          </rPr>
          <t xml:space="preserve">
HARUS DIISI JIKA ID TYPE BUKAN E-KTP/AKTA/NPWP</t>
        </r>
      </text>
    </comment>
    <comment ref="D22" authorId="0" shapeId="0">
      <text>
        <r>
          <rPr>
            <b/>
            <sz val="9"/>
            <color indexed="81"/>
            <rFont val="Tahoma"/>
            <family val="2"/>
          </rPr>
          <t>Fendy Tio:</t>
        </r>
        <r>
          <rPr>
            <sz val="9"/>
            <color indexed="81"/>
            <rFont val="Tahoma"/>
            <family val="2"/>
          </rPr>
          <t xml:space="preserve">
HARUS DIISI JIKA ID TYPE BUKAN E-KTP/AKTA/NPWP</t>
        </r>
      </text>
    </comment>
    <comment ref="E22" authorId="0" shapeId="0">
      <text>
        <r>
          <rPr>
            <b/>
            <sz val="9"/>
            <color indexed="81"/>
            <rFont val="Tahoma"/>
            <family val="2"/>
          </rPr>
          <t>Fendy Tio:</t>
        </r>
        <r>
          <rPr>
            <sz val="9"/>
            <color indexed="81"/>
            <rFont val="Tahoma"/>
            <family val="2"/>
          </rPr>
          <t xml:space="preserve">
HARUS DIISI JIKA ID TYPE BUKAN E-KTP/AKTA/NPWP</t>
        </r>
      </text>
    </comment>
    <comment ref="F22" authorId="0" shapeId="0">
      <text>
        <r>
          <rPr>
            <b/>
            <sz val="9"/>
            <color indexed="81"/>
            <rFont val="Tahoma"/>
            <family val="2"/>
          </rPr>
          <t>Fendy Tio:</t>
        </r>
        <r>
          <rPr>
            <sz val="9"/>
            <color indexed="81"/>
            <rFont val="Tahoma"/>
            <family val="2"/>
          </rPr>
          <t xml:space="preserve">
HARUS DIISI JIKA ID TYPE BUKAN E-KTP/AKTA/NPWP</t>
        </r>
      </text>
    </comment>
    <comment ref="B24" authorId="0" shapeId="0">
      <text>
        <r>
          <rPr>
            <b/>
            <sz val="9"/>
            <color indexed="81"/>
            <rFont val="Tahoma"/>
            <family val="2"/>
          </rPr>
          <t>Fendy Tio:</t>
        </r>
        <r>
          <rPr>
            <sz val="9"/>
            <color indexed="81"/>
            <rFont val="Tahoma"/>
            <family val="2"/>
          </rPr>
          <t xml:space="preserve">
Numeric Only</t>
        </r>
      </text>
    </comment>
    <comment ref="C24" authorId="0" shapeId="0">
      <text>
        <r>
          <rPr>
            <b/>
            <sz val="9"/>
            <color indexed="81"/>
            <rFont val="Tahoma"/>
            <family val="2"/>
          </rPr>
          <t>Fendy Tio:</t>
        </r>
        <r>
          <rPr>
            <sz val="9"/>
            <color indexed="81"/>
            <rFont val="Tahoma"/>
            <family val="2"/>
          </rPr>
          <t xml:space="preserve">
Numeric Only</t>
        </r>
      </text>
    </comment>
    <comment ref="D24" authorId="0" shapeId="0">
      <text>
        <r>
          <rPr>
            <b/>
            <sz val="9"/>
            <color indexed="81"/>
            <rFont val="Tahoma"/>
            <family val="2"/>
          </rPr>
          <t>Fendy Tio:</t>
        </r>
        <r>
          <rPr>
            <sz val="9"/>
            <color indexed="81"/>
            <rFont val="Tahoma"/>
            <family val="2"/>
          </rPr>
          <t xml:space="preserve">
Numeric Only</t>
        </r>
      </text>
    </comment>
    <comment ref="E24" authorId="0" shapeId="0">
      <text>
        <r>
          <rPr>
            <b/>
            <sz val="9"/>
            <color indexed="81"/>
            <rFont val="Tahoma"/>
            <family val="2"/>
          </rPr>
          <t>Fendy Tio:</t>
        </r>
        <r>
          <rPr>
            <sz val="9"/>
            <color indexed="81"/>
            <rFont val="Tahoma"/>
            <family val="2"/>
          </rPr>
          <t xml:space="preserve">
Numeric Only</t>
        </r>
      </text>
    </comment>
    <comment ref="F24" authorId="0" shapeId="0">
      <text>
        <r>
          <rPr>
            <b/>
            <sz val="9"/>
            <color indexed="81"/>
            <rFont val="Tahoma"/>
            <family val="2"/>
          </rPr>
          <t>Fendy Tio:</t>
        </r>
        <r>
          <rPr>
            <sz val="9"/>
            <color indexed="81"/>
            <rFont val="Tahoma"/>
            <family val="2"/>
          </rPr>
          <t xml:space="preserve">
Numeric Only</t>
        </r>
      </text>
    </comment>
    <comment ref="B27" authorId="0" shapeId="0">
      <text>
        <r>
          <rPr>
            <b/>
            <sz val="9"/>
            <color indexed="81"/>
            <rFont val="Tahoma"/>
            <family val="2"/>
          </rPr>
          <t>Fendy Tio:</t>
        </r>
        <r>
          <rPr>
            <sz val="9"/>
            <color indexed="81"/>
            <rFont val="Tahoma"/>
            <family val="2"/>
          </rPr>
          <t xml:space="preserve">
Numeric Only</t>
        </r>
      </text>
    </comment>
    <comment ref="C27" authorId="0" shapeId="0">
      <text>
        <r>
          <rPr>
            <b/>
            <sz val="9"/>
            <color indexed="81"/>
            <rFont val="Tahoma"/>
            <family val="2"/>
          </rPr>
          <t>Fendy Tio:</t>
        </r>
        <r>
          <rPr>
            <sz val="9"/>
            <color indexed="81"/>
            <rFont val="Tahoma"/>
            <family val="2"/>
          </rPr>
          <t xml:space="preserve">
Numeric Only</t>
        </r>
      </text>
    </comment>
    <comment ref="D27" authorId="0" shapeId="0">
      <text>
        <r>
          <rPr>
            <b/>
            <sz val="9"/>
            <color indexed="81"/>
            <rFont val="Tahoma"/>
            <family val="2"/>
          </rPr>
          <t>Fendy Tio:</t>
        </r>
        <r>
          <rPr>
            <sz val="9"/>
            <color indexed="81"/>
            <rFont val="Tahoma"/>
            <family val="2"/>
          </rPr>
          <t xml:space="preserve">
Numeric Only</t>
        </r>
      </text>
    </comment>
    <comment ref="E27" authorId="0" shapeId="0">
      <text>
        <r>
          <rPr>
            <b/>
            <sz val="9"/>
            <color indexed="81"/>
            <rFont val="Tahoma"/>
            <family val="2"/>
          </rPr>
          <t>Fendy Tio:</t>
        </r>
        <r>
          <rPr>
            <sz val="9"/>
            <color indexed="81"/>
            <rFont val="Tahoma"/>
            <family val="2"/>
          </rPr>
          <t xml:space="preserve">
Numeric Only</t>
        </r>
      </text>
    </comment>
    <comment ref="F27" authorId="0" shapeId="0">
      <text>
        <r>
          <rPr>
            <b/>
            <sz val="9"/>
            <color indexed="81"/>
            <rFont val="Tahoma"/>
            <family val="2"/>
          </rPr>
          <t>Fendy Tio:</t>
        </r>
        <r>
          <rPr>
            <sz val="9"/>
            <color indexed="81"/>
            <rFont val="Tahoma"/>
            <family val="2"/>
          </rPr>
          <t xml:space="preserve">
Numeric Only</t>
        </r>
      </text>
    </comment>
    <comment ref="B28" authorId="0" shapeId="0">
      <text>
        <r>
          <rPr>
            <b/>
            <sz val="9"/>
            <color indexed="81"/>
            <rFont val="Tahoma"/>
            <family val="2"/>
          </rPr>
          <t>Fendy Tio:</t>
        </r>
        <r>
          <rPr>
            <sz val="9"/>
            <color indexed="81"/>
            <rFont val="Tahoma"/>
            <family val="2"/>
          </rPr>
          <t xml:space="preserve">
Numeric Only</t>
        </r>
      </text>
    </comment>
    <comment ref="C28" authorId="0" shapeId="0">
      <text>
        <r>
          <rPr>
            <b/>
            <sz val="9"/>
            <color indexed="81"/>
            <rFont val="Tahoma"/>
            <family val="2"/>
          </rPr>
          <t>Fendy Tio:</t>
        </r>
        <r>
          <rPr>
            <sz val="9"/>
            <color indexed="81"/>
            <rFont val="Tahoma"/>
            <family val="2"/>
          </rPr>
          <t xml:space="preserve">
Numeric Only</t>
        </r>
      </text>
    </comment>
    <comment ref="D28" authorId="0" shapeId="0">
      <text>
        <r>
          <rPr>
            <b/>
            <sz val="9"/>
            <color indexed="81"/>
            <rFont val="Tahoma"/>
            <family val="2"/>
          </rPr>
          <t>Fendy Tio:</t>
        </r>
        <r>
          <rPr>
            <sz val="9"/>
            <color indexed="81"/>
            <rFont val="Tahoma"/>
            <family val="2"/>
          </rPr>
          <t xml:space="preserve">
Numeric Only</t>
        </r>
      </text>
    </comment>
    <comment ref="E28" authorId="0" shapeId="0">
      <text>
        <r>
          <rPr>
            <b/>
            <sz val="9"/>
            <color indexed="81"/>
            <rFont val="Tahoma"/>
            <family val="2"/>
          </rPr>
          <t>Fendy Tio:</t>
        </r>
        <r>
          <rPr>
            <sz val="9"/>
            <color indexed="81"/>
            <rFont val="Tahoma"/>
            <family val="2"/>
          </rPr>
          <t xml:space="preserve">
Numeric Only</t>
        </r>
      </text>
    </comment>
    <comment ref="F28" authorId="0" shapeId="0">
      <text>
        <r>
          <rPr>
            <b/>
            <sz val="9"/>
            <color indexed="81"/>
            <rFont val="Tahoma"/>
            <family val="2"/>
          </rPr>
          <t>Fendy Tio:</t>
        </r>
        <r>
          <rPr>
            <sz val="9"/>
            <color indexed="81"/>
            <rFont val="Tahoma"/>
            <family val="2"/>
          </rPr>
          <t xml:space="preserve">
Numeric Only</t>
        </r>
      </text>
    </comment>
    <comment ref="B29" authorId="0" shapeId="0">
      <text>
        <r>
          <rPr>
            <b/>
            <sz val="9"/>
            <color indexed="81"/>
            <rFont val="Tahoma"/>
            <family val="2"/>
          </rPr>
          <t>Fendy Tio:</t>
        </r>
        <r>
          <rPr>
            <sz val="9"/>
            <color indexed="81"/>
            <rFont val="Tahoma"/>
            <family val="2"/>
          </rPr>
          <t xml:space="preserve">
Numeric Only</t>
        </r>
      </text>
    </comment>
    <comment ref="C29" authorId="0" shapeId="0">
      <text>
        <r>
          <rPr>
            <b/>
            <sz val="9"/>
            <color indexed="81"/>
            <rFont val="Tahoma"/>
            <family val="2"/>
          </rPr>
          <t>Fendy Tio:</t>
        </r>
        <r>
          <rPr>
            <sz val="9"/>
            <color indexed="81"/>
            <rFont val="Tahoma"/>
            <family val="2"/>
          </rPr>
          <t xml:space="preserve">
Numeric Only</t>
        </r>
      </text>
    </comment>
    <comment ref="D29" authorId="0" shapeId="0">
      <text>
        <r>
          <rPr>
            <b/>
            <sz val="9"/>
            <color indexed="81"/>
            <rFont val="Tahoma"/>
            <family val="2"/>
          </rPr>
          <t>Fendy Tio:</t>
        </r>
        <r>
          <rPr>
            <sz val="9"/>
            <color indexed="81"/>
            <rFont val="Tahoma"/>
            <family val="2"/>
          </rPr>
          <t xml:space="preserve">
Numeric Only</t>
        </r>
      </text>
    </comment>
    <comment ref="E29" authorId="0" shapeId="0">
      <text>
        <r>
          <rPr>
            <b/>
            <sz val="9"/>
            <color indexed="81"/>
            <rFont val="Tahoma"/>
            <family val="2"/>
          </rPr>
          <t>Fendy Tio:</t>
        </r>
        <r>
          <rPr>
            <sz val="9"/>
            <color indexed="81"/>
            <rFont val="Tahoma"/>
            <family val="2"/>
          </rPr>
          <t xml:space="preserve">
Numeric Only</t>
        </r>
      </text>
    </comment>
    <comment ref="F29" authorId="0" shapeId="0">
      <text>
        <r>
          <rPr>
            <b/>
            <sz val="9"/>
            <color indexed="81"/>
            <rFont val="Tahoma"/>
            <family val="2"/>
          </rPr>
          <t>Fendy Tio:</t>
        </r>
        <r>
          <rPr>
            <sz val="9"/>
            <color indexed="81"/>
            <rFont val="Tahoma"/>
            <family val="2"/>
          </rPr>
          <t xml:space="preserve">
Numeric Only</t>
        </r>
      </text>
    </comment>
  </commentList>
</comments>
</file>

<file path=xl/comments4.xml><?xml version="1.0" encoding="utf-8"?>
<comments xmlns="http://schemas.openxmlformats.org/spreadsheetml/2006/main">
  <authors>
    <author>Fendy Tio</author>
  </authors>
  <commentList>
    <comment ref="B19" authorId="0" shapeId="0">
      <text>
        <r>
          <rPr>
            <b/>
            <sz val="9"/>
            <color indexed="81"/>
            <rFont val="Tahoma"/>
            <family val="2"/>
          </rPr>
          <t>Fendy Tio:</t>
        </r>
        <r>
          <rPr>
            <sz val="9"/>
            <color indexed="81"/>
            <rFont val="Tahoma"/>
            <family val="2"/>
          </rPr>
          <t xml:space="preserve">
Numeric Only</t>
        </r>
      </text>
    </comment>
    <comment ref="C19" authorId="0" shapeId="0">
      <text>
        <r>
          <rPr>
            <b/>
            <sz val="9"/>
            <color indexed="81"/>
            <rFont val="Tahoma"/>
            <family val="2"/>
          </rPr>
          <t>Fendy Tio:</t>
        </r>
        <r>
          <rPr>
            <sz val="9"/>
            <color indexed="81"/>
            <rFont val="Tahoma"/>
            <family val="2"/>
          </rPr>
          <t xml:space="preserve">
Numeric Only</t>
        </r>
      </text>
    </comment>
    <comment ref="D19" authorId="0" shapeId="0">
      <text>
        <r>
          <rPr>
            <b/>
            <sz val="9"/>
            <color indexed="81"/>
            <rFont val="Tahoma"/>
            <family val="2"/>
          </rPr>
          <t>Fendy Tio:</t>
        </r>
        <r>
          <rPr>
            <sz val="9"/>
            <color indexed="81"/>
            <rFont val="Tahoma"/>
            <family val="2"/>
          </rPr>
          <t xml:space="preserve">
Numeric Only</t>
        </r>
      </text>
    </comment>
    <comment ref="E19" authorId="0" shapeId="0">
      <text>
        <r>
          <rPr>
            <b/>
            <sz val="9"/>
            <color indexed="81"/>
            <rFont val="Tahoma"/>
            <family val="2"/>
          </rPr>
          <t>Fendy Tio:</t>
        </r>
        <r>
          <rPr>
            <sz val="9"/>
            <color indexed="81"/>
            <rFont val="Tahoma"/>
            <family val="2"/>
          </rPr>
          <t xml:space="preserve">
Numeric Only</t>
        </r>
      </text>
    </comment>
    <comment ref="F19" authorId="0" shapeId="0">
      <text>
        <r>
          <rPr>
            <b/>
            <sz val="9"/>
            <color indexed="81"/>
            <rFont val="Tahoma"/>
            <family val="2"/>
          </rPr>
          <t>Fendy Tio:</t>
        </r>
        <r>
          <rPr>
            <sz val="9"/>
            <color indexed="81"/>
            <rFont val="Tahoma"/>
            <family val="2"/>
          </rPr>
          <t xml:space="preserve">
Numeric Only</t>
        </r>
      </text>
    </comment>
  </commentList>
</comments>
</file>

<file path=xl/comments5.xml><?xml version="1.0" encoding="utf-8"?>
<comments xmlns="http://schemas.openxmlformats.org/spreadsheetml/2006/main">
  <authors>
    <author>Fendy Tio</author>
  </authors>
  <commentList>
    <comment ref="B14" authorId="0" shapeId="0">
      <text>
        <r>
          <rPr>
            <b/>
            <sz val="9"/>
            <color indexed="81"/>
            <rFont val="Tahoma"/>
            <family val="2"/>
          </rPr>
          <t>Fendy Tio:</t>
        </r>
        <r>
          <rPr>
            <sz val="9"/>
            <color indexed="81"/>
            <rFont val="Tahoma"/>
            <family val="2"/>
          </rPr>
          <t xml:space="preserve">
input degan 'New' atau 'Select' dengan format New;Select</t>
        </r>
      </text>
    </comment>
    <comment ref="B16" authorId="0" shapeId="0">
      <text>
        <r>
          <rPr>
            <b/>
            <sz val="9"/>
            <color indexed="81"/>
            <rFont val="Tahoma"/>
            <family val="2"/>
          </rPr>
          <t>Fendy Tio:</t>
        </r>
        <r>
          <rPr>
            <sz val="9"/>
            <color indexed="81"/>
            <rFont val="Tahoma"/>
            <family val="2"/>
          </rPr>
          <t xml:space="preserve">
input degan 'New' atau 'Select' dengan format New;Select</t>
        </r>
      </text>
    </comment>
    <comment ref="B18" authorId="0" shapeId="0">
      <text>
        <r>
          <rPr>
            <b/>
            <sz val="9"/>
            <color indexed="81"/>
            <rFont val="Tahoma"/>
            <family val="2"/>
          </rPr>
          <t>Fendy Tio:</t>
        </r>
        <r>
          <rPr>
            <sz val="9"/>
            <color indexed="81"/>
            <rFont val="Tahoma"/>
            <family val="2"/>
          </rPr>
          <t xml:space="preserve">
input degan 'New' atau 'Select' dengan format New;Select</t>
        </r>
      </text>
    </comment>
  </commentList>
</comments>
</file>

<file path=xl/comments6.xml><?xml version="1.0" encoding="utf-8"?>
<comments xmlns="http://schemas.openxmlformats.org/spreadsheetml/2006/main">
  <authors>
    <author>Jeremy Andreas</author>
  </authors>
  <commentList>
    <comment ref="A13" authorId="0" shapeId="0">
      <text>
        <r>
          <rPr>
            <b/>
            <sz val="9"/>
            <color indexed="81"/>
            <rFont val="Tahoma"/>
            <family val="2"/>
          </rPr>
          <t>Jeremy Andreas:</t>
        </r>
        <r>
          <rPr>
            <sz val="9"/>
            <color indexed="81"/>
            <rFont val="Tahoma"/>
            <family val="2"/>
          </rPr>
          <t xml:space="preserve">
saat ini pencarian menggunakan mo head name belum berjalan dengan semestinya, jadi field ini bisa dikosongkan</t>
        </r>
      </text>
    </comment>
    <comment ref="A23" authorId="0" shapeId="0">
      <text>
        <r>
          <rPr>
            <b/>
            <sz val="9"/>
            <color indexed="81"/>
            <rFont val="Tahoma"/>
            <family val="2"/>
          </rPr>
          <t>Jeremy Andreas:</t>
        </r>
        <r>
          <rPr>
            <sz val="9"/>
            <color indexed="81"/>
            <rFont val="Tahoma"/>
            <family val="2"/>
          </rPr>
          <t xml:space="preserve">
wajib isi jika interest type = float rate</t>
        </r>
      </text>
    </comment>
    <comment ref="A26" authorId="0" shapeId="0">
      <text>
        <r>
          <rPr>
            <b/>
            <sz val="9"/>
            <color indexed="81"/>
            <rFont val="Tahoma"/>
            <family val="2"/>
          </rPr>
          <t>Jeremy Andreas:</t>
        </r>
        <r>
          <rPr>
            <sz val="9"/>
            <color indexed="81"/>
            <rFont val="Tahoma"/>
            <family val="2"/>
          </rPr>
          <t xml:space="preserve">
wajib isi jika wop = autodebit (jika ada akun bank)</t>
        </r>
      </text>
    </comment>
    <comment ref="B26" authorId="0" shapeId="0">
      <text>
        <r>
          <rPr>
            <b/>
            <sz val="9"/>
            <color indexed="81"/>
            <rFont val="Tahoma"/>
            <family val="2"/>
          </rPr>
          <t>Jeremy Andreas:</t>
        </r>
        <r>
          <rPr>
            <sz val="9"/>
            <color indexed="81"/>
            <rFont val="Tahoma"/>
            <family val="2"/>
          </rPr>
          <t xml:space="preserve">
input manual tanpa ddl karena setiap cust mempunyai bank account yang berbeda-beda</t>
        </r>
      </text>
    </comment>
    <comment ref="A30" authorId="0" shapeId="0">
      <text>
        <r>
          <rPr>
            <b/>
            <sz val="9"/>
            <color indexed="81"/>
            <rFont val="Tahoma"/>
            <family val="2"/>
          </rPr>
          <t>Jeremy Andreas:</t>
        </r>
        <r>
          <rPr>
            <sz val="9"/>
            <color indexed="81"/>
            <rFont val="Tahoma"/>
            <family val="2"/>
          </rPr>
          <t xml:space="preserve">
Jika copy address dikosongkan, maka wajib input alamat lengkap</t>
        </r>
      </text>
    </comment>
    <comment ref="B30" authorId="0" shapeId="0">
      <text>
        <r>
          <rPr>
            <sz val="11"/>
            <color theme="1"/>
            <rFont val="Calibri"/>
            <family val="2"/>
            <scheme val="minor"/>
          </rPr>
          <t>Jeremy Andreas:
bisa dikosongkan jika tidak ingin copy address</t>
        </r>
      </text>
    </comment>
    <comment ref="A31" authorId="0" shapeId="0">
      <text>
        <r>
          <rPr>
            <b/>
            <sz val="9"/>
            <color indexed="81"/>
            <rFont val="Tahoma"/>
            <family val="2"/>
          </rPr>
          <t>Jeremy Andreas:</t>
        </r>
        <r>
          <rPr>
            <sz val="9"/>
            <color indexed="81"/>
            <rFont val="Tahoma"/>
            <family val="2"/>
          </rPr>
          <t xml:space="preserve">
tidak perlu isi jika copy address, wajib isi jika tidak copy address</t>
        </r>
      </text>
    </comment>
    <comment ref="A51" authorId="0" shapeId="0">
      <text>
        <r>
          <rPr>
            <b/>
            <sz val="9"/>
            <color indexed="81"/>
            <rFont val="Tahoma"/>
            <family val="2"/>
          </rPr>
          <t>Jeremy Andreas:</t>
        </r>
        <r>
          <rPr>
            <sz val="9"/>
            <color indexed="81"/>
            <rFont val="Tahoma"/>
            <family val="2"/>
          </rPr>
          <t xml:space="preserve">
Muncul dan bisa diisi jika characteristic of credit = credit / pembayaran yang di restrukturisasi</t>
        </r>
      </text>
    </comment>
    <comment ref="A52" authorId="0" shapeId="0">
      <text>
        <r>
          <rPr>
            <b/>
            <sz val="9"/>
            <color indexed="81"/>
            <rFont val="Tahoma"/>
            <family val="2"/>
          </rPr>
          <t>Jeremy Andreas:</t>
        </r>
        <r>
          <rPr>
            <sz val="9"/>
            <color indexed="81"/>
            <rFont val="Tahoma"/>
            <family val="2"/>
          </rPr>
          <t xml:space="preserve">
Muncul dan wajib diisi jika characteristic of credit = Credit / Pembayaran yang di restrukturisasi</t>
        </r>
      </text>
    </comment>
    <comment ref="A57" authorId="0" shapeId="0">
      <text>
        <r>
          <rPr>
            <b/>
            <sz val="9"/>
            <color indexed="81"/>
            <rFont val="Tahoma"/>
            <family val="2"/>
          </rPr>
          <t>Jeremy Andreas:</t>
        </r>
        <r>
          <rPr>
            <sz val="9"/>
            <color indexed="81"/>
            <rFont val="Tahoma"/>
            <family val="2"/>
          </rPr>
          <t xml:space="preserve">
Diisi dalam numeric</t>
        </r>
      </text>
    </comment>
    <comment ref="A58" authorId="0" shapeId="0">
      <text>
        <r>
          <rPr>
            <b/>
            <sz val="9"/>
            <color indexed="81"/>
            <rFont val="Tahoma"/>
            <family val="2"/>
          </rPr>
          <t xml:space="preserve">Jeremy Andreas:
</t>
        </r>
        <r>
          <rPr>
            <sz val="9"/>
            <color indexed="81"/>
            <rFont val="Tahoma"/>
            <family val="2"/>
          </rPr>
          <t>Isian dalam format
MM/DD/YYYY</t>
        </r>
      </text>
    </comment>
    <comment ref="A61" authorId="0" shapeId="0">
      <text>
        <r>
          <rPr>
            <b/>
            <sz val="9"/>
            <color indexed="81"/>
            <rFont val="Tahoma"/>
            <family val="2"/>
          </rPr>
          <t>Jeremy Andreas:</t>
        </r>
        <r>
          <rPr>
            <sz val="9"/>
            <color indexed="81"/>
            <rFont val="Tahoma"/>
            <family val="2"/>
          </rPr>
          <t xml:space="preserve">
Diisi dalam numeric</t>
        </r>
      </text>
    </comment>
  </commentList>
</comments>
</file>

<file path=xl/comments7.xml><?xml version="1.0" encoding="utf-8"?>
<comments xmlns="http://schemas.openxmlformats.org/spreadsheetml/2006/main">
  <authors>
    <author>Jeremy Andreas</author>
  </authors>
  <commentList>
    <comment ref="A23" authorId="0" shapeId="0">
      <text>
        <r>
          <rPr>
            <b/>
            <sz val="9"/>
            <color indexed="81"/>
            <rFont val="Tahoma"/>
            <family val="2"/>
          </rPr>
          <t>Jeremy Andreas:</t>
        </r>
        <r>
          <rPr>
            <sz val="9"/>
            <color indexed="81"/>
            <rFont val="Tahoma"/>
            <family val="2"/>
          </rPr>
          <t xml:space="preserve">
Format MM/DD/YYYY</t>
        </r>
      </text>
    </comment>
  </commentList>
</comments>
</file>

<file path=xl/comments8.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Jika Insured By Customer, hanya perlu mengisi bagian customer. Jika insured by multifinance, hanya perlu mengisi bagian company. Jika insured by customer-multifinance, perlu mengisi keduanya. Jika insured by off system, tidak perlu mengisi keduanya.</t>
        </r>
      </text>
    </comment>
    <comment ref="A15" authorId="0" shapeId="0">
      <text>
        <r>
          <rPr>
            <sz val="11"/>
            <color theme="1"/>
            <rFont val="Calibri"/>
            <family val="2"/>
            <scheme val="minor"/>
          </rPr>
          <t>Jeremy Andreas:
numeric</t>
        </r>
      </text>
    </comment>
    <comment ref="A16" authorId="0" shapeId="0">
      <text>
        <r>
          <rPr>
            <sz val="11"/>
            <color theme="1"/>
            <rFont val="Calibri"/>
            <family val="2"/>
            <scheme val="minor"/>
          </rPr>
          <t>Jeremy Andreas:
numeric</t>
        </r>
      </text>
    </comment>
    <comment ref="A18" authorId="0" shapeId="0">
      <text>
        <r>
          <rPr>
            <sz val="11"/>
            <color theme="1"/>
            <rFont val="Calibri"/>
            <family val="2"/>
            <scheme val="minor"/>
          </rPr>
          <t>Jeremy Andreas:
MM/DD/YYYY format date</t>
        </r>
      </text>
    </comment>
    <comment ref="A19" authorId="0" shapeId="0">
      <text>
        <r>
          <rPr>
            <sz val="11"/>
            <color theme="1"/>
            <rFont val="Calibri"/>
            <family val="2"/>
            <scheme val="minor"/>
          </rPr>
          <t>Jeremy Andreas:
MM/DD/YYYY format date</t>
        </r>
      </text>
    </comment>
    <comment ref="A23" authorId="0" shapeId="0">
      <text>
        <r>
          <rPr>
            <sz val="11"/>
            <color theme="1"/>
            <rFont val="Calibri"/>
            <family val="2"/>
            <scheme val="minor"/>
          </rPr>
          <t>Jeremy Andreas:
numeric</t>
        </r>
      </text>
    </comment>
    <comment ref="A28" authorId="0" shapeId="0">
      <text>
        <r>
          <rPr>
            <sz val="11"/>
            <color theme="1"/>
            <rFont val="Calibri"/>
            <family val="2"/>
            <scheme val="minor"/>
          </rPr>
          <t>Jeremy Andreas:
numeric, wajib diisi jika Cover Period = Partial Tenor atau Over Tenor. Jika cover period = partial tenor, insurance length &lt; tenor. Jika cover period = over tenor, insurance length &gt; tenor.</t>
        </r>
      </text>
    </comment>
    <comment ref="A30" authorId="0" shapeId="0">
      <text>
        <r>
          <rPr>
            <sz val="11"/>
            <color theme="1"/>
            <rFont val="Calibri"/>
            <family val="2"/>
            <scheme val="minor"/>
          </rPr>
          <t>Jeremy Andreas:
jika yes, tidak perlu diisi admin fee &amp; customer stampduty fee. Jika no, perlu mengisinya</t>
        </r>
      </text>
    </comment>
    <comment ref="A31" authorId="0" shapeId="0">
      <text>
        <r>
          <rPr>
            <sz val="11"/>
            <color theme="1"/>
            <rFont val="Calibri"/>
            <family val="2"/>
            <scheme val="minor"/>
          </rPr>
          <t>Jeremy Andreas:
numeric</t>
        </r>
      </text>
    </comment>
    <comment ref="A32" authorId="0" shapeId="0">
      <text>
        <r>
          <rPr>
            <sz val="11"/>
            <color theme="1"/>
            <rFont val="Calibri"/>
            <family val="2"/>
            <scheme val="minor"/>
          </rPr>
          <t>Jeremy Andreas:
numeric</t>
        </r>
      </text>
    </comment>
    <comment ref="A45" authorId="0" shapeId="0">
      <text>
        <r>
          <rPr>
            <b/>
            <sz val="9"/>
            <color indexed="81"/>
            <rFont val="Tahoma"/>
            <charset val="1"/>
          </rPr>
          <t>Jeremy Andreas:</t>
        </r>
        <r>
          <rPr>
            <sz val="9"/>
            <color indexed="81"/>
            <rFont val="Tahoma"/>
            <charset val="1"/>
          </rPr>
          <t xml:space="preserve">
diisi yes/no sesuai dengan urutan year num, menggunakan pemisah/delimiter ;</t>
        </r>
      </text>
    </comment>
    <comment ref="A46" authorId="0" shapeId="0">
      <text>
        <r>
          <rPr>
            <b/>
            <sz val="9"/>
            <color indexed="81"/>
            <rFont val="Tahoma"/>
            <charset val="1"/>
          </rPr>
          <t>Jeremy Andreas:</t>
        </r>
        <r>
          <rPr>
            <sz val="9"/>
            <color indexed="81"/>
            <rFont val="Tahoma"/>
            <charset val="1"/>
          </rPr>
          <t xml:space="preserve">
dapat diisi sesuai urutan yearnum menggunakan delimiter ;</t>
        </r>
      </text>
    </comment>
    <comment ref="B46" authorId="0" shapeId="0">
      <text>
        <r>
          <rPr>
            <b/>
            <sz val="9"/>
            <color indexed="81"/>
            <rFont val="Tahoma"/>
            <charset val="1"/>
          </rPr>
          <t>Jeremy Andreas:</t>
        </r>
        <r>
          <rPr>
            <sz val="9"/>
            <color indexed="81"/>
            <rFont val="Tahoma"/>
            <charset val="1"/>
          </rPr>
          <t xml:space="preserve">
dapat diisi customer/multifinance</t>
        </r>
      </text>
    </comment>
    <comment ref="A47" authorId="0" shapeId="0">
      <text>
        <r>
          <rPr>
            <b/>
            <sz val="9"/>
            <color indexed="81"/>
            <rFont val="Tahoma"/>
            <charset val="1"/>
          </rPr>
          <t>Jeremy Andreas:</t>
        </r>
        <r>
          <rPr>
            <sz val="9"/>
            <color indexed="81"/>
            <rFont val="Tahoma"/>
            <charset val="1"/>
          </rPr>
          <t xml:space="preserve">
dapat diisi sesuai urutan yearnum menggunakan delimiter ;</t>
        </r>
      </text>
    </comment>
    <comment ref="A48" authorId="0" shapeId="0">
      <text>
        <r>
          <rPr>
            <b/>
            <sz val="9"/>
            <color indexed="81"/>
            <rFont val="Tahoma"/>
            <charset val="1"/>
          </rPr>
          <t>Jeremy Andreas:</t>
        </r>
        <r>
          <rPr>
            <sz val="9"/>
            <color indexed="81"/>
            <rFont val="Tahoma"/>
            <charset val="1"/>
          </rPr>
          <t xml:space="preserve">
dapat diisi sesuai urutan yearnum menggunakan delimiter ;</t>
        </r>
      </text>
    </comment>
    <comment ref="A50"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1"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2"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3"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4"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5"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6" authorId="0" shapeId="0">
      <text>
        <r>
          <rPr>
            <b/>
            <sz val="9"/>
            <color indexed="81"/>
            <rFont val="Tahoma"/>
            <charset val="1"/>
          </rPr>
          <t>Jeremy Andreas:</t>
        </r>
        <r>
          <rPr>
            <sz val="9"/>
            <color indexed="81"/>
            <rFont val="Tahoma"/>
            <charset val="1"/>
          </rPr>
          <t xml:space="preserve">
diisi yes/no dalam array jika ingin mengubah default (apply to all) sesuai urutan yearnum, jika tidak diisi maka akan mengikuti nilai dari apply to all, diisi menggunakan delimiter ;</t>
        </r>
      </text>
    </comment>
    <comment ref="A59"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0"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1"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2"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3"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4"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65" authorId="0" shapeId="0">
      <text>
        <r>
          <rPr>
            <b/>
            <sz val="9"/>
            <color indexed="81"/>
            <rFont val="Tahoma"/>
            <charset val="1"/>
          </rPr>
          <t>Jeremy Andreas:</t>
        </r>
        <r>
          <rPr>
            <sz val="9"/>
            <color indexed="81"/>
            <rFont val="Tahoma"/>
            <charset val="1"/>
          </rPr>
          <t xml:space="preserve">
diisi index dropdownlist yang ingin dipilih sesuai urutan yearnum, menggunakan delimiter ;</t>
        </r>
      </text>
    </comment>
    <comment ref="A81" authorId="0" shapeId="0">
      <text>
        <r>
          <rPr>
            <sz val="11"/>
            <color theme="1"/>
            <rFont val="Calibri"/>
            <family val="2"/>
            <scheme val="minor"/>
          </rPr>
          <t>Jeremy Andreas:
numeric</t>
        </r>
      </text>
    </comment>
    <comment ref="A82" authorId="0" shapeId="0">
      <text>
        <r>
          <rPr>
            <b/>
            <sz val="9"/>
            <color indexed="81"/>
            <rFont val="Tahoma"/>
            <family val="2"/>
          </rPr>
          <t>Jeremy Andreas:</t>
        </r>
        <r>
          <rPr>
            <sz val="9"/>
            <color indexed="81"/>
            <rFont val="Tahoma"/>
            <family val="2"/>
          </rPr>
          <t xml:space="preserve">
Diskon akan mengikuti nilai disini jika min ada 1 yearnum yang paid by multifinance, Field ini tidak perlu diisi, karena akan terisi otomatis oleh Katalon.</t>
        </r>
      </text>
    </comment>
    <comment ref="B85" authorId="0" shapeId="0">
      <text>
        <r>
          <rPr>
            <b/>
            <sz val="9"/>
            <color indexed="81"/>
            <rFont val="Tahoma"/>
            <family val="2"/>
          </rPr>
          <t>Jeremy Andreas:</t>
        </r>
        <r>
          <rPr>
            <sz val="9"/>
            <color indexed="81"/>
            <rFont val="Tahoma"/>
            <family val="2"/>
          </rPr>
          <t xml:space="preserve">
Angka ini + 1 = Jumlah Yearnum yang akan terbentuk</t>
        </r>
      </text>
    </comment>
  </commentList>
</comments>
</file>

<file path=xl/comments9.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diisi YES/NO, jika NO semua kolom dibawahnya tidak perlu diisi</t>
        </r>
      </text>
    </comment>
    <comment ref="A15" authorId="0" shapeId="0">
      <text>
        <r>
          <rPr>
            <b/>
            <sz val="9"/>
            <color indexed="81"/>
            <rFont val="Tahoma"/>
            <family val="2"/>
          </rPr>
          <t>Jeremy Andreas:</t>
        </r>
        <r>
          <rPr>
            <sz val="9"/>
            <color indexed="81"/>
            <rFont val="Tahoma"/>
            <family val="2"/>
          </rPr>
          <t xml:space="preserve">
Harus diisi jika Premium Payment Method = Paid in Advance &amp; Capitalized Mix, dikosongkan jika premium payment method yang lain. Input harus diisi dalam format 'angka spasi persen'</t>
        </r>
      </text>
    </comment>
    <comment ref="B15" authorId="0" shapeId="0">
      <text>
        <r>
          <rPr>
            <b/>
            <sz val="9"/>
            <color indexed="81"/>
            <rFont val="Tahoma"/>
            <family val="2"/>
          </rPr>
          <t>Jeremy Andreas:</t>
        </r>
        <r>
          <rPr>
            <sz val="9"/>
            <color indexed="81"/>
            <rFont val="Tahoma"/>
            <family val="2"/>
          </rPr>
          <t xml:space="preserve">
diisi dalam numeric %</t>
        </r>
      </text>
    </comment>
    <comment ref="A18" authorId="0" shapeId="0">
      <text>
        <r>
          <rPr>
            <b/>
            <sz val="9"/>
            <color indexed="81"/>
            <rFont val="Tahoma"/>
            <family val="2"/>
          </rPr>
          <t>Jeremy Andreas:</t>
        </r>
        <r>
          <rPr>
            <sz val="9"/>
            <color indexed="81"/>
            <rFont val="Tahoma"/>
            <family val="2"/>
          </rPr>
          <t xml:space="preserve">
diisi YES/NO</t>
        </r>
      </text>
    </comment>
    <comment ref="A19" authorId="0" shapeId="0">
      <text>
        <r>
          <rPr>
            <b/>
            <sz val="9"/>
            <color indexed="81"/>
            <rFont val="Tahoma"/>
            <family val="2"/>
          </rPr>
          <t>Jeremy Andreas:</t>
        </r>
        <r>
          <rPr>
            <sz val="9"/>
            <color indexed="81"/>
            <rFont val="Tahoma"/>
            <family val="2"/>
          </rPr>
          <t xml:space="preserve">
diisi YES/NO/YES PARTIAL</t>
        </r>
      </text>
    </comment>
    <comment ref="A20" authorId="0" shapeId="0">
      <text>
        <r>
          <rPr>
            <b/>
            <sz val="9"/>
            <color indexed="81"/>
            <rFont val="Tahoma"/>
            <family val="2"/>
          </rPr>
          <t>Jeremy Andreas:</t>
        </r>
        <r>
          <rPr>
            <sz val="9"/>
            <color indexed="81"/>
            <rFont val="Tahoma"/>
            <family val="2"/>
          </rPr>
          <t xml:space="preserve">
diisi YES/NO</t>
        </r>
      </text>
    </comment>
    <comment ref="A21" authorId="0" shapeId="0">
      <text>
        <r>
          <rPr>
            <b/>
            <sz val="9"/>
            <color indexed="81"/>
            <rFont val="Tahoma"/>
            <family val="2"/>
          </rPr>
          <t>Jeremy Andreas:</t>
        </r>
        <r>
          <rPr>
            <sz val="9"/>
            <color indexed="81"/>
            <rFont val="Tahoma"/>
            <family val="2"/>
          </rPr>
          <t xml:space="preserve">
diisi jika guarantor lebih dari 1, dengan yang diisi yang ingin dicentang parsial, diisi menggunakan delimiter ;</t>
        </r>
      </text>
    </comment>
    <comment ref="A23" authorId="0" shapeId="0">
      <text>
        <r>
          <rPr>
            <b/>
            <sz val="9"/>
            <color indexed="81"/>
            <rFont val="Tahoma"/>
            <family val="2"/>
          </rPr>
          <t>Jeremy Andreas:</t>
        </r>
        <r>
          <rPr>
            <sz val="9"/>
            <color indexed="81"/>
            <rFont val="Tahoma"/>
            <family val="2"/>
          </rPr>
          <t xml:space="preserve">
diisi dengan numeric</t>
        </r>
      </text>
    </comment>
  </commentList>
</comments>
</file>

<file path=xl/comments10.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Mandatory Jika TabInsuranceData field Discount lebih dari 0</t>
        </r>
      </text>
    </comment>
    <comment ref="A13" authorId="0" shapeId="0">
      <text>
        <r>
          <rPr>
            <b/>
            <sz val="9"/>
            <color indexed="81"/>
            <rFont val="Tahoma"/>
            <family val="2"/>
          </rPr>
          <t>Jeremy Andreas:</t>
        </r>
        <r>
          <rPr>
            <sz val="9"/>
            <color indexed="81"/>
            <rFont val="Tahoma"/>
            <family val="2"/>
          </rPr>
          <t xml:space="preserve">
Mandatory Jika TabInsuranceData field Discount lebih dari 0</t>
        </r>
      </text>
    </comment>
    <comment ref="A14" authorId="0" shapeId="0">
      <text>
        <r>
          <rPr>
            <b/>
            <sz val="9"/>
            <color indexed="81"/>
            <rFont val="Tahoma"/>
            <family val="2"/>
          </rPr>
          <t>Jeremy Andreas:</t>
        </r>
        <r>
          <rPr>
            <sz val="9"/>
            <color indexed="81"/>
            <rFont val="Tahoma"/>
            <family val="2"/>
          </rPr>
          <t xml:space="preserve">
Mandatory Jika TabInsuranceData field Discount lebih dari 0</t>
        </r>
      </text>
    </comment>
    <comment ref="A15" authorId="0" shapeId="0">
      <text>
        <r>
          <rPr>
            <b/>
            <sz val="9"/>
            <color indexed="81"/>
            <rFont val="Tahoma"/>
            <family val="2"/>
          </rPr>
          <t>Jeremy Andreas:</t>
        </r>
        <r>
          <rPr>
            <sz val="9"/>
            <color indexed="81"/>
            <rFont val="Tahoma"/>
            <family val="2"/>
          </rPr>
          <t xml:space="preserve">
Mandatory Jika TabInsuranceData field Discount lebih dari 0</t>
        </r>
      </text>
    </comment>
    <comment ref="A16" authorId="0" shapeId="0">
      <text>
        <r>
          <rPr>
            <b/>
            <sz val="9"/>
            <color indexed="81"/>
            <rFont val="Tahoma"/>
            <family val="2"/>
          </rPr>
          <t>Jeremy Andreas:</t>
        </r>
        <r>
          <rPr>
            <sz val="9"/>
            <color indexed="81"/>
            <rFont val="Tahoma"/>
            <family val="2"/>
          </rPr>
          <t xml:space="preserve">
Mandatory Jika TabInsuranceData field Discount lebih dari 0</t>
        </r>
      </text>
    </comment>
    <comment ref="A17" authorId="0" shapeId="0">
      <text>
        <r>
          <rPr>
            <b/>
            <sz val="9"/>
            <color indexed="81"/>
            <rFont val="Tahoma"/>
            <family val="2"/>
          </rPr>
          <t>Jeremy Andreas:</t>
        </r>
        <r>
          <rPr>
            <sz val="9"/>
            <color indexed="81"/>
            <rFont val="Tahoma"/>
            <family val="2"/>
          </rPr>
          <t xml:space="preserve">
Mandatory Jika TabInsuranceData field Discount lebih dari 0</t>
        </r>
      </text>
    </comment>
    <comment ref="A18" authorId="0" shapeId="0">
      <text>
        <r>
          <rPr>
            <b/>
            <sz val="9"/>
            <color indexed="81"/>
            <rFont val="Tahoma"/>
            <family val="2"/>
          </rPr>
          <t>Jeremy Andreas:</t>
        </r>
        <r>
          <rPr>
            <sz val="9"/>
            <color indexed="81"/>
            <rFont val="Tahoma"/>
            <family val="2"/>
          </rPr>
          <t xml:space="preserve">
Mandatory Jika TabInsuranceData field Discount lebih dari 0</t>
        </r>
      </text>
    </comment>
    <comment ref="A47" authorId="0" shapeId="0">
      <text>
        <r>
          <rPr>
            <b/>
            <sz val="9"/>
            <color indexed="81"/>
            <rFont val="Tahoma"/>
            <family val="2"/>
          </rPr>
          <t>Jeremy Andreas:</t>
        </r>
        <r>
          <rPr>
            <sz val="9"/>
            <color indexed="81"/>
            <rFont val="Tahoma"/>
            <family val="2"/>
          </rPr>
          <t xml:space="preserve">
hanye berlaku jika Installment Type Arrear</t>
        </r>
      </text>
    </comment>
    <comment ref="A48" authorId="0" shapeId="0">
      <text>
        <r>
          <rPr>
            <b/>
            <sz val="9"/>
            <color indexed="81"/>
            <rFont val="Tahoma"/>
            <family val="2"/>
          </rPr>
          <t>Jeremy Andreas:</t>
        </r>
        <r>
          <rPr>
            <sz val="9"/>
            <color indexed="81"/>
            <rFont val="Tahoma"/>
            <family val="2"/>
          </rPr>
          <t xml:space="preserve">
hanye berlaku jika Installment Type Arrear</t>
        </r>
      </text>
    </comment>
    <comment ref="A50" authorId="0" shapeId="0">
      <text>
        <r>
          <rPr>
            <b/>
            <sz val="9"/>
            <color indexed="81"/>
            <rFont val="Tahoma"/>
            <family val="2"/>
          </rPr>
          <t>Jeremy Andreas:</t>
        </r>
        <r>
          <rPr>
            <sz val="9"/>
            <color indexed="81"/>
            <rFont val="Tahoma"/>
            <family val="2"/>
          </rPr>
          <t xml:space="preserve">
timpa amount discount insurance pada subsidy? Jika pilih yes, amount existing pada excel akan ditimpa dengan nilai discount paid by multifinance saat menjalankan katalon</t>
        </r>
      </text>
    </comment>
  </commentList>
</comments>
</file>

<file path=xl/comments11.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default required yes check, jika ingin uncheck required yes perlu diisi</t>
        </r>
      </text>
    </comment>
    <comment ref="A13" authorId="0" shapeId="0">
      <text>
        <r>
          <rPr>
            <b/>
            <sz val="9"/>
            <color indexed="81"/>
            <rFont val="Tahoma"/>
            <family val="2"/>
          </rPr>
          <t>Jeremy Andreas:</t>
        </r>
        <r>
          <rPr>
            <sz val="9"/>
            <color indexed="81"/>
            <rFont val="Tahoma"/>
            <family val="2"/>
          </rPr>
          <t xml:space="preserve">
wajib diisi jika ada Yes Uncheck, format date diisi dalam MM/DD/YYYY, promise date &gt; business date, diisi sesuai dengan urutan dalam required yes uncheck</t>
        </r>
      </text>
    </comment>
    <comment ref="A14" authorId="0" shapeId="0">
      <text>
        <r>
          <rPr>
            <b/>
            <sz val="9"/>
            <color indexed="81"/>
            <rFont val="Tahoma"/>
            <family val="2"/>
          </rPr>
          <t>Jeremy Andreas:</t>
        </r>
        <r>
          <rPr>
            <sz val="9"/>
            <color indexed="81"/>
            <rFont val="Tahoma"/>
            <family val="2"/>
          </rPr>
          <t xml:space="preserve">
default required no uncheck, jika ingin required no check perlu diisi</t>
        </r>
      </text>
    </comment>
    <comment ref="A15" authorId="0" shapeId="0">
      <text>
        <r>
          <rPr>
            <b/>
            <sz val="9"/>
            <color indexed="81"/>
            <rFont val="Tahoma"/>
            <family val="2"/>
          </rPr>
          <t>Jeremy Andreas:</t>
        </r>
        <r>
          <rPr>
            <sz val="9"/>
            <color indexed="81"/>
            <rFont val="Tahoma"/>
            <family val="2"/>
          </rPr>
          <t xml:space="preserve">
hanya dokumen yang kolom checknya tercentang yang dapat diisi expired date</t>
        </r>
      </text>
    </comment>
    <comment ref="A16" authorId="0" shapeId="0">
      <text>
        <r>
          <rPr>
            <b/>
            <sz val="9"/>
            <color indexed="81"/>
            <rFont val="Tahoma"/>
            <family val="2"/>
          </rPr>
          <t>Jeremy Andreas:</t>
        </r>
        <r>
          <rPr>
            <sz val="9"/>
            <color indexed="81"/>
            <rFont val="Tahoma"/>
            <family val="2"/>
          </rPr>
          <t xml:space="preserve">
Diisi sesuai dengan urutan dalam expired date document. Format tanggal MM/DD/YYYY, antar tanggal menggunakan delimiter ;</t>
        </r>
      </text>
    </comment>
    <comment ref="A17" authorId="0" shapeId="0">
      <text>
        <r>
          <rPr>
            <b/>
            <sz val="9"/>
            <color indexed="81"/>
            <rFont val="Tahoma"/>
            <family val="2"/>
          </rPr>
          <t>Jeremy Andreas:</t>
        </r>
        <r>
          <rPr>
            <sz val="9"/>
            <color indexed="81"/>
            <rFont val="Tahoma"/>
            <family val="2"/>
          </rPr>
          <t xml:space="preserve">
Diisi nama dokumen yang ingin dan bisa diwaive</t>
        </r>
      </text>
    </comment>
  </commentList>
</comments>
</file>

<file path=xl/comments12.xml><?xml version="1.0" encoding="utf-8"?>
<comments xmlns="http://schemas.openxmlformats.org/spreadsheetml/2006/main">
  <authors>
    <author>Jeremy Andreas</author>
  </authors>
  <commentList>
    <comment ref="A28" authorId="0" shapeId="0">
      <text>
        <r>
          <rPr>
            <b/>
            <sz val="9"/>
            <color indexed="81"/>
            <rFont val="Tahoma"/>
            <family val="2"/>
          </rPr>
          <t>Jeremy Andreas:</t>
        </r>
        <r>
          <rPr>
            <sz val="9"/>
            <color indexed="81"/>
            <rFont val="Tahoma"/>
            <family val="2"/>
          </rPr>
          <t xml:space="preserve">
posisi dibuat sejajar dengan supplier employee name yang ingin didelete</t>
        </r>
      </text>
    </comment>
  </commentList>
</comments>
</file>

<file path=xl/comments13.xml><?xml version="1.0" encoding="utf-8"?>
<comments xmlns="http://schemas.openxmlformats.org/spreadsheetml/2006/main">
  <authors>
    <author>Jeremy Andreas</author>
  </authors>
  <commentList>
    <comment ref="A12" authorId="0" shapeId="0">
      <text>
        <r>
          <rPr>
            <b/>
            <sz val="9"/>
            <color indexed="81"/>
            <rFont val="Tahoma"/>
            <family val="2"/>
          </rPr>
          <t>Jeremy Andreas:</t>
        </r>
        <r>
          <rPr>
            <sz val="9"/>
            <color indexed="81"/>
            <rFont val="Tahoma"/>
            <family val="2"/>
          </rPr>
          <t xml:space="preserve">
numeric. jika tidak mau input promo, harus diisi dengan nol. </t>
        </r>
      </text>
    </comment>
    <comment ref="A13" authorId="0" shapeId="0">
      <text>
        <r>
          <rPr>
            <b/>
            <sz val="9"/>
            <color indexed="81"/>
            <rFont val="Tahoma"/>
            <family val="2"/>
          </rPr>
          <t>Jeremy Andreas:</t>
        </r>
        <r>
          <rPr>
            <sz val="9"/>
            <color indexed="81"/>
            <rFont val="Tahoma"/>
            <family val="2"/>
          </rPr>
          <t xml:space="preserve">
numeric. jika tidak mau input promo, harus diisi dengan nol. </t>
        </r>
      </text>
    </comment>
    <comment ref="A14" authorId="0" shapeId="0">
      <text>
        <r>
          <rPr>
            <b/>
            <sz val="9"/>
            <color indexed="81"/>
            <rFont val="Tahoma"/>
            <family val="2"/>
          </rPr>
          <t>Jeremy Andreas:</t>
        </r>
        <r>
          <rPr>
            <sz val="9"/>
            <color indexed="81"/>
            <rFont val="Tahoma"/>
            <family val="2"/>
          </rPr>
          <t xml:space="preserve">
numeric. jika tidak mau input promo, harus diisi dengan nol. </t>
        </r>
      </text>
    </comment>
    <comment ref="A15" authorId="0" shapeId="0">
      <text>
        <r>
          <rPr>
            <b/>
            <sz val="9"/>
            <color indexed="81"/>
            <rFont val="Tahoma"/>
            <family val="2"/>
          </rPr>
          <t>Jeremy Andreas:</t>
        </r>
        <r>
          <rPr>
            <sz val="9"/>
            <color indexed="81"/>
            <rFont val="Tahoma"/>
            <family val="2"/>
          </rPr>
          <t xml:space="preserve">
numeric. jika tidak mau input promo, harus diisi dengan nol. </t>
        </r>
      </text>
    </comment>
    <comment ref="A16" authorId="0" shapeId="0">
      <text>
        <r>
          <rPr>
            <b/>
            <sz val="9"/>
            <color indexed="81"/>
            <rFont val="Tahoma"/>
            <family val="2"/>
          </rPr>
          <t>Jeremy Andreas:</t>
        </r>
        <r>
          <rPr>
            <sz val="9"/>
            <color indexed="81"/>
            <rFont val="Tahoma"/>
            <family val="2"/>
          </rPr>
          <t xml:space="preserve">
numeric. jika tidak mau input promo, harus diisi dengan nol. </t>
        </r>
      </text>
    </comment>
  </commentList>
</comments>
</file>

<file path=xl/connections.xml><?xml version="1.0" encoding="utf-8"?>
<connections xmlns="http://schemas.openxmlformats.org/spreadsheetml/2006/main">
  <connection id="1" keepAlive="1" name="Query - Query Application Source" description="Connection to the 'Query Application Source' query in the workbook." type="5" refreshedVersion="6" background="1">
    <dbPr connection="Provider=Microsoft.Mashup.OleDb.1;Data Source=$Workbook$;Location=Query Application Source;Extended Properties=&quot;&quot;" command="SELECT * FROM [Query Application Source]"/>
  </connection>
  <connection id="2" keepAlive="1" name="Query - Query Asset Insco Branch Name" description="Connection to the 'Query Asset Insco Branch Name' query in the workbook." type="5" refreshedVersion="6" background="1" saveData="1">
    <dbPr connection="Provider=Microsoft.Mashup.OleDb.1;Data Source=$Workbook$;Location=&quot;Query Asset Insco Branch Name&quot;" command="SELECT * FROM [Query Asset Insco Branch Name]"/>
  </connection>
  <connection id="3" keepAlive="1" name="Query - Query Asset Region" description="Connection to the 'Query Asset Region' query in the workbook." type="5" refreshedVersion="6" background="1" saveData="1">
    <dbPr connection="Provider=Microsoft.Mashup.OleDb.1;Data Source=$Workbook$;Location=Query Asset Region;Extended Properties=&quot;&quot;" command="SELECT * FROM [Query Asset Region]"/>
  </connection>
  <connection id="4" keepAlive="1" name="Query - Query Asset User Relationship Personal" description="Connection to the 'Query Asset User Relationship Personal' query in the workbook." type="5" refreshedVersion="6" background="1" saveData="1">
    <dbPr connection="Provider=Microsoft.Mashup.OleDb.1;Data Source=$Workbook$;Location=&quot;Query Asset User Relationship Personal&quot;" command="SELECT * FROM [Query Asset User Relationship Personal]"/>
  </connection>
  <connection id="5" keepAlive="1" name="Query - Query Characteristic Of Credit" description="Connection to the 'Query Characteristic Of Credit' query in the workbook." type="5" refreshedVersion="6" background="1" saveData="1">
    <dbPr connection="Provider=Microsoft.Mashup.OleDb.1;Data Source=$Workbook$;Location=&quot;Query Characteristic Of Credit&quot;" command="SELECT * FROM [Query Characteristic Of Credit]"/>
  </connection>
  <connection id="6" keepAlive="1" name="Query - Query Copy Address From App Data Personal" description="Connection to the 'Query Copy Address From App Data Personal' query in the workbook." type="5" refreshedVersion="6" background="1">
    <dbPr connection="Provider=Microsoft.Mashup.OleDb.1;Data Source=$Workbook$;Location=&quot;Query Copy Address From App Data Personal&quot;" command="SELECT * FROM [Query Copy Address From App Data Personal]"/>
  </connection>
  <connection id="7" keepAlive="1" name="Query - Query Copy Address From Asset Data Personal" description="Connection to the 'Query Copy Address From Asset Data Personal' query in the workbook." type="5" refreshedVersion="6" background="1">
    <dbPr connection="Provider=Microsoft.Mashup.OleDb.1;Data Source=$Workbook$;Location=&quot;Query Copy Address From Asset Data Personal&quot;" command="SELECT * FROM [Query Copy Address From Asset Data Personal]"/>
  </connection>
  <connection id="8" keepAlive="1" name="Query - Query Cover Period" description="Connection to the 'Query Cover Period' query in the workbook." type="5" refreshedVersion="6" background="1" saveData="1">
    <dbPr connection="Provider=Microsoft.Mashup.OleDb.1;Data Source=$Workbook$;Location=&quot;Query Cover Period&quot;" command="SELECT * FROM [Query Cover Period]"/>
  </connection>
  <connection id="9" keepAlive="1" name="Query - Query Customer Notification" description="Connection to the 'Query Customer Notification' query in the workbook." type="5" refreshedVersion="6" background="1" saveData="1">
    <dbPr connection="Provider=Microsoft.Mashup.OleDb.1;Data Source=$Workbook$;Location=&quot;Query Customer Notification&quot;" command="SELECT * FROM [Query Customer Notification]"/>
  </connection>
  <connection id="10" keepAlive="1" name="Query - Query DP Source Payment Type" description="Connection to the 'Query DP Source Payment Type' query in the workbook." type="5" refreshedVersion="6" background="1">
    <dbPr connection="Provider=Microsoft.Mashup.OleDb.1;Data Source=$Workbook$;Location=&quot;Query DP Source Payment Type&quot;" command="SELECT * FROM [Query DP Source Payment Type]"/>
  </connection>
  <connection id="11" keepAlive="1" name="Query - Query First Installment Type" description="Connection to the 'Query First Installment Type' query in the workbook." type="5" refreshedVersion="6" background="1">
    <dbPr connection="Provider=Microsoft.Mashup.OleDb.1;Data Source=$Workbook$;Location=&quot;Query First Installment Type&quot;" command="SELECT * FROM [Query First Installment Type]"/>
  </connection>
  <connection id="12" keepAlive="1" name="Query - Query Floating Period" description="Connection to the 'Query Floating Period' query in the workbook." type="5" refreshedVersion="6" background="1" saveData="1">
    <dbPr connection="Provider=Microsoft.Mashup.OleDb.1;Data Source=$Workbook$;Location=&quot;Query Floating Period&quot;" command="SELECT * FROM [Query Floating Period]"/>
  </connection>
  <connection id="13" keepAlive="1" name="Query - Query Grace Period Type" description="Connection to the 'Query Grace Period Type' query in the workbook." type="5" refreshedVersion="6" background="1" saveData="1">
    <dbPr connection="Provider=Microsoft.Mashup.OleDb.1;Data Source=$Workbook$;Location=&quot;Query Grace Period Type&quot;" command="SELECT * FROM [Query Grace Period Type]"/>
  </connection>
  <connection id="14" keepAlive="1" name="Query - Query Installment Scheme" description="Connection to the 'Query Installment Scheme' query in the workbook." type="5" refreshedVersion="6" background="1" saveData="1">
    <dbPr connection="Provider=Microsoft.Mashup.OleDb.1;Data Source=$Workbook$;Location=&quot;Query Installment Scheme&quot;" command="SELECT * FROM [Query Installment Scheme]"/>
  </connection>
  <connection id="15" keepAlive="1" name="Query - Query Installment Source Payment Type" description="Connection to the 'Query Installment Source Payment Type' query in the workbook." type="5" refreshedVersion="6" background="1" saveData="1">
    <dbPr connection="Provider=Microsoft.Mashup.OleDb.1;Data Source=$Workbook$;Location=&quot;Query Installment Source Payment Type&quot;" command="SELECT * FROM [Query Installment Source Payment Type]"/>
  </connection>
  <connection id="16" keepAlive="1" name="Query - Query Insurance Main Coverage" description="Connection to the 'Query Insurance Main Coverage' query in the workbook." type="5" refreshedVersion="6" background="1" saveData="1">
    <dbPr connection="Provider=Microsoft.Mashup.OleDb.1;Data Source=$Workbook$;Location=&quot;Query Insurance Main Coverage&quot;" command="SELECT * FROM [Query Insurance Main Coverage]"/>
  </connection>
  <connection id="17" keepAlive="1" name="Query - Query Insured By" description="Connection to the 'Query Insured By' query in the workbook." type="5" refreshedVersion="6" background="1" saveData="1">
    <dbPr connection="Provider=Microsoft.Mashup.OleDb.1;Data Source=$Workbook$;Location=&quot;Query Insured By&quot;" command="SELECT * FROM [Query Insured By]"/>
  </connection>
  <connection id="18" keepAlive="1" name="Query - Query Interest Type" description="Connection to the 'Query Interest Type' query in the workbook." type="5" refreshedVersion="6" background="1">
    <dbPr connection="Provider=Microsoft.Mashup.OleDb.1;Data Source=$Workbook$;Location=&quot;Query Interest Type&quot;" command="SELECT * FROM [Query Interest Type]"/>
  </connection>
  <connection id="19" keepAlive="1" name="Query - Query JobProfessionNonProfessional" description="Connection to the 'Query JobProfessionNonProfessional' query in the workbook." type="5" refreshedVersion="6" background="1" saveData="1">
    <dbPr connection="Provider=Microsoft.Mashup.OleDb.1;Data Source=$Workbook$;Location=&quot;Query JobProfessionNonProfessional&quot;" command="SELECT * FROM [Query JobProfessionNonProfessional]"/>
  </connection>
  <connection id="20" keepAlive="1" name="Query - Query JobProfessionProfessional" description="Connection to the 'Query JobProfessionProfessional' query in the workbook." type="5" refreshedVersion="6" background="1" saveData="1">
    <dbPr connection="Provider=Microsoft.Mashup.OleDb.1;Data Source=$Workbook$;Location=&quot;Query JobProfessionProfessional&quot;" command="SELECT * FROM [Query JobProfessionProfessional]"/>
  </connection>
  <connection id="21" keepAlive="1" name="Query - Query JobProfessionSME" description="Connection to the 'Query JobProfessionSME' query in the workbook." type="5" refreshedVersion="6" background="1" saveData="1">
    <dbPr connection="Provider=Microsoft.Mashup.OleDb.1;Data Source=$Workbook$;Location=&quot;Query JobProfessionSME&quot;" command="SELECT * FROM [Query JobProfessionSME]"/>
  </connection>
  <connection id="22" keepAlive="1" name="Query - Query Owner Type" description="Connection to the 'Query Owner Type' query in the workbook." type="5" refreshedVersion="6" background="1" saveData="1">
    <dbPr connection="Provider=Microsoft.Mashup.OleDb.1;Data Source=$Workbook$;Location=&quot;Query Owner Type&quot;" command="SELECT * FROM [Query Owner Type]"/>
  </connection>
  <connection id="23" keepAlive="1" name="Query - Query Ownership Code" description="Connection to the 'Query Ownership Code' query in the workbook." type="5" refreshedVersion="6" background="1" saveData="1">
    <dbPr connection="Provider=Microsoft.Mashup.OleDb.1;Data Source=$Workbook$;Location=&quot;Query Ownership Code&quot;" command="SELECT * FROM [Query Ownership Code]"/>
  </connection>
  <connection id="24" keepAlive="1" name="Query - Query Payment Frequency" description="Connection to the 'Query Payment Frequency' query in the workbook." type="5" refreshedVersion="6" background="1">
    <dbPr connection="Provider=Microsoft.Mashup.OleDb.1;Data Source=$Workbook$;Location=&quot;Query Payment Frequency&quot;" command="SELECT * FROM [Query Payment Frequency]"/>
  </connection>
  <connection id="25" keepAlive="1" name="Query - Query Payment Type" description="Connection to the 'Query Payment Type' query in the workbook." type="5" refreshedVersion="6" background="1" saveData="1">
    <dbPr connection="Provider=Microsoft.Mashup.OleDb.1;Data Source=$Workbook$;Location=&quot;Query Payment Type&quot;" command="SELECT * FROM [Query Payment Type]"/>
  </connection>
  <connection id="26" keepAlive="1" name="Query - Query Provision Calculation Base" description="Connection to the 'Query Provision Calculation Base' query in the workbook." type="5" refreshedVersion="6" background="1">
    <dbPr connection="Provider=Microsoft.Mashup.OleDb.1;Data Source=$Workbook$;Location=&quot;Query Provision Calculation Base&quot;" command="SELECT * FROM [Query Provision Calculation Base]"/>
  </connection>
  <connection id="27" keepAlive="1" name="Query - Query Ref Master App Data" description="Connection to the 'Query Ref Master App Data' query in the workbook." type="5" refreshedVersion="6" background="1">
    <dbPr connection="Provider=Microsoft.Mashup.OleDb.1;Data Source=$Workbook$;Location=&quot;Query Ref Master App Data&quot;" command="SELECT * FROM [Query Ref Master App Data]"/>
  </connection>
  <connection id="28" keepAlive="1" name="Query - Query Subsidy Allocation" description="Connection to the 'Query Subsidy Allocation' query in the workbook." type="5" refreshedVersion="6" background="1" saveData="1">
    <dbPr connection="Provider=Microsoft.Mashup.OleDb.1;Data Source=$Workbook$;Location=&quot;Query Subsidy Allocation&quot;" command="SELECT * FROM [Query Subsidy Allocation]"/>
  </connection>
  <connection id="29" keepAlive="1" name="Query - Query Subsidy From Type" description="Connection to the 'Query Subsidy From Type' query in the workbook." type="5" refreshedVersion="6" background="1">
    <dbPr connection="Provider=Microsoft.Mashup.OleDb.1;Data Source=$Workbook$;Location=&quot;Query Subsidy From Type&quot;" command="SELECT * FROM [Query Subsidy From Type]"/>
  </connection>
  <connection id="30" keepAlive="1" name="Query - Query Subsidy Source" description="Connection to the 'Query Subsidy Source' query in the workbook." type="5" refreshedVersion="6" background="1">
    <dbPr connection="Provider=Microsoft.Mashup.OleDb.1;Data Source=$Workbook$;Location=&quot;Query Subsidy Source&quot;" command="SELECT * FROM [Query Subsidy Source]"/>
  </connection>
  <connection id="31" keepAlive="1" name="Query - Query Way Of Restructure" description="Connection to the 'Query Way Of Restructure' query in the workbook." type="5" refreshedVersion="6" background="1">
    <dbPr connection="Provider=Microsoft.Mashup.OleDb.1;Data Source=$Workbook$;Location=&quot;Query Way Of Restructure&quot;" command="SELECT * FROM [Query Way Of Restructure]"/>
  </connection>
  <connection id="32" keepAlive="1" name="Query - Query WOP" description="Connection to the 'Query WOP' query in the workbook." type="5" refreshedVersion="6" background="1" saveData="1">
    <dbPr connection="Provider=Microsoft.Mashup.OleDb.1;Data Source=$Workbook$;Location=&quot;Query WOP&quot;" command="SELECT * FROM [Query WOP]"/>
  </connection>
  <connection id="33" keepAlive="1" name="Query - QueryAuthorityAML" description="Connection to the 'QueryAuthorityAML' query in the workbook." type="5" refreshedVersion="6" background="1" saveData="1">
    <dbPr connection="Provider=Microsoft.Mashup.OleDb.1;Data Source=$Workbook$;Location=QueryAuthorityAML" command="SELECT * FROM [QueryAuthorityAML]"/>
  </connection>
  <connection id="34" keepAlive="1" name="Query - QueryCompanyType" description="Connection to the 'QueryCompanyType' query in the workbook." type="5" refreshedVersion="6" background="1" saveData="1">
    <dbPr connection="Provider=Microsoft.Mashup.OleDb.1;Data Source=$Workbook$;Location=QueryCompanyType" command="SELECT * FROM [QueryCompanyType]"/>
  </connection>
  <connection id="35" keepAlive="1" name="Query - QueryCountry" description="Connection to the 'QueryCountry' query in the workbook." type="5" refreshedVersion="6" background="1" saveData="1">
    <dbPr connection="Provider=Microsoft.Mashup.OleDb.1;Data Source=$Workbook$;Location=QueryCountry" command="SELECT * FROM [QueryCountry]"/>
  </connection>
  <connection id="36" keepAlive="1" name="Query - QueryCustomerModelCompany" description="Connection to the 'QueryCustomerModelCompany' query in the workbook." type="5" refreshedVersion="6" background="1">
    <dbPr connection="Provider=Microsoft.Mashup.OleDb.1;Data Source=$Workbook$;Location=QueryCustomerModelCompany" command="SELECT * FROM [QueryCustomerModelCompany]"/>
  </connection>
  <connection id="37" keepAlive="1" name="Query - QueryCustomerModelPersonal" description="Connection to the 'QueryCustomerModelPersonal' query in the workbook." type="5" refreshedVersion="6" background="1">
    <dbPr connection="Provider=Microsoft.Mashup.OleDb.1;Data Source=$Workbook$;Location=QueryCustomerModelPersonal" command="SELECT * FROM [QueryCustomerModelPersonal]"/>
  </connection>
  <connection id="38" keepAlive="1" name="Query - QueryDepartmentAML" description="Connection to the 'QueryDepartmentAML' query in the workbook." type="5" refreshedVersion="6" background="1" saveData="1">
    <dbPr connection="Provider=Microsoft.Mashup.OleDb.1;Data Source=$Workbook$;Location=QueryDepartmentAML" command="SELECT * FROM [QueryDepartmentAML]"/>
  </connection>
  <connection id="39" keepAlive="1" name="Query - QueryEconomicSectorSLIK" description="Connection to the 'QueryEconomicSectorSLIK' query in the workbook." type="5" refreshedVersion="6" background="1" saveData="1">
    <dbPr connection="Provider=Microsoft.Mashup.OleDb.1;Data Source=$Workbook$;Location=QueryEconomicSectorSLIK" command="SELECT * FROM [QueryEconomicSectorSLIK]"/>
  </connection>
  <connection id="40" keepAlive="1" name="Query - QueryGender" description="Connection to the 'QueryGender' query in the workbook." type="5" refreshedVersion="6" background="1">
    <dbPr connection="Provider=Microsoft.Mashup.OleDb.1;Data Source=$Workbook$;Location=QueryGender" command="SELECT * FROM [QueryGender]"/>
  </connection>
  <connection id="41" keepAlive="1" name="Query - QueryGuarantorRelationshipCompany" description="Connection to the 'QueryGuarantorRelationshipCompany' query in the workbook." type="5" refreshedVersion="6" background="1">
    <dbPr connection="Provider=Microsoft.Mashup.OleDb.1;Data Source=$Workbook$;Location=QueryGuarantorRelationshipCompany" command="SELECT * FROM [QueryGuarantorRelationshipCompany]"/>
  </connection>
  <connection id="42" keepAlive="1" name="Query - QueryGuarantorRelationshipPersonal" description="Connection to the 'QueryGuarantorRelationshipPersonal' query in the workbook." type="5" refreshedVersion="6" background="1" saveData="1">
    <dbPr connection="Provider=Microsoft.Mashup.OleDb.1;Data Source=$Workbook$;Location=QueryGuarantorRelationshipPersonal" command="SELECT * FROM [QueryGuarantorRelationshipPersonal]"/>
  </connection>
  <connection id="43" keepAlive="1" name="Query - QueryIdType" description="Connection to the 'QueryIdType' query in the workbook." type="5" refreshedVersion="6" background="1">
    <dbPr connection="Provider=Microsoft.Mashup.OleDb.1;Data Source=$Workbook$;Location=QueryIdType" command="SELECT * FROM [QueryIdType]"/>
  </connection>
  <connection id="44" keepAlive="1" name="Query - QueryJobPosition" description="Connection to the 'QueryJobPosition' query in the workbook." type="5" refreshedVersion="6" background="1" saveData="1">
    <dbPr connection="Provider=Microsoft.Mashup.OleDb.1;Data Source=$Workbook$;Location=QueryJobPosition;Extended Properties=&quot;&quot;" command="SELECT * FROM [QueryJobPosition]"/>
  </connection>
  <connection id="45" keepAlive="1" name="Query - QueryJobProfessionEmployee" description="Connection to the 'QueryJobProfessionEmployee' query in the workbook." type="5" refreshedVersion="6" background="1">
    <dbPr connection="Provider=Microsoft.Mashup.OleDb.1;Data Source=$Workbook$;Location=QueryJobProfessionEmployee" command="SELECT * FROM [QueryJobProfessionEmployee]"/>
  </connection>
  <connection id="46" keepAlive="1" name="Query - QueryLifeInscoBranchName" description="Connection to the 'QueryLifeInscoBranchName' query in the workbook." type="5" refreshedVersion="6" background="1" saveData="1">
    <dbPr connection="Provider=Microsoft.Mashup.OleDb.1;Data Source=$Workbook$;Location=QueryLifeInscoBranchName" command="SELECT * FROM [QueryLifeInscoBranchName]"/>
  </connection>
  <connection id="47" keepAlive="1" name="Query - QueryMaritalStatus" description="Connection to the 'QueryMaritalStatus' query in the workbook." type="5" refreshedVersion="6" background="1">
    <dbPr connection="Provider=Microsoft.Mashup.OleDb.1;Data Source=$Workbook$;Location=QueryMaritalStatus" command="SELECT * FROM [QueryMaritalStatus]"/>
  </connection>
  <connection id="48" keepAlive="1" name="Query - QueryNationality" description="Connection to the 'QueryNationality' query in the workbook." type="5" refreshedVersion="6" background="1" saveData="1">
    <dbPr connection="Provider=Microsoft.Mashup.OleDb.1;Data Source=$Workbook$;Location=QueryNationality" command="SELECT * FROM [QueryNationality]"/>
  </connection>
  <connection id="49" keepAlive="1" name="Query - QueryOwnership" description="Connection to the 'QueryOwnership' query in the workbook." type="5" refreshedVersion="6" background="1" saveData="1">
    <dbPr connection="Provider=Microsoft.Mashup.OleDb.1;Data Source=$Workbook$;Location=QueryOwnership" command="SELECT * FROM [QueryOwnership]"/>
  </connection>
  <connection id="50" keepAlive="1" name="Query - QueryPremiumPaymentMethod" description="Connection to the 'QueryPremiumPaymentMethod' query in the workbook." type="5" refreshedVersion="6" background="1" saveData="1">
    <dbPr connection="Provider=Microsoft.Mashup.OleDb.1;Data Source=$Workbook$;Location=QueryPremiumPaymentMethod" command="SELECT * FROM [QueryPremiumPaymentMethod]"/>
  </connection>
</connections>
</file>

<file path=xl/sharedStrings.xml><?xml version="1.0" encoding="utf-8"?>
<sst xmlns="http://schemas.openxmlformats.org/spreadsheetml/2006/main" count="4341" uniqueCount="3497">
  <si>
    <t>Count</t>
  </si>
  <si>
    <t>CountofFamily</t>
  </si>
  <si>
    <t>CountofGuarantorPersonal</t>
  </si>
  <si>
    <t>CountofGuarantorCompany</t>
  </si>
  <si>
    <t>Role</t>
  </si>
  <si>
    <t>CountofReferantor</t>
  </si>
  <si>
    <t>CountofAccessories</t>
  </si>
  <si>
    <t>CountUploadDocument</t>
  </si>
  <si>
    <t>Status</t>
  </si>
  <si>
    <t>SUCCESS</t>
  </si>
  <si>
    <t>Product Offering Code</t>
  </si>
  <si>
    <t>Customer No</t>
  </si>
  <si>
    <t>0002CUST20211204000</t>
  </si>
  <si>
    <t>0002CUST20211204057</t>
  </si>
  <si>
    <t>0002CUST20211204027</t>
  </si>
  <si>
    <t>Customer Name</t>
  </si>
  <si>
    <t>FT TIO</t>
  </si>
  <si>
    <t>FT TEST</t>
  </si>
  <si>
    <t>FT SURYA</t>
  </si>
  <si>
    <t>1234567890111222</t>
  </si>
  <si>
    <t>7120210319200000</t>
  </si>
  <si>
    <t xml:space="preserve"> 2132920184028000 </t>
  </si>
  <si>
    <t>AppNo</t>
  </si>
  <si>
    <t>Unexecuted</t>
  </si>
  <si>
    <t>Customer Relation</t>
  </si>
  <si>
    <t>Brother</t>
  </si>
  <si>
    <t>Father</t>
  </si>
  <si>
    <t>Mother</t>
  </si>
  <si>
    <t>Parent</t>
  </si>
  <si>
    <t>Friend</t>
  </si>
  <si>
    <t>Family Legal Name</t>
  </si>
  <si>
    <t>doge</t>
  </si>
  <si>
    <t>Birth Place</t>
  </si>
  <si>
    <t>Jakarta</t>
  </si>
  <si>
    <t>ID Type</t>
  </si>
  <si>
    <t>E-KTP</t>
  </si>
  <si>
    <t>AKTA</t>
  </si>
  <si>
    <t>Marital Status</t>
  </si>
  <si>
    <t>Single</t>
  </si>
  <si>
    <t>Mobile Phone</t>
  </si>
  <si>
    <t>0821789638163</t>
  </si>
  <si>
    <t>Customer Model</t>
  </si>
  <si>
    <t>Employee</t>
  </si>
  <si>
    <t>Profession Code</t>
  </si>
  <si>
    <t>Profession Name</t>
  </si>
  <si>
    <t>Employee Establishment Date</t>
  </si>
  <si>
    <t>Gender</t>
  </si>
  <si>
    <t>Male</t>
  </si>
  <si>
    <t>2131522003220002</t>
  </si>
  <si>
    <t>Tax ID No</t>
  </si>
  <si>
    <t>Mother Maiden Name</t>
  </si>
  <si>
    <t>ibu</t>
  </si>
  <si>
    <t>Email</t>
  </si>
  <si>
    <t>doge@gmail.com</t>
  </si>
  <si>
    <t>Nationality</t>
  </si>
  <si>
    <t>Foreigner</t>
  </si>
  <si>
    <t>Country Code</t>
  </si>
  <si>
    <t>Country</t>
  </si>
  <si>
    <t>Mexico</t>
  </si>
  <si>
    <t>Moldova, Republic Of</t>
  </si>
  <si>
    <t>Montserrat</t>
  </si>
  <si>
    <t>Morocco</t>
  </si>
  <si>
    <t>Mozambique</t>
  </si>
  <si>
    <t>Job Position Code</t>
  </si>
  <si>
    <t>Job Position</t>
  </si>
  <si>
    <t>Staff</t>
  </si>
  <si>
    <t>Department AML Code</t>
  </si>
  <si>
    <t>Department AML Desc</t>
  </si>
  <si>
    <t>LAINNYA</t>
  </si>
  <si>
    <t>Authority AML Code</t>
  </si>
  <si>
    <t>Authority AML Desc</t>
  </si>
  <si>
    <t>Copy Address</t>
  </si>
  <si>
    <t>No</t>
  </si>
  <si>
    <t>Address</t>
  </si>
  <si>
    <t>addresssss</t>
  </si>
  <si>
    <t>RT</t>
  </si>
  <si>
    <t>2</t>
  </si>
  <si>
    <t>3</t>
  </si>
  <si>
    <t>4</t>
  </si>
  <si>
    <t>5</t>
  </si>
  <si>
    <t>6</t>
  </si>
  <si>
    <t>RW</t>
  </si>
  <si>
    <t>7</t>
  </si>
  <si>
    <t>ZipCode</t>
  </si>
  <si>
    <t>11530</t>
  </si>
  <si>
    <t>Kelurahan</t>
  </si>
  <si>
    <t>KEBON JERUK</t>
  </si>
  <si>
    <t>Kecamatan</t>
  </si>
  <si>
    <t>City</t>
  </si>
  <si>
    <t>JAKARTA</t>
  </si>
  <si>
    <t>Ownership</t>
  </si>
  <si>
    <t>Dinas</t>
  </si>
  <si>
    <t>Rented</t>
  </si>
  <si>
    <t>Self - Owned</t>
  </si>
  <si>
    <t>Family</t>
  </si>
  <si>
    <t>Personal</t>
  </si>
  <si>
    <t>Guarantor Relationship</t>
  </si>
  <si>
    <t>Guarantor Legal Name</t>
  </si>
  <si>
    <t>Doge Ssiter</t>
  </si>
  <si>
    <t>Doge Father</t>
  </si>
  <si>
    <t>0812387128963</t>
  </si>
  <si>
    <t>1293891284091222</t>
  </si>
  <si>
    <t>Doge mama</t>
  </si>
  <si>
    <t>Department AML</t>
  </si>
  <si>
    <t xml:space="preserve">Authority AML </t>
  </si>
  <si>
    <t>Yes</t>
  </si>
  <si>
    <t>Zipcode</t>
  </si>
  <si>
    <t>Ownership Status</t>
  </si>
  <si>
    <t>Company</t>
  </si>
  <si>
    <t>Customer Relationship</t>
  </si>
  <si>
    <t>Board of Director</t>
  </si>
  <si>
    <t>129389128409122</t>
  </si>
  <si>
    <t>Company Type</t>
  </si>
  <si>
    <t>Koperasi</t>
  </si>
  <si>
    <t>Corporate</t>
  </si>
  <si>
    <t>Kebon jeruk</t>
  </si>
  <si>
    <t>App No</t>
  </si>
  <si>
    <t>Referantor Category</t>
  </si>
  <si>
    <t>Customer</t>
  </si>
  <si>
    <t>Referantor Name</t>
  </si>
  <si>
    <t>Referantor Type</t>
  </si>
  <si>
    <t>Tax Calculation Method</t>
  </si>
  <si>
    <t>Nett</t>
  </si>
  <si>
    <t>MO Code</t>
  </si>
  <si>
    <t>MO Head Name</t>
  </si>
  <si>
    <t>MO Office Name</t>
  </si>
  <si>
    <t>MO Notes</t>
  </si>
  <si>
    <t>Application Source</t>
  </si>
  <si>
    <t>ANDREAS LIE</t>
  </si>
  <si>
    <t>First Installment Type</t>
  </si>
  <si>
    <t>Advance</t>
  </si>
  <si>
    <t>Payment Frequency</t>
  </si>
  <si>
    <t>Weekly</t>
  </si>
  <si>
    <t>Tenor</t>
  </si>
  <si>
    <t>DP Source Payment Type</t>
  </si>
  <si>
    <t>PINJAMAN BANK</t>
  </si>
  <si>
    <t>Interest Type</t>
  </si>
  <si>
    <t>Float Rate</t>
  </si>
  <si>
    <t>Floating Period</t>
  </si>
  <si>
    <t>Monthly</t>
  </si>
  <si>
    <t>Installment Scheme</t>
  </si>
  <si>
    <t>Even Principle</t>
  </si>
  <si>
    <t>Way Of Payment</t>
  </si>
  <si>
    <t>Cash</t>
  </si>
  <si>
    <t>Customer Notification By</t>
  </si>
  <si>
    <t>Call</t>
  </si>
  <si>
    <t>Installment Source Payment Type</t>
  </si>
  <si>
    <t>SETORAN MODAL</t>
  </si>
  <si>
    <t>Copy Address From</t>
  </si>
  <si>
    <t>Legal</t>
  </si>
  <si>
    <t>Kota</t>
  </si>
  <si>
    <t>Phone 1 Area</t>
  </si>
  <si>
    <t>Phone 1 Number</t>
  </si>
  <si>
    <t>Phone 1 Extension</t>
  </si>
  <si>
    <t>Phone 2 Area</t>
  </si>
  <si>
    <t>Phone 2 Number</t>
  </si>
  <si>
    <t>Phone 2 Extension</t>
  </si>
  <si>
    <t>Phone 3 Area</t>
  </si>
  <si>
    <t>Phone 3 Number</t>
  </si>
  <si>
    <t>Phone 3 Extension</t>
  </si>
  <si>
    <t>Fax Area</t>
  </si>
  <si>
    <t>Fax Number</t>
  </si>
  <si>
    <t>Characteristic of Credit</t>
  </si>
  <si>
    <t>Credit / Pembayaran yang Di Restrukturisasi</t>
  </si>
  <si>
    <t>Previous Agreement No</t>
  </si>
  <si>
    <t>Way of Restructure</t>
  </si>
  <si>
    <t>Perpanjangan Jangka Waktu</t>
  </si>
  <si>
    <t>Economic Sector Code</t>
  </si>
  <si>
    <t>Economic Sector Description</t>
  </si>
  <si>
    <t>469. Rmah Tngga u/Kprluan yg Tdk Dklsfikasikan di T4 Lain-Rmah Tngga ~ Tipe diatas70</t>
  </si>
  <si>
    <t>Blacklist APPI</t>
  </si>
  <si>
    <t>YES</t>
  </si>
  <si>
    <t>APPI Score</t>
  </si>
  <si>
    <t>Date App Data</t>
  </si>
  <si>
    <t>Ref Master App Data Code</t>
  </si>
  <si>
    <t>Ref Master App Data Description</t>
  </si>
  <si>
    <t>Pameran</t>
  </si>
  <si>
    <t>Jumlah Asset</t>
  </si>
  <si>
    <t>Supplier Name</t>
  </si>
  <si>
    <t>FT SUPPLIER BARU</t>
  </si>
  <si>
    <t>Sales Person</t>
  </si>
  <si>
    <t>Admin Head</t>
  </si>
  <si>
    <t>Asset Condition</t>
  </si>
  <si>
    <t>Asset Price</t>
  </si>
  <si>
    <t>Asset Usage</t>
  </si>
  <si>
    <t>Color</t>
  </si>
  <si>
    <t>BPKP City Issuer District Code</t>
  </si>
  <si>
    <t>BPKP issue Date</t>
  </si>
  <si>
    <t>Notes</t>
  </si>
  <si>
    <t>Manufacturing Year</t>
  </si>
  <si>
    <t>Down Payment Type</t>
  </si>
  <si>
    <t>Amount</t>
  </si>
  <si>
    <t>Down Payment %</t>
  </si>
  <si>
    <t>Down Payment Amt</t>
  </si>
  <si>
    <t>Chasis Number</t>
  </si>
  <si>
    <t>Engine Number</t>
  </si>
  <si>
    <t>License Plate Number</t>
  </si>
  <si>
    <t>Asset Region</t>
  </si>
  <si>
    <t>Self Usage</t>
  </si>
  <si>
    <t>User Name</t>
  </si>
  <si>
    <t>User Relationship</t>
  </si>
  <si>
    <t>Self Owner</t>
  </si>
  <si>
    <t>Owner Type</t>
  </si>
  <si>
    <t>Owner Name</t>
  </si>
  <si>
    <t>Owner Relationship</t>
  </si>
  <si>
    <t>Owner Profession Code</t>
  </si>
  <si>
    <t>Owner Profession Name (PERSONAL)</t>
  </si>
  <si>
    <t>Owner Profession (COMPANY)</t>
  </si>
  <si>
    <t>Owner ID Type</t>
  </si>
  <si>
    <t>Owner ID No</t>
  </si>
  <si>
    <t>Owner Mobile Phone</t>
  </si>
  <si>
    <t>LEGAL</t>
  </si>
  <si>
    <t>02</t>
  </si>
  <si>
    <t>Kebon Jeruk</t>
  </si>
  <si>
    <t>Accessories Name</t>
  </si>
  <si>
    <t>ACCESSORY FT</t>
  </si>
  <si>
    <t>Accessories Price</t>
  </si>
  <si>
    <t>Percentage</t>
  </si>
  <si>
    <t>Insured By</t>
  </si>
  <si>
    <t>Multifinance</t>
  </si>
  <si>
    <t>Insco Branch Name</t>
  </si>
  <si>
    <t>Coverage Amount</t>
  </si>
  <si>
    <t>Policy No</t>
  </si>
  <si>
    <t>Policy Name</t>
  </si>
  <si>
    <t>Start Date</t>
  </si>
  <si>
    <t>End Date</t>
  </si>
  <si>
    <t>Insurance Notes</t>
  </si>
  <si>
    <t>Region2</t>
  </si>
  <si>
    <t>Cover Period</t>
  </si>
  <si>
    <t>Full Tenor</t>
  </si>
  <si>
    <t>Payment Type</t>
  </si>
  <si>
    <t>Paid in Advance</t>
  </si>
  <si>
    <t>Garda Oto Insurance</t>
  </si>
  <si>
    <t>Insurance Length</t>
  </si>
  <si>
    <t>IsFeeUseDefault</t>
  </si>
  <si>
    <t>NO</t>
  </si>
  <si>
    <t>Admin Fee</t>
  </si>
  <si>
    <t>Customer Stampduty Fee</t>
  </si>
  <si>
    <t>Main Coverage</t>
  </si>
  <si>
    <t>All Risk</t>
  </si>
  <si>
    <t>Additional Coverage</t>
  </si>
  <si>
    <t>Flood</t>
  </si>
  <si>
    <t>TPL</t>
  </si>
  <si>
    <t>Act of God</t>
  </si>
  <si>
    <t>SRCC</t>
  </si>
  <si>
    <t>Tanggung Jawab Hukum Terhadap Penumpang</t>
  </si>
  <si>
    <t>Kecelakaan Diri Untuk Penumpang</t>
  </si>
  <si>
    <t>Terrorist</t>
  </si>
  <si>
    <t>Discount</t>
  </si>
  <si>
    <t>Is Cover Life Insurance</t>
  </si>
  <si>
    <t>Life Insco Branch Name</t>
  </si>
  <si>
    <t>AsWaTa Kebon Jeruk</t>
  </si>
  <si>
    <t>Premium Payment Method</t>
  </si>
  <si>
    <t>Full Capitalized</t>
  </si>
  <si>
    <t>Capitalized Premium Percentage</t>
  </si>
  <si>
    <t>TES NOTE</t>
  </si>
  <si>
    <t>Subject Customer</t>
  </si>
  <si>
    <t>Subject Guarantor</t>
  </si>
  <si>
    <t>Subject Spouse</t>
  </si>
  <si>
    <t>Admin Fee Amt</t>
  </si>
  <si>
    <t>Subsidy From Type</t>
  </si>
  <si>
    <t>Supplier</t>
  </si>
  <si>
    <t>Subsid From Value</t>
  </si>
  <si>
    <t>Allocation From</t>
  </si>
  <si>
    <t>Discount Insurance</t>
  </si>
  <si>
    <t>Subsidy Source</t>
  </si>
  <si>
    <t>AP Deduction</t>
  </si>
  <si>
    <t>Subsidy Value Type</t>
  </si>
  <si>
    <t>Subsidy Value Amount</t>
  </si>
  <si>
    <t>Subsidy Value Percentage</t>
  </si>
  <si>
    <t>Discount Admin Fee</t>
  </si>
  <si>
    <t>Other Income</t>
  </si>
  <si>
    <t>Fees Use Default Value?</t>
  </si>
  <si>
    <t>Additional Admin</t>
  </si>
  <si>
    <t>Notary Fee</t>
  </si>
  <si>
    <t>Other Fee</t>
  </si>
  <si>
    <t>Fiducia Fee</t>
  </si>
  <si>
    <t>Admin Fee Capitalize Checbox</t>
  </si>
  <si>
    <t>Admin Fee Capitalize Input Amount</t>
  </si>
  <si>
    <t>Additional Admin Capitalize Checbox</t>
  </si>
  <si>
    <t>Additional Admin Capitalize Input Amount</t>
  </si>
  <si>
    <t>Notary Fee Capitalize Checbox</t>
  </si>
  <si>
    <t>Notary Fee Capitalize Input Amount</t>
  </si>
  <si>
    <t>Other Fee Capitalize Checbox</t>
  </si>
  <si>
    <t>Other Fee Capitalize Input Amount</t>
  </si>
  <si>
    <t>Fiducia Fee Capitalize Checbox</t>
  </si>
  <si>
    <t>Fiducia Fee Capitalize Input Amount</t>
  </si>
  <si>
    <t>Provision Fee Type</t>
  </si>
  <si>
    <t>Provision Fee Calculation Base</t>
  </si>
  <si>
    <t>OTR-DP + Ins Cptlz + Fee Cptlz(Excl. Provision)</t>
  </si>
  <si>
    <t>Provision Fee Percentage</t>
  </si>
  <si>
    <t>Provision Fee Amount</t>
  </si>
  <si>
    <t>Provision Fee Capitalize Checbox</t>
  </si>
  <si>
    <t>Provision Fee Capitalize Input Amount</t>
  </si>
  <si>
    <t>Rate Type</t>
  </si>
  <si>
    <t>Flat Rate</t>
  </si>
  <si>
    <t>Effective Rate</t>
  </si>
  <si>
    <t>Use Grace Period</t>
  </si>
  <si>
    <t>Grace Period</t>
  </si>
  <si>
    <t>Grace Period Type</t>
  </si>
  <si>
    <t>Interest Only</t>
  </si>
  <si>
    <t>Document path</t>
  </si>
  <si>
    <t>C:\Users\fendy.tio\Pictures\Untitled</t>
  </si>
  <si>
    <t>C:\Users\fendy.tio\Pictures\Screenshots\Screenshot (1)</t>
  </si>
  <si>
    <t>Nama Document</t>
  </si>
  <si>
    <t>Document 3</t>
  </si>
  <si>
    <t>Document 2</t>
  </si>
  <si>
    <t>Jenis Document</t>
  </si>
  <si>
    <t>Foto Customer/ Interview</t>
  </si>
  <si>
    <t>Web Screening</t>
  </si>
  <si>
    <t>MOU ID</t>
  </si>
  <si>
    <t>MOU123</t>
  </si>
  <si>
    <t>MOU456</t>
  </si>
  <si>
    <t>Authority AML</t>
  </si>
  <si>
    <t>ADMINISTRASI/TATA USAHA/PEMERINTAHAN</t>
  </si>
  <si>
    <t>Aland Islands</t>
  </si>
  <si>
    <t>COUNTRY001</t>
  </si>
  <si>
    <t>INSTITUSI ILMU AGAMA</t>
  </si>
  <si>
    <t>00590</t>
  </si>
  <si>
    <t xml:space="preserve">SEKUTU/COMMANDITER </t>
  </si>
  <si>
    <t>Local</t>
  </si>
  <si>
    <t>Acquaintance</t>
  </si>
  <si>
    <t>CV</t>
  </si>
  <si>
    <t>PRUDENTIAL</t>
  </si>
  <si>
    <t>1. Pertanian Padi</t>
  </si>
  <si>
    <t>PAMERAN</t>
  </si>
  <si>
    <t>GAJI</t>
  </si>
  <si>
    <t>Fixed Rate</t>
  </si>
  <si>
    <t>Regular Fixed</t>
  </si>
  <si>
    <t>Annualy</t>
  </si>
  <si>
    <t>Auto Debit</t>
  </si>
  <si>
    <t>Lainnya</t>
  </si>
  <si>
    <t>Region1</t>
  </si>
  <si>
    <t>CAR Asset Insurance</t>
  </si>
  <si>
    <t>AGEN / SUPPLIER / DISTRIBUTOR</t>
  </si>
  <si>
    <t>prof001</t>
  </si>
  <si>
    <t>Albania</t>
  </si>
  <si>
    <t>COUNTRY002</t>
  </si>
  <si>
    <t>INSTITUSI PENDIDIKAN</t>
  </si>
  <si>
    <t>00591</t>
  </si>
  <si>
    <t>PEMERIKSA</t>
  </si>
  <si>
    <t>CAT CAT</t>
  </si>
  <si>
    <t>Married</t>
  </si>
  <si>
    <t>Female</t>
  </si>
  <si>
    <t>Non Professional</t>
  </si>
  <si>
    <t>Commissioner</t>
  </si>
  <si>
    <t>Non Corporate</t>
  </si>
  <si>
    <t>PT</t>
  </si>
  <si>
    <t>Full Paid in Advance</t>
  </si>
  <si>
    <t>2. Pertanian Palawija Jagung</t>
  </si>
  <si>
    <t>Website</t>
  </si>
  <si>
    <t>WEBSITE</t>
  </si>
  <si>
    <t>GIAS</t>
  </si>
  <si>
    <t>Arrear</t>
  </si>
  <si>
    <t>Bimonthly</t>
  </si>
  <si>
    <t>INVESTASI</t>
  </si>
  <si>
    <t>Bank Transfer</t>
  </si>
  <si>
    <t>E-Mail</t>
  </si>
  <si>
    <t>Residence</t>
  </si>
  <si>
    <t>Penambahan Fasilitas</t>
  </si>
  <si>
    <t>Customer - Multifinance</t>
  </si>
  <si>
    <t>Comprehensive</t>
  </si>
  <si>
    <t>ARTIS / PENYANYI / PENARI</t>
  </si>
  <si>
    <t>ART</t>
  </si>
  <si>
    <t>Algeria</t>
  </si>
  <si>
    <t>COUNTRY003</t>
  </si>
  <si>
    <t>Owner</t>
  </si>
  <si>
    <t>00651</t>
  </si>
  <si>
    <t>PELAKSANA</t>
  </si>
  <si>
    <t>Widow</t>
  </si>
  <si>
    <t>Child</t>
  </si>
  <si>
    <t>Professional</t>
  </si>
  <si>
    <t>Life Insurance Branch YAN</t>
  </si>
  <si>
    <t>Paid in Advance &amp; Capitalized Mix</t>
  </si>
  <si>
    <t>3. Pertanian Palawija Ketela pohon</t>
  </si>
  <si>
    <t>TESTING</t>
  </si>
  <si>
    <t>MASTER001</t>
  </si>
  <si>
    <t>GIIAS 2020</t>
  </si>
  <si>
    <t>Quarterly</t>
  </si>
  <si>
    <t>JUAL ASSET</t>
  </si>
  <si>
    <t>Irregular</t>
  </si>
  <si>
    <t>SMS</t>
  </si>
  <si>
    <t>Region3</t>
  </si>
  <si>
    <t>Over Tenor</t>
  </si>
  <si>
    <t>Asset Insurance Branch YAN</t>
  </si>
  <si>
    <t>Total Loss Only</t>
  </si>
  <si>
    <t>DOKTER</t>
  </si>
  <si>
    <t>DOC</t>
  </si>
  <si>
    <t>American Samoa</t>
  </si>
  <si>
    <t>COUNTRY004</t>
  </si>
  <si>
    <t>LEMBAGA BANTUAN HUKUM</t>
  </si>
  <si>
    <t>00653</t>
  </si>
  <si>
    <t>PENGAWAS</t>
  </si>
  <si>
    <t>Small Medium Enterprise</t>
  </si>
  <si>
    <t>LIBX</t>
  </si>
  <si>
    <t>4. Pertanian Palawija Ubi jalar</t>
  </si>
  <si>
    <t>Pengajuan aplikasi referensi dari Customer MF</t>
  </si>
  <si>
    <t>Referensi Customer</t>
  </si>
  <si>
    <t>GIIAS 2022</t>
  </si>
  <si>
    <t>Trimester</t>
  </si>
  <si>
    <t>Balloon</t>
  </si>
  <si>
    <t>PDC</t>
  </si>
  <si>
    <t>Off System</t>
  </si>
  <si>
    <t>Region4</t>
  </si>
  <si>
    <t>Partial Tenor</t>
  </si>
  <si>
    <t>testassetinsco</t>
  </si>
  <si>
    <t>Guru/Dosen</t>
  </si>
  <si>
    <t>LECT</t>
  </si>
  <si>
    <t>Andorra</t>
  </si>
  <si>
    <t>COUNTRY005</t>
  </si>
  <si>
    <t>OTHER</t>
  </si>
  <si>
    <t>LEMBAGA SWADAYA MASYARAKAT</t>
  </si>
  <si>
    <t>00659</t>
  </si>
  <si>
    <t>PERENCANA</t>
  </si>
  <si>
    <t>KPR</t>
  </si>
  <si>
    <t>Self Customer</t>
  </si>
  <si>
    <t>LIBY</t>
  </si>
  <si>
    <t>5. Pertanian Palawija Umbi-umbian lainnya</t>
  </si>
  <si>
    <t>Marketing</t>
  </si>
  <si>
    <t>Semi Annualy</t>
  </si>
  <si>
    <t>Step Up Step Down Normal</t>
  </si>
  <si>
    <t>Pick-Up</t>
  </si>
  <si>
    <t>Udin Vendor Ins Branch 01</t>
  </si>
  <si>
    <t>Konsultan/Staff Ahli</t>
  </si>
  <si>
    <t>EMP0003</t>
  </si>
  <si>
    <t>Angola</t>
  </si>
  <si>
    <t>COUNTRY006</t>
  </si>
  <si>
    <t>SWASTA NASIONAL</t>
  </si>
  <si>
    <t>00816</t>
  </si>
  <si>
    <t>ANALIS</t>
  </si>
  <si>
    <t>Shareholder</t>
  </si>
  <si>
    <t>Manulife</t>
  </si>
  <si>
    <t>6. Pertanian Palawija Kacang tanah</t>
  </si>
  <si>
    <t>Source YAN A</t>
  </si>
  <si>
    <t>PINJAMAN NON BANK</t>
  </si>
  <si>
    <t>Udin Vendor Ins Branch 02</t>
  </si>
  <si>
    <t>Legislator (DPR/DPRD/MPR/DPD)</t>
  </si>
  <si>
    <t>EMP0004</t>
  </si>
  <si>
    <t>Anguilla</t>
  </si>
  <si>
    <t>COUNTRY007</t>
  </si>
  <si>
    <t>SWASTA PMA</t>
  </si>
  <si>
    <t>00817</t>
  </si>
  <si>
    <t>Neighbour</t>
  </si>
  <si>
    <t>Prisma Raya Life Insurance BSD</t>
  </si>
  <si>
    <t>7. Pertanian Palawija Kedele</t>
  </si>
  <si>
    <t>TEST</t>
  </si>
  <si>
    <t>Asset Insurance Branch Marvin</t>
  </si>
  <si>
    <t>Parpol/Ormas</t>
  </si>
  <si>
    <t>EMP0005</t>
  </si>
  <si>
    <t>Antarctica</t>
  </si>
  <si>
    <t>COUNTRY008</t>
  </si>
  <si>
    <t>PT PENGERUKAN INDONESIA (PERSERO)</t>
  </si>
  <si>
    <t>00760</t>
  </si>
  <si>
    <t>PENGAMBIL KEPUTUSAN</t>
  </si>
  <si>
    <t>KITAS</t>
  </si>
  <si>
    <t>Other</t>
  </si>
  <si>
    <t>Dilacious Life Insurance Grogol</t>
  </si>
  <si>
    <t>8. Pertanian Palawija Kacang-kacangan lainnya</t>
  </si>
  <si>
    <t>TEST2</t>
  </si>
  <si>
    <t>TABUNGAN</t>
  </si>
  <si>
    <t>TES1</t>
  </si>
  <si>
    <t>TNI/Polisi</t>
  </si>
  <si>
    <t>EMP0006</t>
  </si>
  <si>
    <t>Antigua And Barbuda</t>
  </si>
  <si>
    <t>COUNTRY009</t>
  </si>
  <si>
    <t>KOMISI KEBENARAN DAN PERSAHABATAN (KKP)</t>
  </si>
  <si>
    <t>00635</t>
  </si>
  <si>
    <t>NPWP</t>
  </si>
  <si>
    <t>tess</t>
  </si>
  <si>
    <t>9. Perkebunan Tebu dan Tanaman Pemanis Lainnya</t>
  </si>
  <si>
    <t>USAHA</t>
  </si>
  <si>
    <t>TES2</t>
  </si>
  <si>
    <t>Pertahanan Sipil</t>
  </si>
  <si>
    <t>EMP0007</t>
  </si>
  <si>
    <t>Argentina</t>
  </si>
  <si>
    <t>COUNTRY010</t>
  </si>
  <si>
    <t>BADAN PERTIMBANGAN PERFILMAN NASIONAL</t>
  </si>
  <si>
    <t>00542</t>
  </si>
  <si>
    <t>SIM</t>
  </si>
  <si>
    <t>LIFE INS BCH TST</t>
  </si>
  <si>
    <t>10. Perkebunan Tembakau</t>
  </si>
  <si>
    <t>Prisma Raya Insurance Kebon Jeruk</t>
  </si>
  <si>
    <t>Keamanan/Satpam</t>
  </si>
  <si>
    <t>EMP0008</t>
  </si>
  <si>
    <t>Armenia</t>
  </si>
  <si>
    <t>COUNTRY011</t>
  </si>
  <si>
    <t>GOLONGAN 2</t>
  </si>
  <si>
    <t>BADAN PUSAT STATISTIK (BPS)</t>
  </si>
  <si>
    <t>00543</t>
  </si>
  <si>
    <t>Sibling</t>
  </si>
  <si>
    <t>LIFE INSURANCE DC GROGOL</t>
  </si>
  <si>
    <t>11. Perkebunan Karet dan Penghasil Getah Lainnya</t>
  </si>
  <si>
    <t>Dilacious Insurance</t>
  </si>
  <si>
    <t>Administrasi/Back Office</t>
  </si>
  <si>
    <t>EMP0009</t>
  </si>
  <si>
    <t>Aruba</t>
  </si>
  <si>
    <t>COUNTRY012</t>
  </si>
  <si>
    <t>BADAN REINTEGRASI ACEH (BRA)</t>
  </si>
  <si>
    <t>00544</t>
  </si>
  <si>
    <t>Sister</t>
  </si>
  <si>
    <t>DOCKY</t>
  </si>
  <si>
    <t>12. Perkebunan Tanaman Bahan Baku Tekstil dan Sejenisnya</t>
  </si>
  <si>
    <t>INS BCH TST</t>
  </si>
  <si>
    <t>Akunting/Keuangan/Analis Keuangan</t>
  </si>
  <si>
    <t>EMP0010</t>
  </si>
  <si>
    <t>Australia</t>
  </si>
  <si>
    <t>COUNTRY013</t>
  </si>
  <si>
    <t>BADAN TENAGA ATOM NASIONAL</t>
  </si>
  <si>
    <t>00545</t>
  </si>
  <si>
    <t>ENTON</t>
  </si>
  <si>
    <t>13. Perkebunan Tanaman Obat / Bahan Farmasi</t>
  </si>
  <si>
    <t>INSCO BRANCH TEST 2</t>
  </si>
  <si>
    <t>Spouse</t>
  </si>
  <si>
    <t>Customer Service/Teller</t>
  </si>
  <si>
    <t>EMP0011</t>
  </si>
  <si>
    <t>Austria</t>
  </si>
  <si>
    <t>COUNTRY014</t>
  </si>
  <si>
    <t>BIRO PUSAT STATISTIK</t>
  </si>
  <si>
    <t>00548</t>
  </si>
  <si>
    <t>EFS LIFE INSBRANCH</t>
  </si>
  <si>
    <t>14. Perkebunan Tanaman Minyak Atsiri</t>
  </si>
  <si>
    <t>INSURANCE HANA PALMERAH</t>
  </si>
  <si>
    <t>Debt Collector</t>
  </si>
  <si>
    <t>EMP0012</t>
  </si>
  <si>
    <t>Azerbaijan</t>
  </si>
  <si>
    <t>COUNTRY015</t>
  </si>
  <si>
    <t>BNP2TKI</t>
  </si>
  <si>
    <t>00549</t>
  </si>
  <si>
    <t>FT LIFE INSURANCE BRANCH</t>
  </si>
  <si>
    <t>15. Perkebunan Tanaman Lainnya yang Tidak Diklasifikasikan di Tempat Lain</t>
  </si>
  <si>
    <t>MRA INSURANCE COMPANY</t>
  </si>
  <si>
    <t>Cleaning Service/Office Boy</t>
  </si>
  <si>
    <t>EMP0013</t>
  </si>
  <si>
    <t>Bahamas</t>
  </si>
  <si>
    <t>COUNTRY016</t>
  </si>
  <si>
    <t>OWN</t>
  </si>
  <si>
    <t>DEWAN BUKU NASIONAL</t>
  </si>
  <si>
    <t>00552</t>
  </si>
  <si>
    <t>MRA LIFE INSCO BRANCH 1</t>
  </si>
  <si>
    <t>16. Pertanian Hortikultura Sayuran yang dipanen Sekali Bawang Merah</t>
  </si>
  <si>
    <t>FT INSURANCE BRANCH</t>
  </si>
  <si>
    <t>Guru/Dosen Swasta</t>
  </si>
  <si>
    <t>TCH</t>
  </si>
  <si>
    <t>Bahrain</t>
  </si>
  <si>
    <t>COUNTRY017</t>
  </si>
  <si>
    <t>DEWAN EKONOMI NASIONAL (DEN)</t>
  </si>
  <si>
    <t>00553</t>
  </si>
  <si>
    <t>HAA LIFEINSURANCE BRANCH</t>
  </si>
  <si>
    <t>17. Pertanian Hortikultura Sayuran yang dipanen Sekali Lainnya</t>
  </si>
  <si>
    <t>MRA INSCO 1 BRANCH</t>
  </si>
  <si>
    <t>Buruh Pabrik</t>
  </si>
  <si>
    <t>EMP0015</t>
  </si>
  <si>
    <t>Bangladesh</t>
  </si>
  <si>
    <t>COUNTRY018</t>
  </si>
  <si>
    <t>DEWAN KETAHANAN PANGAN</t>
  </si>
  <si>
    <t>00556</t>
  </si>
  <si>
    <t>LI BRANCH 1</t>
  </si>
  <si>
    <t>18. Pertanian Hortikultura Sayuran yang dipanen Lebih dari Sekali</t>
  </si>
  <si>
    <t>EFS INSURANCE BRANCH</t>
  </si>
  <si>
    <t>Kurir/Pengantar Barang</t>
  </si>
  <si>
    <t>EMP0016</t>
  </si>
  <si>
    <t>Barbados</t>
  </si>
  <si>
    <t>COUNTRY019</t>
  </si>
  <si>
    <t>DEWAN PERS</t>
  </si>
  <si>
    <t>00557</t>
  </si>
  <si>
    <t>LIFE BRANCH TERE</t>
  </si>
  <si>
    <t>19. Pertanian Hortikultura Bunga-bungaan Anggrek</t>
  </si>
  <si>
    <t>HAA INSURHO BRANCH</t>
  </si>
  <si>
    <t>Marketing/Sales</t>
  </si>
  <si>
    <t>EMP0017</t>
  </si>
  <si>
    <t>Belarus</t>
  </si>
  <si>
    <t>COUNTRY020</t>
  </si>
  <si>
    <t>DINAS KOPERASI DAN USAHA KECIL MENENGAH</t>
  </si>
  <si>
    <t>00567</t>
  </si>
  <si>
    <t>LIFE BRANCH AGNES</t>
  </si>
  <si>
    <t>20. Pertanian Hortikultura Bunga-bungaan Lainnya</t>
  </si>
  <si>
    <t>BRANCH BEKASI 1</t>
  </si>
  <si>
    <t>Mekanik/Teknisi</t>
  </si>
  <si>
    <t>EMP0018</t>
  </si>
  <si>
    <t>Belgium</t>
  </si>
  <si>
    <t>COUNTRY021</t>
  </si>
  <si>
    <t>DINAS PENDIDIKAN , PEMUDA DAN OLAHRAGA</t>
  </si>
  <si>
    <t>00569</t>
  </si>
  <si>
    <t>21. Pertanian Tanaman Hias Lainnya</t>
  </si>
  <si>
    <t>HO BRANCH TERESA</t>
  </si>
  <si>
    <t>Pegawai Hotel/Restoran</t>
  </si>
  <si>
    <t>EMP0019</t>
  </si>
  <si>
    <t>Belize</t>
  </si>
  <si>
    <t>COUNTRY022</t>
  </si>
  <si>
    <t>DINAS PERINDUSTRIAN DAN PERDAGANGAN</t>
  </si>
  <si>
    <t>00571</t>
  </si>
  <si>
    <t>22. Pembibitan dan Pembenihan Hortikultura Sayuran dan Bunga-bungaan</t>
  </si>
  <si>
    <t>BRANCH AGNES</t>
  </si>
  <si>
    <t>Pelayan Toko/Pramuniaga/SPG</t>
  </si>
  <si>
    <t>EMP0020</t>
  </si>
  <si>
    <t>Benin</t>
  </si>
  <si>
    <t>COUNTRY023</t>
  </si>
  <si>
    <t>DINAS PERTANIAN TANAMAN PANGAN</t>
  </si>
  <si>
    <t>00574</t>
  </si>
  <si>
    <t>23. Pertanian Buah-buahan Musiman Jeruk</t>
  </si>
  <si>
    <t>Perawat/Tenaga Medis (Non Dokter)</t>
  </si>
  <si>
    <t>EMP0021</t>
  </si>
  <si>
    <t>Bermuda</t>
  </si>
  <si>
    <t>COUNTRY024</t>
  </si>
  <si>
    <t>DINAS PETERNAKAN</t>
  </si>
  <si>
    <t>00575</t>
  </si>
  <si>
    <t>24. Pertanian Buah-buahan Musiman Lainnya</t>
  </si>
  <si>
    <t>Programmer</t>
  </si>
  <si>
    <t>PRGM</t>
  </si>
  <si>
    <t>Bhutan</t>
  </si>
  <si>
    <t>COUNTRY025</t>
  </si>
  <si>
    <t>DINAS TENAGA KERJA DAN TRANSMIGRASI DAERAH</t>
  </si>
  <si>
    <t>00577</t>
  </si>
  <si>
    <t>25. Pertanian Buah-buahan Sepanjang Tahun Pisang</t>
  </si>
  <si>
    <t>Sekretaris</t>
  </si>
  <si>
    <t>EMP0023</t>
  </si>
  <si>
    <t>Bolivia</t>
  </si>
  <si>
    <t>COUNTRY026</t>
  </si>
  <si>
    <t>DIREKTORAT JENDERAL HAKI</t>
  </si>
  <si>
    <t>00580</t>
  </si>
  <si>
    <t>26. Pertanian Buah-buahan Sepanjang Tahun Lainnya</t>
  </si>
  <si>
    <t>Supir Perusahaan/Taksi</t>
  </si>
  <si>
    <t>EMP0024</t>
  </si>
  <si>
    <t>Bosnia And Herzegovina</t>
  </si>
  <si>
    <t>COUNTRY027</t>
  </si>
  <si>
    <t>DIREKTORAT PERLINDUNGAN HAK ASASI MANUSIA</t>
  </si>
  <si>
    <t>00584</t>
  </si>
  <si>
    <t>27. Perkebunan Kelapa</t>
  </si>
  <si>
    <t>Surveyor</t>
  </si>
  <si>
    <t>EMP0025</t>
  </si>
  <si>
    <t>Botswana</t>
  </si>
  <si>
    <t>COUNTRY028</t>
  </si>
  <si>
    <t>KANTOR PERPUSTAKAAN DAN ARSIP DAERAH</t>
  </si>
  <si>
    <t>00593</t>
  </si>
  <si>
    <t>28. Perkebunan Kelapa Sawit</t>
  </si>
  <si>
    <t>Wartawan</t>
  </si>
  <si>
    <t>EMP0026</t>
  </si>
  <si>
    <t>Bouvet Island</t>
  </si>
  <si>
    <t>COUNTRY029</t>
  </si>
  <si>
    <t>TIM BAKORLAK INPRES 6</t>
  </si>
  <si>
    <t>00818</t>
  </si>
  <si>
    <t>29. Perkebunan Tanaman Kopi</t>
  </si>
  <si>
    <t>MANTRI / BIDAN</t>
  </si>
  <si>
    <t>NRS</t>
  </si>
  <si>
    <t>Brazil</t>
  </si>
  <si>
    <t>COUNTRY030</t>
  </si>
  <si>
    <t>BADAN KESATUAN BANGSA, POLITIK DAN PERLINDUNGAN MASYARAKAT</t>
  </si>
  <si>
    <t>00509</t>
  </si>
  <si>
    <t>30. Perkebunan Tanaman Teh</t>
  </si>
  <si>
    <t>Notaris</t>
  </si>
  <si>
    <t>NTR</t>
  </si>
  <si>
    <t>British Indian Ocean Territory</t>
  </si>
  <si>
    <t>COUNTRY031</t>
  </si>
  <si>
    <t>BADAN KOORDINASI PENANAMAN MODAL (BKPM)</t>
  </si>
  <si>
    <t>00512</t>
  </si>
  <si>
    <t>31. Perkebunan Tanaman Coklat (Kakao)</t>
  </si>
  <si>
    <t>Brunei Darussalam</t>
  </si>
  <si>
    <t>COUNTRY032</t>
  </si>
  <si>
    <t>BADAN METEOROLOGI, KLIMATOLOGI DAN GEOFISIKA (BMKG)</t>
  </si>
  <si>
    <t>00514</t>
  </si>
  <si>
    <t>32. Perkebunan Jambu Mete</t>
  </si>
  <si>
    <t>Pengacara</t>
  </si>
  <si>
    <t>LWYR</t>
  </si>
  <si>
    <t>Bulgaria</t>
  </si>
  <si>
    <t>COUNTRY033</t>
  </si>
  <si>
    <t>BADAN NASIONAL SERTIFIKASI PROFESI (BNSP)</t>
  </si>
  <si>
    <t>00516</t>
  </si>
  <si>
    <t>33. Perkebunan Lada</t>
  </si>
  <si>
    <t>Profesi Ilegal</t>
  </si>
  <si>
    <t>PROF0007</t>
  </si>
  <si>
    <t>Burkina Faso</t>
  </si>
  <si>
    <t>COUNTRY034</t>
  </si>
  <si>
    <t>BADAN PELAKSANA APEC</t>
  </si>
  <si>
    <t>00517</t>
  </si>
  <si>
    <t>34. Perkebunan Cengkeh</t>
  </si>
  <si>
    <t>Psikiater/Psikolog</t>
  </si>
  <si>
    <t>PROF0008</t>
  </si>
  <si>
    <t>Burundi</t>
  </si>
  <si>
    <t>COUNTRY035</t>
  </si>
  <si>
    <t>BADAN PEMBERDAYAAN MASYARAKAT DAN DESA</t>
  </si>
  <si>
    <t>00519</t>
  </si>
  <si>
    <t>35. Perkebunan Tanaman Rempah Panili</t>
  </si>
  <si>
    <t>Seniman</t>
  </si>
  <si>
    <t>PROF0009</t>
  </si>
  <si>
    <t>Cambodia</t>
  </si>
  <si>
    <t>COUNTRY036</t>
  </si>
  <si>
    <t>BADAN PEMBERDAYAAN PEREMPUAN DAN KELUARGA BERENCANA</t>
  </si>
  <si>
    <t>00520</t>
  </si>
  <si>
    <t>36. Perkebunan Tanaman Rempah Pala</t>
  </si>
  <si>
    <t>Pensiunan/Purnawirawan</t>
  </si>
  <si>
    <t>NONPROF0001</t>
  </si>
  <si>
    <t>Cameroon</t>
  </si>
  <si>
    <t>COUNTRY037</t>
  </si>
  <si>
    <t>BADAN PEMBINAAN HUKUM NASIONAL</t>
  </si>
  <si>
    <t>00521</t>
  </si>
  <si>
    <t>37. Perkebunan Tanaman Rempah yang Tidak Diklasifikasikan di Tempat Lain</t>
  </si>
  <si>
    <t>Bapak/Ibu Rumah Tangga</t>
  </si>
  <si>
    <t>HM_MKR</t>
  </si>
  <si>
    <t>Canada</t>
  </si>
  <si>
    <t>COUNTRY038</t>
  </si>
  <si>
    <t>BADAN PENANGGULANGAN LUMPUR SIDOARJO</t>
  </si>
  <si>
    <t>00523</t>
  </si>
  <si>
    <t>38. Pembibitan dan Budidaya Sapi Potong</t>
  </si>
  <si>
    <t>Pelajar/Mahasiswa</t>
  </si>
  <si>
    <t>CLG_STD</t>
  </si>
  <si>
    <t>Cape Verde</t>
  </si>
  <si>
    <t>COUNTRY039</t>
  </si>
  <si>
    <t>BADAN PENELITIAN DAN PENGEMBANGAN</t>
  </si>
  <si>
    <t>00524</t>
  </si>
  <si>
    <t>39. Pembibitan dan Budidaya Domba dan Kambing Potong</t>
  </si>
  <si>
    <t>Pemilik Bengkel/Reparasi</t>
  </si>
  <si>
    <t>SME0002</t>
  </si>
  <si>
    <t>Cayman Islands</t>
  </si>
  <si>
    <t>COUNTRY040</t>
  </si>
  <si>
    <t>BADAN PENELITIAN DAN PENGEMBANGAN PERTANIAN</t>
  </si>
  <si>
    <t>00525</t>
  </si>
  <si>
    <t>40. Pembibitan dan Budidaya Ternak Perah</t>
  </si>
  <si>
    <t>Penjahit/Konveksi</t>
  </si>
  <si>
    <t>SME0003</t>
  </si>
  <si>
    <t>Central African Republic</t>
  </si>
  <si>
    <t>COUNTRY041</t>
  </si>
  <si>
    <t>BADAN PENGKAJIAN EKONOMI, KEUANGAN DAN KERJASAMA INTERNASIONAL</t>
  </si>
  <si>
    <t>00535</t>
  </si>
  <si>
    <t>41. Pembibitan dan Budidaya Babi</t>
  </si>
  <si>
    <t>Pemilik Kontrakan/Kostan</t>
  </si>
  <si>
    <t>SME0004</t>
  </si>
  <si>
    <t>Chad</t>
  </si>
  <si>
    <t>COUNTRY042</t>
  </si>
  <si>
    <t>PT NINDYA KARYA (PERSERO)</t>
  </si>
  <si>
    <t>00749</t>
  </si>
  <si>
    <t>42. Pembibitan dan Budidaya Unggas</t>
  </si>
  <si>
    <t>Nelayan</t>
  </si>
  <si>
    <t>SME0005</t>
  </si>
  <si>
    <t>Chile</t>
  </si>
  <si>
    <t>COUNTRY043</t>
  </si>
  <si>
    <t>PT PAL INDONESIA (PERSERO)</t>
  </si>
  <si>
    <t>00750</t>
  </si>
  <si>
    <t>43. Kombinasi Pertanian Atau Perkebunan Dengan Peternakan (Mixed Farming)</t>
  </si>
  <si>
    <t>Pemilik Toko</t>
  </si>
  <si>
    <t>SME0006</t>
  </si>
  <si>
    <t>China</t>
  </si>
  <si>
    <t>COUNTRY044</t>
  </si>
  <si>
    <t>PT PANN MULTI FINANCE (PERSERO)</t>
  </si>
  <si>
    <t>00751</t>
  </si>
  <si>
    <t>44. Jasa Pertanian, Perkebunan dan Peternakan</t>
  </si>
  <si>
    <t>Pemilik Warung/Kios/Rumah Makan</t>
  </si>
  <si>
    <t>SME0007</t>
  </si>
  <si>
    <t>Christmas Island</t>
  </si>
  <si>
    <t>COUNTRY045</t>
  </si>
  <si>
    <t>PT PEGADAIAN(PERSERO)</t>
  </si>
  <si>
    <t>00752</t>
  </si>
  <si>
    <t>45. Perburuan Penangkapan dan Penangkaran Satwa Liar</t>
  </si>
  <si>
    <t>Pemilik Usaha Kecil dan Menengah</t>
  </si>
  <si>
    <t>SME0008</t>
  </si>
  <si>
    <t>Cocos (Keeling) Islands</t>
  </si>
  <si>
    <t>COUNTRY046</t>
  </si>
  <si>
    <t>PT PELABUHAN INDONESIA I (PERSERO)</t>
  </si>
  <si>
    <t>00753</t>
  </si>
  <si>
    <t>46. Pengusahaan Hutan Tanaman</t>
  </si>
  <si>
    <t>Profession SIT</t>
  </si>
  <si>
    <t>Profession_SIT_01</t>
  </si>
  <si>
    <t>Colombia</t>
  </si>
  <si>
    <t>COUNTRY047</t>
  </si>
  <si>
    <t>PT PELABUHAN INDONESIA II (PERSERO)</t>
  </si>
  <si>
    <t>00754</t>
  </si>
  <si>
    <t>47. Pengusahaan Hutan Alam</t>
  </si>
  <si>
    <t>Profession SIT 02 Edit</t>
  </si>
  <si>
    <t>Comoros</t>
  </si>
  <si>
    <t>COUNTRY048</t>
  </si>
  <si>
    <t>PT PELABUHAN INDONESIA III (PERSERO)</t>
  </si>
  <si>
    <t>00755</t>
  </si>
  <si>
    <t>48. Pengusahaan Hasil Hutan Selain Kayu</t>
  </si>
  <si>
    <t>Profession Regresi SIT</t>
  </si>
  <si>
    <t>PROFREG</t>
  </si>
  <si>
    <t>Congo</t>
  </si>
  <si>
    <t>COUNTRY049</t>
  </si>
  <si>
    <t>PT PELABUHAN INDONESIA IV (PERSERO)</t>
  </si>
  <si>
    <t>00756</t>
  </si>
  <si>
    <t>49. Jasa Kehutanan</t>
  </si>
  <si>
    <t>Sample</t>
  </si>
  <si>
    <t>SMPLPR</t>
  </si>
  <si>
    <t>Congo, The Democratic Republic Of The</t>
  </si>
  <si>
    <t>COUNTRY050</t>
  </si>
  <si>
    <t>PT PELAYARAN NASIONAL INDONESIA (PERSERO)</t>
  </si>
  <si>
    <t>00757</t>
  </si>
  <si>
    <t>50. Usaha Kehutanan Lainnya</t>
  </si>
  <si>
    <t>Kuli</t>
  </si>
  <si>
    <t>EMP007</t>
  </si>
  <si>
    <t>Cook Islands</t>
  </si>
  <si>
    <t>COUNTRY051</t>
  </si>
  <si>
    <t>PT PEMBANGUNAN PERUMAHAN (PERSERO)</t>
  </si>
  <si>
    <t>00758</t>
  </si>
  <si>
    <t>51. Penangkapan Ikan Tuna</t>
  </si>
  <si>
    <t>Costa Rica</t>
  </si>
  <si>
    <t>COUNTRY052</t>
  </si>
  <si>
    <t>PT PENGEMBANGAN DAERAH INDUSTRI PULAU BATAM(PERSERO)</t>
  </si>
  <si>
    <t>00759</t>
  </si>
  <si>
    <t>52. Penangkapan Ikan Lainnya</t>
  </si>
  <si>
    <t>Cote D'Ivoire</t>
  </si>
  <si>
    <t>COUNTRY053</t>
  </si>
  <si>
    <t>PT PERIKANAN NUSANTARA(PERSERO)</t>
  </si>
  <si>
    <t>00761</t>
  </si>
  <si>
    <t>53. Penangkapan Udang Laut</t>
  </si>
  <si>
    <t>Konsultan Pajak</t>
  </si>
  <si>
    <t>EMP192</t>
  </si>
  <si>
    <t>Croatia</t>
  </si>
  <si>
    <t>COUNTRY054</t>
  </si>
  <si>
    <t>PT PERKEBUNAN NUSANTARA I (PERSERO)</t>
  </si>
  <si>
    <t>00762</t>
  </si>
  <si>
    <t>54. Penangkapan Crustacea Lainnya di Laut</t>
  </si>
  <si>
    <t>Karyawan Swasta</t>
  </si>
  <si>
    <t>EMP00029</t>
  </si>
  <si>
    <t>Cuba</t>
  </si>
  <si>
    <t>COUNTRY055</t>
  </si>
  <si>
    <t>PT PERKEBUNAN NUSANTARA II (PERSERO)</t>
  </si>
  <si>
    <t>00763</t>
  </si>
  <si>
    <t>55. Perikanan Lainnya</t>
  </si>
  <si>
    <t>PEGAWAI SWASTA - DIREKTUR</t>
  </si>
  <si>
    <t>PGS_DIR</t>
  </si>
  <si>
    <t>Cyprus</t>
  </si>
  <si>
    <t>COUNTRY056</t>
  </si>
  <si>
    <t>PT PERKEBUNAN NUSANTARA IV (PERSERO)</t>
  </si>
  <si>
    <t>00765</t>
  </si>
  <si>
    <t>56. Budidaya Biota Laut Udang</t>
  </si>
  <si>
    <t>PEGAWAI SWASTA - MANAGER</t>
  </si>
  <si>
    <t>PGS_MGR</t>
  </si>
  <si>
    <t>Czech Republic</t>
  </si>
  <si>
    <t>COUNTRY057</t>
  </si>
  <si>
    <t>PT PERKEBUNAN NUSANTARA V (PERSERO)</t>
  </si>
  <si>
    <t>00767</t>
  </si>
  <si>
    <t>57. Budidaya Biota Laut Tuna</t>
  </si>
  <si>
    <t>PEGAWAI SWASTA - STAF</t>
  </si>
  <si>
    <t>PGS_STF</t>
  </si>
  <si>
    <t>Denmark</t>
  </si>
  <si>
    <t>COUNTRY058</t>
  </si>
  <si>
    <t>PT PERKEBUNAN NUSANTARA VI (PERSERO)</t>
  </si>
  <si>
    <t>00768</t>
  </si>
  <si>
    <t>58. Budidaya Biota Laut Rumput Laut</t>
  </si>
  <si>
    <t>PEGAWAI SWASTA - OTHER</t>
  </si>
  <si>
    <t>PGS_OTH</t>
  </si>
  <si>
    <t>Djibouti</t>
  </si>
  <si>
    <t>COUNTRY059</t>
  </si>
  <si>
    <t>PT PERKEBUNAN NUSANTARA VII (PERSERO)</t>
  </si>
  <si>
    <t>00769</t>
  </si>
  <si>
    <t>59. Budidaya Biota Laut Lainnya</t>
  </si>
  <si>
    <t>PEGAWAI NEGERI - JAKSA</t>
  </si>
  <si>
    <t>PGN_JKS</t>
  </si>
  <si>
    <t>Dominica</t>
  </si>
  <si>
    <t>COUNTRY060</t>
  </si>
  <si>
    <t>PT PERKEBUNAN NUSANTARA VIII (PERSERO)</t>
  </si>
  <si>
    <t>00770</t>
  </si>
  <si>
    <t>60. Pembenihan Biota Laut</t>
  </si>
  <si>
    <t>PEGAWAI NEGERI - HAKIM</t>
  </si>
  <si>
    <t>PGN_HKM</t>
  </si>
  <si>
    <t>Dominican Republic</t>
  </si>
  <si>
    <t>COUNTRY061</t>
  </si>
  <si>
    <t>PT PERKEBUNAN NUSANTARA X (PERSERO)</t>
  </si>
  <si>
    <t>00771</t>
  </si>
  <si>
    <t>61. Penangkapan Ikan di Perairan Umum</t>
  </si>
  <si>
    <t>PEGAWAI NEGERI - CAMAT</t>
  </si>
  <si>
    <t>PGN_CMT</t>
  </si>
  <si>
    <t>Ecuador</t>
  </si>
  <si>
    <t>COUNTRY062</t>
  </si>
  <si>
    <t>PT PERKEBUNAN NUSANTARA XI (PERSERO)</t>
  </si>
  <si>
    <t>00772</t>
  </si>
  <si>
    <t>62. Penangkapan Crustacea, Mollusca, dan Biota Lainnya di Perairan Umum</t>
  </si>
  <si>
    <t>PEGAWAI NEGERI - LAINNYA</t>
  </si>
  <si>
    <t>PGN_OTH</t>
  </si>
  <si>
    <t>Egypt</t>
  </si>
  <si>
    <t>COUNTRY063</t>
  </si>
  <si>
    <t>PT PERKEBUNAN NUSANTARA XII (PERSERO)</t>
  </si>
  <si>
    <t>00773</t>
  </si>
  <si>
    <t>63. Budidaya Biota Air Tawar Udang</t>
  </si>
  <si>
    <t>PEGAWAI BUMN - DIREKTUR</t>
  </si>
  <si>
    <t>PGB_DIR</t>
  </si>
  <si>
    <t>El Salvador</t>
  </si>
  <si>
    <t>COUNTRY064</t>
  </si>
  <si>
    <t>PT PERKEBUNAN NUSANTARA XIII (PERSERO)</t>
  </si>
  <si>
    <t>00774</t>
  </si>
  <si>
    <t>64. Budidaya Biota Air Tawar Lainnya</t>
  </si>
  <si>
    <t>PEGAWAI BUMN - MANAGER</t>
  </si>
  <si>
    <t>PGB_MGR</t>
  </si>
  <si>
    <t>Equatorial Guinea</t>
  </si>
  <si>
    <t>COUNTRY065</t>
  </si>
  <si>
    <t>PT PERKEBUNAN NUSANTARA XIV (PERSERO)</t>
  </si>
  <si>
    <t>00775</t>
  </si>
  <si>
    <t>65. Budidaya Biota Air Payau Udang</t>
  </si>
  <si>
    <t>PEGAWAI BUMN - STAF</t>
  </si>
  <si>
    <t>PGB_STF</t>
  </si>
  <si>
    <t>Eritrea</t>
  </si>
  <si>
    <t>COUNTRY066</t>
  </si>
  <si>
    <t>PT PERMODALAN NASIONAL MADANI (PERSERO)</t>
  </si>
  <si>
    <t>00776</t>
  </si>
  <si>
    <t>66. Budidaya Biota Air Payau Lainnya</t>
  </si>
  <si>
    <t>PEGAWAI BUMN - LAINNYA</t>
  </si>
  <si>
    <t>PGB_OTH</t>
  </si>
  <si>
    <t>Estonia</t>
  </si>
  <si>
    <t>COUNTRY067</t>
  </si>
  <si>
    <t>PT PERTAMINA (PERSERO)</t>
  </si>
  <si>
    <t>00777</t>
  </si>
  <si>
    <t>67. Pembenihan Biota Air Tawar dan Air Payau</t>
  </si>
  <si>
    <t>PEJABAT NEGARA - TNI / POLRI</t>
  </si>
  <si>
    <t>PJN_TP</t>
  </si>
  <si>
    <t>Ethiopia</t>
  </si>
  <si>
    <t>COUNTRY068</t>
  </si>
  <si>
    <t>PT PERUSAHAAN GAS NEGARA (PERSERO)TBK</t>
  </si>
  <si>
    <t>00779</t>
  </si>
  <si>
    <t>68. Jasa Sarana Produksi Perikanan Laut</t>
  </si>
  <si>
    <t>PEJABAT NEGARA - ANGGOTA DPR / MPR</t>
  </si>
  <si>
    <t>PJN_DM</t>
  </si>
  <si>
    <t>Falkland Islands (Malvinas)</t>
  </si>
  <si>
    <t>COUNTRY069</t>
  </si>
  <si>
    <t>PT PERUSAHAAN PENGELOLA ASET (PERSERO)</t>
  </si>
  <si>
    <t>00781</t>
  </si>
  <si>
    <t>69. Jasa Sarana Produksi Perikanan Darat</t>
  </si>
  <si>
    <t>PEJABAT NEGARA - LAINNYA</t>
  </si>
  <si>
    <t>PJN_OTH</t>
  </si>
  <si>
    <t>Faroe Islands</t>
  </si>
  <si>
    <t>COUNTRY070</t>
  </si>
  <si>
    <t>PT PERUSAHAAN PERDAGANGAN INDONESIA (PERSERO)</t>
  </si>
  <si>
    <t>00782</t>
  </si>
  <si>
    <t>70. Jasa Perikanan Lainnya</t>
  </si>
  <si>
    <t>JOURNALIST</t>
  </si>
  <si>
    <t>JRNL</t>
  </si>
  <si>
    <t>Fiji</t>
  </si>
  <si>
    <t>COUNTRY071</t>
  </si>
  <si>
    <t>PT POS INDONESIA (PERSERO)</t>
  </si>
  <si>
    <t>00784</t>
  </si>
  <si>
    <t>71. Pertambangan Batubara, Penggalian Gambut, dan Gasifikasi Batubara</t>
  </si>
  <si>
    <t>OTH</t>
  </si>
  <si>
    <t>Finland</t>
  </si>
  <si>
    <t>COUNTRY072</t>
  </si>
  <si>
    <t>PT PP BERDIKARI (PERSERO)</t>
  </si>
  <si>
    <t>00785</t>
  </si>
  <si>
    <t>72. Pembuatan Briket Batubara</t>
  </si>
  <si>
    <t>APOTEKER</t>
  </si>
  <si>
    <t>PHRMC</t>
  </si>
  <si>
    <t>France</t>
  </si>
  <si>
    <t>COUNTRY073</t>
  </si>
  <si>
    <t>PT PRADNYA PARAMITA (PERSERO)</t>
  </si>
  <si>
    <t>00786</t>
  </si>
  <si>
    <t>73. Pertambangan Minyak dan Gas Bumi</t>
  </si>
  <si>
    <t>ARSITEK</t>
  </si>
  <si>
    <t>ARCHT</t>
  </si>
  <si>
    <t>French Guiana</t>
  </si>
  <si>
    <t>COUNTRY074</t>
  </si>
  <si>
    <t>PT PUPUK INDONESIA HOLDING COMPANY (PERSERO)</t>
  </si>
  <si>
    <t>00787</t>
  </si>
  <si>
    <t>74. Pengusahaan Tenaga Panas Bumi</t>
  </si>
  <si>
    <t>French Polynesia</t>
  </si>
  <si>
    <t>COUNTRY075</t>
  </si>
  <si>
    <t>PT RAJAWALI NUSANTARA INDONESIA (PERSERO)</t>
  </si>
  <si>
    <t>00788</t>
  </si>
  <si>
    <t>75. Jasa Pertambangan Minyak dan Gas Bumi</t>
  </si>
  <si>
    <t>BIKSU</t>
  </si>
  <si>
    <t>MONK</t>
  </si>
  <si>
    <t>French Southern Territories</t>
  </si>
  <si>
    <t>COUNTRY076</t>
  </si>
  <si>
    <t>PT REASURANSI UMUM INDONESIA (PERSERO)</t>
  </si>
  <si>
    <t>00789</t>
  </si>
  <si>
    <t>76. Pertambangan Bijih Uranium dan Thorium</t>
  </si>
  <si>
    <t>DOKTER HEWAN</t>
  </si>
  <si>
    <t>VET</t>
  </si>
  <si>
    <t>Gabon</t>
  </si>
  <si>
    <t>COUNTRY077</t>
  </si>
  <si>
    <t>PT SARANA KARYA(PERSERO)</t>
  </si>
  <si>
    <t>00791</t>
  </si>
  <si>
    <t>77. Pertambangan Pasir Besi dan Bijih Besi</t>
  </si>
  <si>
    <t>KONSULTAN</t>
  </si>
  <si>
    <t>CONS</t>
  </si>
  <si>
    <t>Gambia</t>
  </si>
  <si>
    <t>COUNTRY078</t>
  </si>
  <si>
    <t>PT SARINAH (PERSERO)</t>
  </si>
  <si>
    <t>00792</t>
  </si>
  <si>
    <t>78. Pertambangan Bijih Timah</t>
  </si>
  <si>
    <t>KONTRAKTOR</t>
  </si>
  <si>
    <t>CONTR</t>
  </si>
  <si>
    <t>Georgia</t>
  </si>
  <si>
    <t>COUNTRY079</t>
  </si>
  <si>
    <t>PT SEMEN BATURAJA (PERSERO)</t>
  </si>
  <si>
    <t>00793</t>
  </si>
  <si>
    <t>79. Pertambangan Bijih Bauksit</t>
  </si>
  <si>
    <t>NAHKODA</t>
  </si>
  <si>
    <t>CPT</t>
  </si>
  <si>
    <t>Germany</t>
  </si>
  <si>
    <t>COUNTRY080</t>
  </si>
  <si>
    <t>PT SEMEN GRESIK (PERSERO) TBK</t>
  </si>
  <si>
    <t>00794</t>
  </si>
  <si>
    <t>80. Pertambangan Bijih Tembaga</t>
  </si>
  <si>
    <t>NELAYAN</t>
  </si>
  <si>
    <t>FISHERMAN</t>
  </si>
  <si>
    <t>Ghana</t>
  </si>
  <si>
    <t>COUNTRY081</t>
  </si>
  <si>
    <t>PT SEMEN KUPANG (PERSERO)</t>
  </si>
  <si>
    <t>00795</t>
  </si>
  <si>
    <t>81. Pertambangan Bijih Nikel</t>
  </si>
  <si>
    <t>PELAUT</t>
  </si>
  <si>
    <t>SAILOR</t>
  </si>
  <si>
    <t>Gibraltar</t>
  </si>
  <si>
    <t>COUNTRY082</t>
  </si>
  <si>
    <t>PT SUCOFINDO (PERSERO)</t>
  </si>
  <si>
    <t>00796</t>
  </si>
  <si>
    <t>82. Pertambangan Emas</t>
  </si>
  <si>
    <t>PENDETA/PASTOR</t>
  </si>
  <si>
    <t>PASTOR</t>
  </si>
  <si>
    <t>Greece</t>
  </si>
  <si>
    <t>COUNTRY083</t>
  </si>
  <si>
    <t>PT SURVEY UDARA PENAS (PERSERO)</t>
  </si>
  <si>
    <t>00797</t>
  </si>
  <si>
    <t>83. Pertambangan Perak</t>
  </si>
  <si>
    <t>PENELITI</t>
  </si>
  <si>
    <t>RESC</t>
  </si>
  <si>
    <t>Greenland</t>
  </si>
  <si>
    <t>COUNTRY084</t>
  </si>
  <si>
    <t>PT SURVEYOR INDONESIA (PERSERO)</t>
  </si>
  <si>
    <t>00798</t>
  </si>
  <si>
    <t>84. Bahan Galian Lainnya yang Tidak Mengandung Bijih Besi</t>
  </si>
  <si>
    <t>PILOT</t>
  </si>
  <si>
    <t>Grenada</t>
  </si>
  <si>
    <t>COUNTRY085</t>
  </si>
  <si>
    <t>PT TASPEN (PERSERO)</t>
  </si>
  <si>
    <t>00799</t>
  </si>
  <si>
    <t>85. Penggalian Batu-batuan, Tanah Liat dan Pasir</t>
  </si>
  <si>
    <t>SOPIR</t>
  </si>
  <si>
    <t>DRIVER</t>
  </si>
  <si>
    <t>Guadeloupe</t>
  </si>
  <si>
    <t>COUNTRY086</t>
  </si>
  <si>
    <t>PT TELEKOMUNIKASI INDONESIA (PERSERO) TBK</t>
  </si>
  <si>
    <t>00800</t>
  </si>
  <si>
    <t>86. Pertambangan Mineral, Bahan Kimia dan Bahan Pupuk</t>
  </si>
  <si>
    <t>USTAD</t>
  </si>
  <si>
    <t>Guam</t>
  </si>
  <si>
    <t>COUNTRY087</t>
  </si>
  <si>
    <t>PT TIMAH (PERSERO) TBK</t>
  </si>
  <si>
    <t>00801</t>
  </si>
  <si>
    <t>87. Ekstraksi Garam</t>
  </si>
  <si>
    <t>AKUNTAN</t>
  </si>
  <si>
    <t>ACCT</t>
  </si>
  <si>
    <t>Guatemala</t>
  </si>
  <si>
    <t>COUNTRY088</t>
  </si>
  <si>
    <t>PT TWC BOROBUDUR, PRAMBANAN DAN RATU BOKO (PERSERO)</t>
  </si>
  <si>
    <t>00802</t>
  </si>
  <si>
    <t>88. Pertambangan dan Penggalian Lainnya</t>
  </si>
  <si>
    <t>PO</t>
  </si>
  <si>
    <t>Guernsey</t>
  </si>
  <si>
    <t>COUNTRY089</t>
  </si>
  <si>
    <t>PT VARUNA TIRTA PRAKASYA (PERSERO)</t>
  </si>
  <si>
    <t>00803</t>
  </si>
  <si>
    <t>89. Industri Pemotongan Hewan</t>
  </si>
  <si>
    <t>PD</t>
  </si>
  <si>
    <t>Guinea</t>
  </si>
  <si>
    <t>COUNTRY090</t>
  </si>
  <si>
    <t>PT VIRAMA KARYA (PERSERO)</t>
  </si>
  <si>
    <t>00804</t>
  </si>
  <si>
    <t>90. Industri Pengolahan dan Pengawetan Daging</t>
  </si>
  <si>
    <t>TOKO</t>
  </si>
  <si>
    <t>STORE</t>
  </si>
  <si>
    <t>Guinea-Bissau</t>
  </si>
  <si>
    <t>COUNTRY091</t>
  </si>
  <si>
    <t>PT YODYA KARYA (PERSERO)</t>
  </si>
  <si>
    <t>00806</t>
  </si>
  <si>
    <t>91. Industri Pengolahan dan Pengawetan Ikan dan Biota Perairan Lainnya</t>
  </si>
  <si>
    <t>UD</t>
  </si>
  <si>
    <t>Guyana</t>
  </si>
  <si>
    <t>COUNTRY092</t>
  </si>
  <si>
    <t>PUSAT PELAPORAN DAN ANALISIS TRANSAKSI KEUANGAN</t>
  </si>
  <si>
    <t>00807</t>
  </si>
  <si>
    <t>92. Industri Pengolahan, Pengawetan Buah-buahan dan Sayuran</t>
  </si>
  <si>
    <t>WIRASWASTA</t>
  </si>
  <si>
    <t>ENTR</t>
  </si>
  <si>
    <t>Haiti</t>
  </si>
  <si>
    <t>COUNTRY093</t>
  </si>
  <si>
    <t>PT ASKRINDO (PERSERO)</t>
  </si>
  <si>
    <t>00685</t>
  </si>
  <si>
    <t>93. Industri Minyak Mentah (Minyak Makan) dari Nabati dan Hewani</t>
  </si>
  <si>
    <t>PEDAGANG MOBIL</t>
  </si>
  <si>
    <t>PDG MB;</t>
  </si>
  <si>
    <t>Heard Island And Mcdonald Islands</t>
  </si>
  <si>
    <t>COUNTRY094</t>
  </si>
  <si>
    <t>PT ASURANSI EKSPOR INDONESIA (PERSERO)</t>
  </si>
  <si>
    <t>00686</t>
  </si>
  <si>
    <t>94. lndustri Minyak Goreng dari Kelapa</t>
  </si>
  <si>
    <t>Holy See (Vatican City State)</t>
  </si>
  <si>
    <t>COUNTRY095</t>
  </si>
  <si>
    <t>PT ASURANSI JASA INDONESIA (PERSERO)</t>
  </si>
  <si>
    <t>00687</t>
  </si>
  <si>
    <t>95. Industri Minyak Goreng dari Kelapa Sawit Mentah</t>
  </si>
  <si>
    <t>Honduras</t>
  </si>
  <si>
    <t>COUNTRY096</t>
  </si>
  <si>
    <t>PT ASURANSI JASA RAHARDJA (PERSERO)</t>
  </si>
  <si>
    <t>00688</t>
  </si>
  <si>
    <t>96. Industri Minyak Goreng dari Biji Kelapa Sawit</t>
  </si>
  <si>
    <t>Hong Kong</t>
  </si>
  <si>
    <t>COUNTRY097</t>
  </si>
  <si>
    <t>PT ASURANSI JIWASRAYA (PERSERO)</t>
  </si>
  <si>
    <t>00689</t>
  </si>
  <si>
    <t>97. Industri Susu dan Makanan dari Susu</t>
  </si>
  <si>
    <t>Hungary</t>
  </si>
  <si>
    <t>COUNTRY098</t>
  </si>
  <si>
    <t>PT ASURANSI KESEHATAN INDONESIA (PERSERO)</t>
  </si>
  <si>
    <t>00690</t>
  </si>
  <si>
    <t>98. Industri Penggilingan Padi dan Penyosohan Beras</t>
  </si>
  <si>
    <t>Iceland</t>
  </si>
  <si>
    <t>COUNTRY099</t>
  </si>
  <si>
    <t>PT BAHANA PUI (PERSERO)</t>
  </si>
  <si>
    <t>00691</t>
  </si>
  <si>
    <t>99. lndustri Kopra</t>
  </si>
  <si>
    <t>India</t>
  </si>
  <si>
    <t>COUNTRY100</t>
  </si>
  <si>
    <t>PT BALAI PUSTAKA (PERSERO)</t>
  </si>
  <si>
    <t>00692</t>
  </si>
  <si>
    <t>100. Industri Penggilingan Lainnya</t>
  </si>
  <si>
    <t>Indonesia</t>
  </si>
  <si>
    <t>INA</t>
  </si>
  <si>
    <t>PT BALI TOURISM &amp; DEVELOPMENT CORPORATION (PERSERO)</t>
  </si>
  <si>
    <t>00693</t>
  </si>
  <si>
    <t>101. Industri Tepung dan Pati</t>
  </si>
  <si>
    <t>Iran, Islamic Republic Of</t>
  </si>
  <si>
    <t>COUNTRY102</t>
  </si>
  <si>
    <t>PT BANK MANDIRI (PERSERO) TBK</t>
  </si>
  <si>
    <t>00694</t>
  </si>
  <si>
    <t>102. Industri Pakan Ternak</t>
  </si>
  <si>
    <t>Iraq</t>
  </si>
  <si>
    <t>COUNTRY103</t>
  </si>
  <si>
    <t>PT BANK NEGARA INDONESIA (PERSERO) TBK</t>
  </si>
  <si>
    <t>00695</t>
  </si>
  <si>
    <t>103. Industri Makanan Lainnya</t>
  </si>
  <si>
    <t>Ireland</t>
  </si>
  <si>
    <t>COUNTRY104</t>
  </si>
  <si>
    <t>PT BANK RAKYAT INDONESIA (PERSERO) TBK</t>
  </si>
  <si>
    <t>00696</t>
  </si>
  <si>
    <t>104. Industri Roti dan Sejenisnya</t>
  </si>
  <si>
    <t>Isle Of Man</t>
  </si>
  <si>
    <t>COUNTRY105</t>
  </si>
  <si>
    <t>PT BANK TABUNGAN NEGARA (PERSERO) TBK</t>
  </si>
  <si>
    <t>00697</t>
  </si>
  <si>
    <t>105. Industri Gula dan Pengolahan Gula</t>
  </si>
  <si>
    <t>Israel</t>
  </si>
  <si>
    <t>COUNTRY106</t>
  </si>
  <si>
    <t>PT BANK PEMBANGUNAN DAERAH</t>
  </si>
  <si>
    <t>00698</t>
  </si>
  <si>
    <t>106. Industri Coklat dan Kernbang Gula</t>
  </si>
  <si>
    <t>Italy</t>
  </si>
  <si>
    <t>COUNTRY107</t>
  </si>
  <si>
    <t>PT BARATA INDONESIA (PERSERO)</t>
  </si>
  <si>
    <t>00699</t>
  </si>
  <si>
    <t>107. Industri Makaroni, Mie, Spagheti, Bihun, Soun dan Sejenisnya</t>
  </si>
  <si>
    <t>Jamaica</t>
  </si>
  <si>
    <t>COUNTRY108</t>
  </si>
  <si>
    <t>PT BATAN TEKNOLOGI (PERSERO)</t>
  </si>
  <si>
    <t>00700</t>
  </si>
  <si>
    <t>108. Industri Pengolahan Teh</t>
  </si>
  <si>
    <t>Japan</t>
  </si>
  <si>
    <t>COUNTRY109</t>
  </si>
  <si>
    <t>PT BHANDA GHARA REKSA (PERSERO)</t>
  </si>
  <si>
    <t>00701</t>
  </si>
  <si>
    <t>109. Industri Pengolahan Kopi</t>
  </si>
  <si>
    <t>Jersey</t>
  </si>
  <si>
    <t>COUNTRY110</t>
  </si>
  <si>
    <t>PT BINA KARYA (PERSERO)</t>
  </si>
  <si>
    <t>00702</t>
  </si>
  <si>
    <t>110. lndustri Kecap</t>
  </si>
  <si>
    <t>Jordan</t>
  </si>
  <si>
    <t>COUNTRY111</t>
  </si>
  <si>
    <t>PT BIO FARMA (PERSERO)</t>
  </si>
  <si>
    <t>00703</t>
  </si>
  <si>
    <t>111. lndustri Tempe dan Tahu</t>
  </si>
  <si>
    <t>Kazakhstan</t>
  </si>
  <si>
    <t>COUNTRY112</t>
  </si>
  <si>
    <t>PT BIRO KLASIFIKASI INDONESIA (PERSERO)</t>
  </si>
  <si>
    <t>00704</t>
  </si>
  <si>
    <t>112. lndustri Makanan yang Tidak Diklasifikasikan di Tempat Lain</t>
  </si>
  <si>
    <t>Kenya</t>
  </si>
  <si>
    <t>COUNTRY113</t>
  </si>
  <si>
    <t>00705</t>
  </si>
  <si>
    <t>113. Industri Minuman</t>
  </si>
  <si>
    <t>Kiribati</t>
  </si>
  <si>
    <t>COUNTRY114</t>
  </si>
  <si>
    <t>PT BOMA BISMA INDRA (PERSERO)</t>
  </si>
  <si>
    <t>00706</t>
  </si>
  <si>
    <t>114. lndustri Pengeringan dan Pengolahan Tembakau</t>
  </si>
  <si>
    <t>Korea</t>
  </si>
  <si>
    <t>COUNTRY115</t>
  </si>
  <si>
    <t>PT BRANTAS ABIPRAYA (PERSERO)</t>
  </si>
  <si>
    <t>00707</t>
  </si>
  <si>
    <t>115. Industri Rokok</t>
  </si>
  <si>
    <t>Kuwait</t>
  </si>
  <si>
    <t>COUNTRY116</t>
  </si>
  <si>
    <t>PT BUKIT ASAM (PERSERO) TBK</t>
  </si>
  <si>
    <t>00708</t>
  </si>
  <si>
    <t>116. Industri Bumbu Rokok Serta Kelengkapan Rokok Lainnya</t>
  </si>
  <si>
    <t>Kyrgyzstan</t>
  </si>
  <si>
    <t>COUNTRY117</t>
  </si>
  <si>
    <t>PT CAMBRICS PRIMISSIMA (PERSERO)</t>
  </si>
  <si>
    <t>00709</t>
  </si>
  <si>
    <t>117. Industri Pemintalan, Pertenunan, Pengolahan Akhir Tekstil</t>
  </si>
  <si>
    <t>Lao People'S Democratic Republic</t>
  </si>
  <si>
    <t>COUNTRY118</t>
  </si>
  <si>
    <t>PT DAHANA (PERSERO)</t>
  </si>
  <si>
    <t>00710</t>
  </si>
  <si>
    <t>118. Industri Barang Jadi Tekstil dan Permadani</t>
  </si>
  <si>
    <t>Latvia</t>
  </si>
  <si>
    <t>COUNTRY119</t>
  </si>
  <si>
    <t>PT DANAREKSA (PERSERO)</t>
  </si>
  <si>
    <t>00711</t>
  </si>
  <si>
    <t>119. Industri Perajutan Industri Perajutan</t>
  </si>
  <si>
    <t>Lebanon</t>
  </si>
  <si>
    <t>COUNTRY120</t>
  </si>
  <si>
    <t>PT DIRGANTARA INDONESIA (PERSERO)</t>
  </si>
  <si>
    <t>00712</t>
  </si>
  <si>
    <t>120. Industri Kapuk</t>
  </si>
  <si>
    <t>Lesotho</t>
  </si>
  <si>
    <t>COUNTRY121</t>
  </si>
  <si>
    <t>PT DOK &amp; PERKAPALAN KODJA BAHARI (PERSERO)</t>
  </si>
  <si>
    <t>00714</t>
  </si>
  <si>
    <t>121. Industri Pakaian Jadi dan perlengkapannya, Kecuali Pakaian Jadi Berbulu</t>
  </si>
  <si>
    <t>Liberia</t>
  </si>
  <si>
    <t>COUNTRY122</t>
  </si>
  <si>
    <t>PT DOK DAN PERKAPALAN SURABAYA (PERSERO)</t>
  </si>
  <si>
    <t>00715</t>
  </si>
  <si>
    <t>122. Industri Pakaian Jadi Barang Jadi dari Kulit Berbulu dan Pencelupan Bulu</t>
  </si>
  <si>
    <t>Libyan Arab Jamahiriya</t>
  </si>
  <si>
    <t>COUNTRY123</t>
  </si>
  <si>
    <t>PT ENERGY MANAGEMENT INDONESIA (PERSERO)</t>
  </si>
  <si>
    <t>00716</t>
  </si>
  <si>
    <t>123. Industri Kulit dan Barang dari Kulit (Termasuk Kulit Buatan)</t>
  </si>
  <si>
    <t>Liechtenstein</t>
  </si>
  <si>
    <t>COUNTRY124</t>
  </si>
  <si>
    <t>PT GARAM (PERSERO)</t>
  </si>
  <si>
    <t>00717</t>
  </si>
  <si>
    <t>124. Industri Alas Kaki</t>
  </si>
  <si>
    <t>Lithuania</t>
  </si>
  <si>
    <t>COUNTRY125</t>
  </si>
  <si>
    <t>PT GARUDA INDONESIA (PERSERO) TBK</t>
  </si>
  <si>
    <t>00718</t>
  </si>
  <si>
    <t>125. Industri Penggergajian dan Pengawetan Kayu, Rotan, Bambu, dan Sejenisnya</t>
  </si>
  <si>
    <t>Luxembourg</t>
  </si>
  <si>
    <t>COUNTRY126</t>
  </si>
  <si>
    <t>PT HOTEL INDONESIA NATOUR (PERSERO)</t>
  </si>
  <si>
    <t>00719</t>
  </si>
  <si>
    <t>126. Industri Kayu Lapis, Veneer, dan Sejenisnya</t>
  </si>
  <si>
    <t>Macao</t>
  </si>
  <si>
    <t>COUNTRY127</t>
  </si>
  <si>
    <t>PT INDOFARMA (PERSERO) TBK</t>
  </si>
  <si>
    <t>00722</t>
  </si>
  <si>
    <t>127. Industri Anyam-anyaman, Kerajinan, Ukiran dari Kayu, dan Industri Barang Lain dari Kayu</t>
  </si>
  <si>
    <t>Macedonia, The Former Yugoslav Republic Of</t>
  </si>
  <si>
    <t>COUNTRY128</t>
  </si>
  <si>
    <t>PT INDRA KARYA (PERSERO)</t>
  </si>
  <si>
    <t>00723</t>
  </si>
  <si>
    <t>128. Industri Bubur Kertas (Pulp), Kertas dan Karton / Paper Board</t>
  </si>
  <si>
    <t>Madagascar</t>
  </si>
  <si>
    <t>COUNTRY129</t>
  </si>
  <si>
    <t>PT INDUSTRI GELAS (PERSERO)</t>
  </si>
  <si>
    <t>00724</t>
  </si>
  <si>
    <t>129. Industri Kemasan dan Kotak dari Kertas dan Karton</t>
  </si>
  <si>
    <t>Malawi</t>
  </si>
  <si>
    <t>COUNTRY130</t>
  </si>
  <si>
    <t>PT INDUSTRI KAPAL INDONESIA (PERSERO)</t>
  </si>
  <si>
    <t>00725</t>
  </si>
  <si>
    <t>130. Industri Barang dari Kertas dan Kartan yang Tidak Diklasifikasikan di Tempat Lain</t>
  </si>
  <si>
    <t>Malaysia</t>
  </si>
  <si>
    <t>COUNTRY131</t>
  </si>
  <si>
    <t>PT INDUSTRI KERETA API (PERSERO)</t>
  </si>
  <si>
    <t>00726</t>
  </si>
  <si>
    <t>131. Industri Penerbitan</t>
  </si>
  <si>
    <t>Maldives</t>
  </si>
  <si>
    <t>COUNTRY132</t>
  </si>
  <si>
    <t>PT INDUSTRI TELEKOMUNIKASI INDONESIA (PERSERO)</t>
  </si>
  <si>
    <t>00728</t>
  </si>
  <si>
    <t>132. Indstr Prctkan dan Kegiatan yang Berkaitan Dengan Pencetakan Termasuk Reproduksi / Cetak Ulang</t>
  </si>
  <si>
    <t>Mali</t>
  </si>
  <si>
    <t>COUNTRY133</t>
  </si>
  <si>
    <t>PT KAWASAN INDUSTRI MAKASAR (PERSERO)</t>
  </si>
  <si>
    <t>00738</t>
  </si>
  <si>
    <t>133. Reproduksi Media Rekaman, Film, dan Video</t>
  </si>
  <si>
    <t>Malta</t>
  </si>
  <si>
    <t>COUNTRY134</t>
  </si>
  <si>
    <t>PT KAWASAN INDUSTRI MEDAN (PERSERO)</t>
  </si>
  <si>
    <t>00739</t>
  </si>
  <si>
    <t>134. Industri Barang-barang dari Batubara</t>
  </si>
  <si>
    <t>Marshall Islands</t>
  </si>
  <si>
    <t>COUNTRY135</t>
  </si>
  <si>
    <t>PT KAWASAN INDUSTRI WIJAYA KUSUMA (PERSERO)</t>
  </si>
  <si>
    <t>00740</t>
  </si>
  <si>
    <t>135. Indstr Pngilangan Mnyk Bumi, Pnglhn Gas Bumi, dan Indstr Brng2 dri Hsil Pngilangan Mnyak Bumi</t>
  </si>
  <si>
    <t>Martinique</t>
  </si>
  <si>
    <t>COUNTRY136</t>
  </si>
  <si>
    <t>PT KERETA API INDONESIA (PERSERO)</t>
  </si>
  <si>
    <t>00741</t>
  </si>
  <si>
    <t>136. Pengolahan Bahan Bakar Nuklir (Nuclear Fuel)</t>
  </si>
  <si>
    <t>Mauritania</t>
  </si>
  <si>
    <t>COUNTRY137</t>
  </si>
  <si>
    <t>PT KERTAS KRAFT ACEH (PERSERO)</t>
  </si>
  <si>
    <t>00742</t>
  </si>
  <si>
    <t>137. Industri Kimia Dasar, Kecuali Pupuk</t>
  </si>
  <si>
    <t>Mauritius</t>
  </si>
  <si>
    <t>COUNTRY138</t>
  </si>
  <si>
    <t>PT KERTAS LECES (PERSERO)</t>
  </si>
  <si>
    <t>00743</t>
  </si>
  <si>
    <t>138. Industri Pupuk</t>
  </si>
  <si>
    <t>Mayotte</t>
  </si>
  <si>
    <t>COUNTRY139</t>
  </si>
  <si>
    <t>PT KIMIA FARMA (PERSERO) TBK</t>
  </si>
  <si>
    <t>00744</t>
  </si>
  <si>
    <t>139. Industri Plastik dan Karet Buatan</t>
  </si>
  <si>
    <t>COUNTRY140</t>
  </si>
  <si>
    <t>PT KLIRING BERJANGKA INDONESIA (PERSERO)</t>
  </si>
  <si>
    <t>00745</t>
  </si>
  <si>
    <t>140. Industri Bahan Baku Pemberantas Hama dan Pemberantas Hama Termasuk Zat Pengatur Tumbuh</t>
  </si>
  <si>
    <t>Micronesia, Federated States Of</t>
  </si>
  <si>
    <t>COUNTRY141</t>
  </si>
  <si>
    <t>PT KRAKATAU STEEL (PERSERO) TBK</t>
  </si>
  <si>
    <t>00746</t>
  </si>
  <si>
    <t>141. Industri Cat, Pernis dan Lak</t>
  </si>
  <si>
    <t>COUNTRY142</t>
  </si>
  <si>
    <t>PT LEN INDUSTRI (PERSERO)</t>
  </si>
  <si>
    <t>00747</t>
  </si>
  <si>
    <t>142. Industri Farmasi dan Jamu</t>
  </si>
  <si>
    <t>Monaco</t>
  </si>
  <si>
    <t>COUNTRY143</t>
  </si>
  <si>
    <t>PT MERPATI NUSANTARA AIRLINES (PERSERO)</t>
  </si>
  <si>
    <t>00748</t>
  </si>
  <si>
    <t>143. Industri Sabun dan Bahan Pembersih Keperluan Rumah Tangga, Kosmetik dan Sejenisnya</t>
  </si>
  <si>
    <t>Mongolia</t>
  </si>
  <si>
    <t>COUNTRY144</t>
  </si>
  <si>
    <t>KOMISI INDEPENDEN PENGUSUTAN TINDAK KEKERASAN DI ACEH</t>
  </si>
  <si>
    <t>00634</t>
  </si>
  <si>
    <t>144. Industri Minyak Atsiri</t>
  </si>
  <si>
    <t>COUNTRY145</t>
  </si>
  <si>
    <t>KOMISI KEPOLISIAN NASIONAL</t>
  </si>
  <si>
    <t>00637</t>
  </si>
  <si>
    <t>145. Industri Bahan Kimia dan Barang Kimia Lainnya</t>
  </si>
  <si>
    <t>COUNTRY146</t>
  </si>
  <si>
    <t>KOMISI NASIONAL HAK ASASI MANUSIA (KOMNAS HAM)</t>
  </si>
  <si>
    <t>00638</t>
  </si>
  <si>
    <t>146. Industri Serat Buatan</t>
  </si>
  <si>
    <t>COUNTRY147</t>
  </si>
  <si>
    <t>KOMISI PEMBERANTASAN KORUPSI (KPK)</t>
  </si>
  <si>
    <t>00639</t>
  </si>
  <si>
    <t>147. Industri Pengasapan Karet</t>
  </si>
  <si>
    <t>Myanmar</t>
  </si>
  <si>
    <t>COUNTRY148</t>
  </si>
  <si>
    <t>KOMISI PENANGGULAN AIDS</t>
  </si>
  <si>
    <t>00642</t>
  </si>
  <si>
    <t>148. Industri Remilling Karet</t>
  </si>
  <si>
    <t>Namibia</t>
  </si>
  <si>
    <t>COUNTRY149</t>
  </si>
  <si>
    <t>KOMISI PENYIARAN INDONESIA (KPI)</t>
  </si>
  <si>
    <t>00645</t>
  </si>
  <si>
    <t>149. Industri Karet Remah (Crumb Rubber)</t>
  </si>
  <si>
    <t>Nauru</t>
  </si>
  <si>
    <t>COUNTRY150</t>
  </si>
  <si>
    <t>KOMISI PERLINDUNGAN ANAK INDONESIA (KPAI)</t>
  </si>
  <si>
    <t>00646</t>
  </si>
  <si>
    <t>150. Industri Barang-barang lain dari Karet</t>
  </si>
  <si>
    <t>Nepal</t>
  </si>
  <si>
    <t>COUNTRY151</t>
  </si>
  <si>
    <t>KOMNAS PEREMPUAN</t>
  </si>
  <si>
    <t>00650</t>
  </si>
  <si>
    <t>151. Industri Barang dari Plastik</t>
  </si>
  <si>
    <t>Netherlands</t>
  </si>
  <si>
    <t>COUNTRY152</t>
  </si>
  <si>
    <t>LEMBAGA ADMINISTRASI NEGARA</t>
  </si>
  <si>
    <t>00652</t>
  </si>
  <si>
    <t>152. Industri Gelas dan Barang dari Gelas</t>
  </si>
  <si>
    <t>Netherlands Antilles</t>
  </si>
  <si>
    <t>COUNTRY153</t>
  </si>
  <si>
    <t>LEMBAGA KEBIJAKAN PENGADAAN BARANG/ JASA PEMERINTAH (LKPP)</t>
  </si>
  <si>
    <t>00655</t>
  </si>
  <si>
    <t>153. Industri Barang-barang dari Porselin</t>
  </si>
  <si>
    <t>New Caledonia</t>
  </si>
  <si>
    <t>COUNTRY154</t>
  </si>
  <si>
    <t>LEMBAGA PENJAMIN SIMPANAN (LPS)</t>
  </si>
  <si>
    <t>00657</t>
  </si>
  <si>
    <t>154. Industri Pengolahan Tanah Liat / Keramik</t>
  </si>
  <si>
    <t>New Zealand</t>
  </si>
  <si>
    <t>COUNTRY155</t>
  </si>
  <si>
    <t>OMBUDSMAN REPUBLIK INDONESIA (ORI)</t>
  </si>
  <si>
    <t>00662</t>
  </si>
  <si>
    <t>155. Industri Semen, Kapur dan Gips, Serta Barang-barang dari Semen, dan Kapur</t>
  </si>
  <si>
    <t>Nicaragua</t>
  </si>
  <si>
    <t>COUNTRY156</t>
  </si>
  <si>
    <t>PERUM JASA TIRTA I</t>
  </si>
  <si>
    <t>00667</t>
  </si>
  <si>
    <t>156. Industri Barang-barang dari Batu</t>
  </si>
  <si>
    <t>Niger</t>
  </si>
  <si>
    <t>COUNTRY157</t>
  </si>
  <si>
    <t>PERUM JASA TIRTA II</t>
  </si>
  <si>
    <t>00668</t>
  </si>
  <si>
    <t>157. Industri Barang-barang dari Asbes</t>
  </si>
  <si>
    <t>Nigeria</t>
  </si>
  <si>
    <t>COUNTRY158</t>
  </si>
  <si>
    <t>PERUM PENGANGKUTAN PENUMPANG DJAKARTA</t>
  </si>
  <si>
    <t>00671</t>
  </si>
  <si>
    <t>158. Industri Barang-barang Galian Bukan Logam Lainnya</t>
  </si>
  <si>
    <t>Niue</t>
  </si>
  <si>
    <t>COUNTRY159</t>
  </si>
  <si>
    <t>PERUM PRASARANA PERIKANAN SAMUDERA</t>
  </si>
  <si>
    <t>00675</t>
  </si>
  <si>
    <t>159. Industri Logam Dasar Besi dan Baja</t>
  </si>
  <si>
    <t>Norfolk Island</t>
  </si>
  <si>
    <t>COUNTRY160</t>
  </si>
  <si>
    <t>PERUM PRODUKSI FILM NEGARA</t>
  </si>
  <si>
    <t>00676</t>
  </si>
  <si>
    <t>160. Industri Logam Dasar Bukan Besi</t>
  </si>
  <si>
    <t>Northern Mariana Islands</t>
  </si>
  <si>
    <t>COUNTRY161</t>
  </si>
  <si>
    <t>PERUSAHAAN DAERAH AIR MINUM</t>
  </si>
  <si>
    <t>00677</t>
  </si>
  <si>
    <t>161. Industri Pengecoran Besi dan Baja</t>
  </si>
  <si>
    <t>Norway</t>
  </si>
  <si>
    <t>COUNTRY162</t>
  </si>
  <si>
    <t>PT AMARTA KARYA(PERSERO)</t>
  </si>
  <si>
    <t>00679</t>
  </si>
  <si>
    <t>162. Industri pengecoran Logam Bukan Besi dan Baja</t>
  </si>
  <si>
    <t>Oman</t>
  </si>
  <si>
    <t>COUNTRY163</t>
  </si>
  <si>
    <t>PT ANEKA TAMBANG (PERSERO) TBK</t>
  </si>
  <si>
    <t>00680</t>
  </si>
  <si>
    <t>163. Industri Barang-barang Logam Siap Pasang Untuk Bangunan, Pembuatan Tangki, dan Generator Uap</t>
  </si>
  <si>
    <t>Pakistan</t>
  </si>
  <si>
    <t>COUNTRY164</t>
  </si>
  <si>
    <t>PT ANGKASA PURA I (PERSERO)</t>
  </si>
  <si>
    <t>00681</t>
  </si>
  <si>
    <t>164. Industri Alat-alat Pertanian, Pertukangan, Pemotong, dan Peralatan lainnya dari Logam</t>
  </si>
  <si>
    <t>Palau</t>
  </si>
  <si>
    <t>COUNTRY165</t>
  </si>
  <si>
    <t>PT ANGKASA PURA II (PERSERO)</t>
  </si>
  <si>
    <t>00682</t>
  </si>
  <si>
    <t>165. Industri Barang Logam yang Tidak Diklasifikasikan di Tempat Lain</t>
  </si>
  <si>
    <t>Palestinian Territory, Occupied</t>
  </si>
  <si>
    <t>COUNTRY166</t>
  </si>
  <si>
    <t>PT ASABRI (PERSERO)</t>
  </si>
  <si>
    <t>00683</t>
  </si>
  <si>
    <t>166. Industri Mesin-mesin Umum</t>
  </si>
  <si>
    <t>Panama</t>
  </si>
  <si>
    <t>COUNTRY167</t>
  </si>
  <si>
    <t>PT ASDP INDONESIA FERRY (PERSERO)</t>
  </si>
  <si>
    <t>00684</t>
  </si>
  <si>
    <t>167. Industri Mesin Pertanian dan Kehutanan, Serta Jasa Penunjang Pemeliharaan dan Perbaikannya</t>
  </si>
  <si>
    <t>Papua New Guinea</t>
  </si>
  <si>
    <t>COUNTRY168</t>
  </si>
  <si>
    <t>KEMENTERIAN KEBUDAYAAN DAN PARIWISATA</t>
  </si>
  <si>
    <t>00604</t>
  </si>
  <si>
    <t>168. Industri Mesin-mesin Untuk Pertambangan, Penggalian dan Konstruksi</t>
  </si>
  <si>
    <t>Paraguay</t>
  </si>
  <si>
    <t>COUNTRY169</t>
  </si>
  <si>
    <t>KEMENTERIAN KOORDINATOR BIDANG KESEJAHTERAAN RAKYAT</t>
  </si>
  <si>
    <t>00610</t>
  </si>
  <si>
    <t>169. lndustri Mesin Untuk Pengolahan Makanan, Minuman dan Tembakau</t>
  </si>
  <si>
    <t>Peru</t>
  </si>
  <si>
    <t>COUNTRY170</t>
  </si>
  <si>
    <t>KEMENTERIAN KOORDINATOR BIDANG PEREKONOMIAN</t>
  </si>
  <si>
    <t>00611</t>
  </si>
  <si>
    <t>170. Industri Mesin-mesin Tekstil, Produk Tekstil, dan Barang-barang dari Kulit</t>
  </si>
  <si>
    <t>Philippines</t>
  </si>
  <si>
    <t>COUNTRY171</t>
  </si>
  <si>
    <t>KEMENTERIAN NEGARA KOPERASI DAN USAHA KECIL MENENGAH</t>
  </si>
  <si>
    <t>00614</t>
  </si>
  <si>
    <t>171. Industri Mesin-mesin Khusus Lainnya</t>
  </si>
  <si>
    <t>Pitcairn</t>
  </si>
  <si>
    <t>COUNTRY172</t>
  </si>
  <si>
    <t>KEMENTERIAN NEGARA PEMBANGUNAN DAERAH TERTINGGAL</t>
  </si>
  <si>
    <t>00616</t>
  </si>
  <si>
    <t>172. Industri Peralatan Rumah Tangga yang Tidak Diklasifikasikan di Tempat Lain</t>
  </si>
  <si>
    <t>Poland</t>
  </si>
  <si>
    <t>COUNTRY173</t>
  </si>
  <si>
    <t>KEMENTERIAN NEGARA PEMBERDAYAAN PEREMPUAN</t>
  </si>
  <si>
    <t>00617</t>
  </si>
  <si>
    <t>173. Industri Mesin dan Peralatan Kantor, Akuntansi, dan Pengolahan Data</t>
  </si>
  <si>
    <t>Portugal</t>
  </si>
  <si>
    <t>COUNTRY174</t>
  </si>
  <si>
    <t>KEMENTERIAN NEGARA PERENCANAAN PEMBANGUNAN NASIONAL / BAPP</t>
  </si>
  <si>
    <t>00619</t>
  </si>
  <si>
    <t>174. Industri Motor Listrik, Generator, dan Transformator</t>
  </si>
  <si>
    <t>Puerto Rico</t>
  </si>
  <si>
    <t>COUNTRY175</t>
  </si>
  <si>
    <t>KEMENTERIAN NEGARA PERUMAHAN RAKYAT</t>
  </si>
  <si>
    <t>00620</t>
  </si>
  <si>
    <t>175. Industri Peralatan Pengontrol dan Pendistribusian Listrik</t>
  </si>
  <si>
    <t>Qatar</t>
  </si>
  <si>
    <t>COUNTRY176</t>
  </si>
  <si>
    <t>BADAN PERTIMBANGAN JABATAN NASIONAL (BAPERJANAS)</t>
  </si>
  <si>
    <t>00540</t>
  </si>
  <si>
    <t>176. Industri Kabel Listrik dan Telepon</t>
  </si>
  <si>
    <t>Reunion</t>
  </si>
  <si>
    <t>COUNTRY177</t>
  </si>
  <si>
    <t>BADAN PERTIMBANGAN KEPEGAWAIAN (BAPEK)</t>
  </si>
  <si>
    <t>00541</t>
  </si>
  <si>
    <t>177. Industri Akumulator Listrik dan Batu Baterai</t>
  </si>
  <si>
    <t>Romania</t>
  </si>
  <si>
    <t>COUNTRY178</t>
  </si>
  <si>
    <t>BANK INDONESIA</t>
  </si>
  <si>
    <t>00547</t>
  </si>
  <si>
    <t>178. Industri Bola Lampu Pijar dan Lampu Penerangan</t>
  </si>
  <si>
    <t>Russian Federation</t>
  </si>
  <si>
    <t>COUNTRY179</t>
  </si>
  <si>
    <t>DEWAN GULA INDONESIA</t>
  </si>
  <si>
    <t>00554</t>
  </si>
  <si>
    <t>179. Industri Peralatan Listrik yang Tidak Diklasifikasikan di Tempat lain</t>
  </si>
  <si>
    <t>Rwanda</t>
  </si>
  <si>
    <t>COUNTRY180</t>
  </si>
  <si>
    <t>DEWAN KELAUTAN INDONESIA</t>
  </si>
  <si>
    <t>00555</t>
  </si>
  <si>
    <t>180. Industri Tabung dan Katup Elektronik Serta Komponen Elektronik lainnya</t>
  </si>
  <si>
    <t>Saint Helena</t>
  </si>
  <si>
    <t>COUNTRY181</t>
  </si>
  <si>
    <t>DEWAN PERTIMBANGAN OTONOMI DAERAH (DPOD)</t>
  </si>
  <si>
    <t>00558</t>
  </si>
  <si>
    <t>181. Industri Alat Transmisi Komunikasi</t>
  </si>
  <si>
    <t>Saint Kitts And Nevis</t>
  </si>
  <si>
    <t>COUNTRY182</t>
  </si>
  <si>
    <t>DEWAN PERTIMBANGAN PRESIDEN (WANTIMPRES)</t>
  </si>
  <si>
    <t>00559</t>
  </si>
  <si>
    <t>182. Industri Radio, Televisi, Alat-alat Rekaman Suara dan Gambar, dan Sejenisnya</t>
  </si>
  <si>
    <t>Saint Lucia</t>
  </si>
  <si>
    <t>COUNTRY183</t>
  </si>
  <si>
    <t>DEWAN TIK NASIONAL (DETIKNAS)</t>
  </si>
  <si>
    <t>00560</t>
  </si>
  <si>
    <t>183. Indstr Prltn Kedktrn n Prlatan u/ Mngkr, Mmrksa, Mnguji, n Bgian Lainnya, Kcuali Alt2 Optk</t>
  </si>
  <si>
    <t>Saint Pierre And Miquelon</t>
  </si>
  <si>
    <t>COUNTRY184</t>
  </si>
  <si>
    <t>DINAS KEBUDAYAAN DAN PARIWISATA</t>
  </si>
  <si>
    <t>00562</t>
  </si>
  <si>
    <t>184. Industri Instrumen Optik dan Peralatan Fotografi</t>
  </si>
  <si>
    <t>Saint Vincent And The Grenadines</t>
  </si>
  <si>
    <t>COUNTRY185</t>
  </si>
  <si>
    <t>DINAS KELAUTAN DAN PERIKANAN</t>
  </si>
  <si>
    <t>00564</t>
  </si>
  <si>
    <t>185. Industri Jam, Lonceng, dan Sejenisnya</t>
  </si>
  <si>
    <t>Samoa</t>
  </si>
  <si>
    <t>COUNTRY186</t>
  </si>
  <si>
    <t>DINAS KEPENDUDUKAN DAN CATATAN SIPIL</t>
  </si>
  <si>
    <t>00565</t>
  </si>
  <si>
    <t>186. Industri Kendaraan Bermotor Roda Empat Atau Lebih</t>
  </si>
  <si>
    <t>San Marino</t>
  </si>
  <si>
    <t>COUNTRY187</t>
  </si>
  <si>
    <t>DINAS KESEHATAN DAERAH</t>
  </si>
  <si>
    <t>00566</t>
  </si>
  <si>
    <t>187. Industri Karoseri Kendaraan Bermotor Roda Empat Atau Lebih</t>
  </si>
  <si>
    <t>Sao Tome And Principe</t>
  </si>
  <si>
    <t>COUNTRY188</t>
  </si>
  <si>
    <t>DINAS PERHUBUNGAN,KOMUNIKASI DAN INFORMATIKA</t>
  </si>
  <si>
    <t>00570</t>
  </si>
  <si>
    <t>188. Industri Perlengkapan dan Komponen Kendaraan Bermotor Roda Empat Atau Lebih</t>
  </si>
  <si>
    <t>Saudi Arabia</t>
  </si>
  <si>
    <t>COUNTRY189</t>
  </si>
  <si>
    <t>DINAS PERKEBUNAN</t>
  </si>
  <si>
    <t>00572</t>
  </si>
  <si>
    <t>189. Industri Pembuatan dan Perbaikan Kapal dan Perahu</t>
  </si>
  <si>
    <t>Senegal</t>
  </si>
  <si>
    <t>COUNTRY190</t>
  </si>
  <si>
    <t>DINAS SOSIAL DAERAH</t>
  </si>
  <si>
    <t>00576</t>
  </si>
  <si>
    <t>190. Industri Kereta Api, Bagian-bagian dan Perlengkapannya, Serta Perbaikan Kereta Api</t>
  </si>
  <si>
    <t>Serbia And Montenegro</t>
  </si>
  <si>
    <t>COUNTRY191</t>
  </si>
  <si>
    <t>DIREKTORAT JENDERAL LISTRIK</t>
  </si>
  <si>
    <t>00582</t>
  </si>
  <si>
    <t>191. Industri Pesawat Terbang dan Perlengkapannya Serta Perbaikan Pesawat Terbang</t>
  </si>
  <si>
    <t>Seychelles</t>
  </si>
  <si>
    <t>COUNTRY192</t>
  </si>
  <si>
    <t>DITJEN GEOLOGI DAN SUMBER DAYA MINERAL</t>
  </si>
  <si>
    <t>00585</t>
  </si>
  <si>
    <t>192. Industri Kendaraan Bermotor Roda Dua dan Tiga Serta Komponen dan Perlengkapannya</t>
  </si>
  <si>
    <t>Sierra Leone</t>
  </si>
  <si>
    <t>COUNTRY193</t>
  </si>
  <si>
    <t>KANTOR  PENANAMAN MODAL DAERAH</t>
  </si>
  <si>
    <t>00592</t>
  </si>
  <si>
    <t>193. Industri Alat Angkut yang Tidak Diklasifikasikan di Tempat Lain</t>
  </si>
  <si>
    <t>Singapore</t>
  </si>
  <si>
    <t>COUNTRY194</t>
  </si>
  <si>
    <t>KECAMATAN</t>
  </si>
  <si>
    <t>00594</t>
  </si>
  <si>
    <t>194. Industri Furnitur</t>
  </si>
  <si>
    <t>Slovakia</t>
  </si>
  <si>
    <t>COUNTRY195</t>
  </si>
  <si>
    <t>KELURAHAN</t>
  </si>
  <si>
    <t>00598</t>
  </si>
  <si>
    <t>195. Industri Pengolahan Lainnya</t>
  </si>
  <si>
    <t>Slovenia</t>
  </si>
  <si>
    <t>COUNTRY196</t>
  </si>
  <si>
    <t>KEMENKO POLHUKAM</t>
  </si>
  <si>
    <t>00599</t>
  </si>
  <si>
    <t>196. Daur Ulang Barang-barang Logam</t>
  </si>
  <si>
    <t>Solomon Islands</t>
  </si>
  <si>
    <t>COUNTRY197</t>
  </si>
  <si>
    <t>KEMENTERIAN ENERGI DAN SUMBERDAYA MINERAL</t>
  </si>
  <si>
    <t>00602</t>
  </si>
  <si>
    <t>197. Daur Ulang Barang-barang Bukan logam</t>
  </si>
  <si>
    <t>Somalia</t>
  </si>
  <si>
    <t>COUNTRY198</t>
  </si>
  <si>
    <t>UNIT KERJA PRESIDEN UNTUK PENGAWASAN DAN PENGENDALIAN PEMBANGUNAN (UKP4)</t>
  </si>
  <si>
    <t>00823</t>
  </si>
  <si>
    <t>198. Ketenagalistrikan Pedesaan</t>
  </si>
  <si>
    <t>South Africa</t>
  </si>
  <si>
    <t>COUNTRY199</t>
  </si>
  <si>
    <t>BADAN  KETAHANAN PANGAN DAN  PELAKSANA PENYULUHAN PERTANIAN</t>
  </si>
  <si>
    <t>00502</t>
  </si>
  <si>
    <t>199. Ketenagalistrikan Lainnya</t>
  </si>
  <si>
    <t>South Georgia And The South Sandwich Islands</t>
  </si>
  <si>
    <t>COUNTRY200</t>
  </si>
  <si>
    <t>BADAN ARBITRASE NASIONAL INDONESIA (BANI)</t>
  </si>
  <si>
    <t>00503</t>
  </si>
  <si>
    <t>200. Gas</t>
  </si>
  <si>
    <t>Spain</t>
  </si>
  <si>
    <t>COUNTRY201</t>
  </si>
  <si>
    <t>BADAN ARBITRASE PASAR MODAL INDONESIA (BAPMI)</t>
  </si>
  <si>
    <t>00504</t>
  </si>
  <si>
    <t>201. Uap dan Air Panas</t>
  </si>
  <si>
    <t>Sri Lanka</t>
  </si>
  <si>
    <t>COUNTRY202</t>
  </si>
  <si>
    <t>BADAN PEMERIKSA KEUANGAN</t>
  </si>
  <si>
    <t>00522</t>
  </si>
  <si>
    <t>202. Pengadaan dan Penyaluran Air Bersih</t>
  </si>
  <si>
    <t>Sudan</t>
  </si>
  <si>
    <t>COUNTRY203</t>
  </si>
  <si>
    <t>BADAN PENGAWAS KEUANGAN DAN PEMBANGUNAN (BPKP)</t>
  </si>
  <si>
    <t>00527</t>
  </si>
  <si>
    <t>203. Penyiapan Tanah Pemukiman Transmigrasi (PTPT)</t>
  </si>
  <si>
    <t>Suriname</t>
  </si>
  <si>
    <t>COUNTRY204</t>
  </si>
  <si>
    <t>BADAN PENGEMBANGAN &amp; PENGKAJIAN TEKNOLOGI</t>
  </si>
  <si>
    <t>00532</t>
  </si>
  <si>
    <t>204. Pencetakan Lahan Sawah</t>
  </si>
  <si>
    <t>Svalbard And Jan Mayen</t>
  </si>
  <si>
    <t>COUNTRY205</t>
  </si>
  <si>
    <t>BADAN PENGEMBANGAN EKSPOR NASIONAL</t>
  </si>
  <si>
    <t>00533</t>
  </si>
  <si>
    <t>205. Penyiapan Lahan Lainnya</t>
  </si>
  <si>
    <t>Swaziland</t>
  </si>
  <si>
    <t>COUNTRY206</t>
  </si>
  <si>
    <t>BADAN PENGKAJIAN DAN PENERAPAN</t>
  </si>
  <si>
    <t>00534</t>
  </si>
  <si>
    <t>206. Konstruksi Gedung dan Bangunan Sipil</t>
  </si>
  <si>
    <t>Sweden</t>
  </si>
  <si>
    <t>COUNTRY207</t>
  </si>
  <si>
    <t>BADAN PERENCANAAN PEMBANGUNAN DAERAH</t>
  </si>
  <si>
    <t>00536</t>
  </si>
  <si>
    <t>207. Konstruksi Perumahan Sederhana - Bank Tabungan Negara</t>
  </si>
  <si>
    <t>Switzerland</t>
  </si>
  <si>
    <t>COUNTRY208</t>
  </si>
  <si>
    <t>BADAN PERENCANAAN PEMBANGUNAN NASIONAL</t>
  </si>
  <si>
    <t>00537</t>
  </si>
  <si>
    <t>208. Konstruksi Perumahan Sederhana - Perumnas</t>
  </si>
  <si>
    <t>Syrian Arab Republic</t>
  </si>
  <si>
    <t>COUNTRY209</t>
  </si>
  <si>
    <t>BADAN PERTAHANAN NASIONAL</t>
  </si>
  <si>
    <t>00538</t>
  </si>
  <si>
    <t>209. Konstruksi Perumahan Sederhana - Lainnya Tipe s.d. 21</t>
  </si>
  <si>
    <t>Taiwan, Province Of China</t>
  </si>
  <si>
    <t>COUNTRY210</t>
  </si>
  <si>
    <t>PT PERKEBUNAN NUSANTARA III (PERSERO)</t>
  </si>
  <si>
    <t>00764</t>
  </si>
  <si>
    <t>210. Konstruksi Perumahan Sederhana - Lainnya Tipe 22 s.d. 70</t>
  </si>
  <si>
    <t>Tajikistan</t>
  </si>
  <si>
    <t>COUNTRY211</t>
  </si>
  <si>
    <t>PT PERKEBUNAN NUSANTARA IX (PERSERO)</t>
  </si>
  <si>
    <t>00766</t>
  </si>
  <si>
    <t>211. Konstruksi Perumahan Menengah, Besar, Mewah (Tipe Diatas 70)</t>
  </si>
  <si>
    <t>Tanzania, United Republic Of</t>
  </si>
  <si>
    <t>COUNTRY212</t>
  </si>
  <si>
    <t>PT PERTANI (PERSERO)</t>
  </si>
  <si>
    <t>00778</t>
  </si>
  <si>
    <t>212. Konstruksi Gedung Perkantoran</t>
  </si>
  <si>
    <t>Thailand</t>
  </si>
  <si>
    <t>COUNTRY213</t>
  </si>
  <si>
    <t>PT PERUSAHAAN LISTRIK NEGARA (PERSERO)</t>
  </si>
  <si>
    <t>00780</t>
  </si>
  <si>
    <t>213. Konstruksi Gedung Industri</t>
  </si>
  <si>
    <t>Timor-Leste</t>
  </si>
  <si>
    <t>COUNTRY214</t>
  </si>
  <si>
    <t>PT PINDAD (PERSERO)</t>
  </si>
  <si>
    <t>00783</t>
  </si>
  <si>
    <t>214. Konstruksi Gedung Perbelanjaan Pasar Inpres</t>
  </si>
  <si>
    <t>Togo</t>
  </si>
  <si>
    <t>COUNTRY215</t>
  </si>
  <si>
    <t>PT WIJAYA KARYA (PERSERO) TBK</t>
  </si>
  <si>
    <t>00805</t>
  </si>
  <si>
    <t>215. Konstruksi Gedung Perbelanjaan Lainnya</t>
  </si>
  <si>
    <t>Tokelau</t>
  </si>
  <si>
    <t>COUNTRY216</t>
  </si>
  <si>
    <t>RUMAH SAKIT UMUM DAERAH</t>
  </si>
  <si>
    <t>00808</t>
  </si>
  <si>
    <t>216. Konstruksi Gedung Lainnya</t>
  </si>
  <si>
    <t>Tonga</t>
  </si>
  <si>
    <t>COUNTRY217</t>
  </si>
  <si>
    <t>SATUAN POLISI PAMONG PRAJA</t>
  </si>
  <si>
    <t>00809</t>
  </si>
  <si>
    <t>217. Bangunan Jalan Raya</t>
  </si>
  <si>
    <t>Trinidad And Tobago</t>
  </si>
  <si>
    <t>COUNTRY218</t>
  </si>
  <si>
    <t>PT HUTAMA KARYA (PERSERO)</t>
  </si>
  <si>
    <t>00720</t>
  </si>
  <si>
    <t>218. Bangunan Jalan Tol</t>
  </si>
  <si>
    <t>Tunisia</t>
  </si>
  <si>
    <t>COUNTRY219</t>
  </si>
  <si>
    <t>PT INDAH KARYA (PERSERO)</t>
  </si>
  <si>
    <t>00721</t>
  </si>
  <si>
    <t>219. Bangunan Jalan Jembatan dan Landasan</t>
  </si>
  <si>
    <t>Turkey</t>
  </si>
  <si>
    <t>COUNTRY220</t>
  </si>
  <si>
    <t>PT INDUSTRI SANDANG NUSANTARA (PERSERO)</t>
  </si>
  <si>
    <t>00727</t>
  </si>
  <si>
    <t>220. Bangunan Jalan dan Jembatan Kereta Api</t>
  </si>
  <si>
    <t>Turkmenistan</t>
  </si>
  <si>
    <t>COUNTRY221</t>
  </si>
  <si>
    <t>PT INHUTANI I(PERSERO)</t>
  </si>
  <si>
    <t>00729</t>
  </si>
  <si>
    <t>221. Bangunan Pengairan (Irigasi)</t>
  </si>
  <si>
    <t>Turks And Caicos Islands</t>
  </si>
  <si>
    <t>COUNTRY222</t>
  </si>
  <si>
    <t>PT INHUTANI II (PERSERO)</t>
  </si>
  <si>
    <t>00730</t>
  </si>
  <si>
    <t>222. Bangunan Dermaga (Pelabuhan)</t>
  </si>
  <si>
    <t>Tuvalu</t>
  </si>
  <si>
    <t>COUNTRY223</t>
  </si>
  <si>
    <t>PT INHUTANI III (PERSERO)</t>
  </si>
  <si>
    <t>00731</t>
  </si>
  <si>
    <t>223. Bangunan Sipil Lainnya</t>
  </si>
  <si>
    <t>Uganda</t>
  </si>
  <si>
    <t>COUNTRY224</t>
  </si>
  <si>
    <t>PT INHUTANI IV (PERSERO)</t>
  </si>
  <si>
    <t>00732</t>
  </si>
  <si>
    <t>224. Konstruksi Bangunan Listrik Pedesaan</t>
  </si>
  <si>
    <t>Ukraine</t>
  </si>
  <si>
    <t>COUNTRY225</t>
  </si>
  <si>
    <t>PT INHUTANI V (PERSERO)</t>
  </si>
  <si>
    <t>00733</t>
  </si>
  <si>
    <t>225. Konstruksi Bangunan Elektrikal dan Komunikasi Lainnya</t>
  </si>
  <si>
    <t>United Arab Emirates</t>
  </si>
  <si>
    <t>COUNTRY226</t>
  </si>
  <si>
    <t>PT ISTAKA KARYA(PERSERO)</t>
  </si>
  <si>
    <t>00734</t>
  </si>
  <si>
    <t>226. Konstruksi Khusus</t>
  </si>
  <si>
    <t>United Kingdom</t>
  </si>
  <si>
    <t>COUNTRY227</t>
  </si>
  <si>
    <t>PT JAMSOSTEK</t>
  </si>
  <si>
    <t>00735</t>
  </si>
  <si>
    <t>227. Instalasi Gedung</t>
  </si>
  <si>
    <t>United States</t>
  </si>
  <si>
    <t>COUNTRY228</t>
  </si>
  <si>
    <t>PT JASA MARGA (PERSERO) TBK</t>
  </si>
  <si>
    <t>00736</t>
  </si>
  <si>
    <t>228. Instalasi Bangunan Sipil</t>
  </si>
  <si>
    <t>United States Minor Outlying Islands</t>
  </si>
  <si>
    <t>COUNTRY229</t>
  </si>
  <si>
    <t>PT KAWASAN BERIKAT NUSANTARA (PERSERO)</t>
  </si>
  <si>
    <t>00737</t>
  </si>
  <si>
    <t>229. Penyelesaian Konstruksi Gedung</t>
  </si>
  <si>
    <t>Uruguay</t>
  </si>
  <si>
    <t>COUNTRY230</t>
  </si>
  <si>
    <t>KEMENTERIAN PERTANIAN</t>
  </si>
  <si>
    <t>00628</t>
  </si>
  <si>
    <t>230. Penghancur Bangunan Dengan Operatornya</t>
  </si>
  <si>
    <t>Uzbekistan</t>
  </si>
  <si>
    <t>COUNTRY231</t>
  </si>
  <si>
    <t>KOMISI HUKUM NASIONAL (KHN)</t>
  </si>
  <si>
    <t>00633</t>
  </si>
  <si>
    <t>231. Penjualan Mobil</t>
  </si>
  <si>
    <t>Vanuatu</t>
  </si>
  <si>
    <t>COUNTRY232</t>
  </si>
  <si>
    <t>KOMISI KEJAKSAAN REPUBLIK INDONESIA</t>
  </si>
  <si>
    <t>00636</t>
  </si>
  <si>
    <t>232. Penjualan Suku Cadang dan Aksesoris Mobil</t>
  </si>
  <si>
    <t>Venezuela</t>
  </si>
  <si>
    <t>COUNTRY233</t>
  </si>
  <si>
    <t>KOMISI PEMILIHAN UMUM</t>
  </si>
  <si>
    <t>00640</t>
  </si>
  <si>
    <t>233. Penjualan Sepeda Motor</t>
  </si>
  <si>
    <t>Viet Nam</t>
  </si>
  <si>
    <t>COUNTRY234</t>
  </si>
  <si>
    <t>KOMISI YUDISIAL (KY)</t>
  </si>
  <si>
    <t>00647</t>
  </si>
  <si>
    <t>234. Penjualan Suku Cadang dan Aksesoris Sepeda Motor</t>
  </si>
  <si>
    <t>Virgin Islands, British</t>
  </si>
  <si>
    <t>COUNTRY235</t>
  </si>
  <si>
    <t>KOMITE NASIONAL KESELAMATAN TRANSPORTASI (KNKT)</t>
  </si>
  <si>
    <t>00648</t>
  </si>
  <si>
    <t>235. Perdagangan Eceran Bahan Bakar Kendaraan</t>
  </si>
  <si>
    <t>Virgin Islands, U.S.</t>
  </si>
  <si>
    <t>COUNTRY236</t>
  </si>
  <si>
    <t>LEMBAGA PEMBIAYAAN EKSPOR INDONESIA (LPEI)</t>
  </si>
  <si>
    <t>00656</t>
  </si>
  <si>
    <t>236. Perdagangan Besar Berdasarkan Balas Jasa (Fee) Atau Kontrak</t>
  </si>
  <si>
    <t>Wallis And Futuna</t>
  </si>
  <si>
    <t>COUNTRY237</t>
  </si>
  <si>
    <t>LEMBAGA SENSOR FILM (LSF)</t>
  </si>
  <si>
    <t>00658</t>
  </si>
  <si>
    <t>237. Perdagangan Jagung</t>
  </si>
  <si>
    <t>Western Sahara</t>
  </si>
  <si>
    <t>COUNTRY238</t>
  </si>
  <si>
    <t>MAHKAMAH KONSTITUSI RI</t>
  </si>
  <si>
    <t>00660</t>
  </si>
  <si>
    <t>238. Perdagangan Tembakau</t>
  </si>
  <si>
    <t>Yemen</t>
  </si>
  <si>
    <t>COUNTRY239</t>
  </si>
  <si>
    <t>PERUM DAMRI</t>
  </si>
  <si>
    <t>00665</t>
  </si>
  <si>
    <t>239. Perdagangan Karet</t>
  </si>
  <si>
    <t>Zambia</t>
  </si>
  <si>
    <t>COUNTRY240</t>
  </si>
  <si>
    <t>PERUM JAMKRINDO</t>
  </si>
  <si>
    <t>00666</t>
  </si>
  <si>
    <t>240. Perdagangan Cengkeh</t>
  </si>
  <si>
    <t>Zimbabwe</t>
  </si>
  <si>
    <t>COUNTRY241</t>
  </si>
  <si>
    <t>PERUM PEMBANGUNAN PERUMAHAN NASIONAL</t>
  </si>
  <si>
    <t>00670</t>
  </si>
  <si>
    <t>241. Perdagangan Lada</t>
  </si>
  <si>
    <t>PERUM PERCETAKAN NEGARA INDONESIA</t>
  </si>
  <si>
    <t>00672</t>
  </si>
  <si>
    <t>242. Perdagangan Kelapa dan Kelapa Sawit</t>
  </si>
  <si>
    <t>PERUM PERCETAKAN UANG REPUBLIK INDONESIA</t>
  </si>
  <si>
    <t>00673</t>
  </si>
  <si>
    <t>243. Perdagangan Kapas</t>
  </si>
  <si>
    <t>PT ADHI KARYA (PERSERO) TBK</t>
  </si>
  <si>
    <t>00678</t>
  </si>
  <si>
    <t>244. Perdagangan Besar Dalam Negeri Hasil Pertanian Lainnya</t>
  </si>
  <si>
    <t>KEMENTERIAN AGAMA</t>
  </si>
  <si>
    <t>00600</t>
  </si>
  <si>
    <t>245. Perdagangan Besar Dalam Negeri Binatang Hidup</t>
  </si>
  <si>
    <t>BADAN LINGKUNGAN HIDUP</t>
  </si>
  <si>
    <t>00513</t>
  </si>
  <si>
    <t>246. Perdagangan Besar Dalam Negeri Hasil Perikanan</t>
  </si>
  <si>
    <t>KEMENTERIAN KEHUTANAN</t>
  </si>
  <si>
    <t>00605</t>
  </si>
  <si>
    <t>247. Perdagangan Kayu</t>
  </si>
  <si>
    <t>KEMENTERIAN KELAUTAN DAN PERIKANAN</t>
  </si>
  <si>
    <t>00606</t>
  </si>
  <si>
    <t>248. Perdagangan Besar Dalam Negeri Hasil Kehutanan dan Perburuan Lainnya</t>
  </si>
  <si>
    <t>KEMENTERIAN KESEHATAN</t>
  </si>
  <si>
    <t>00607</t>
  </si>
  <si>
    <t>249. Perdagangan Dalam Negeri Beras</t>
  </si>
  <si>
    <t>KEMENTERIAN KEUANGAN</t>
  </si>
  <si>
    <t>00608</t>
  </si>
  <si>
    <t>250. Perdagangan Dalam Negeri Gula</t>
  </si>
  <si>
    <t>KEMENTERIAN KOMUNIKASI DAN INFORMATIKA</t>
  </si>
  <si>
    <t>00609</t>
  </si>
  <si>
    <t>251. Perdagangan Dalam Negeri Kopi</t>
  </si>
  <si>
    <t>KEMENTERIAN LUAR NEGERI</t>
  </si>
  <si>
    <t>00612</t>
  </si>
  <si>
    <t>252. Perdagangan Dalam Negeri Teh</t>
  </si>
  <si>
    <t>KEMENTERIAN NEGARA BUMN</t>
  </si>
  <si>
    <t>00613</t>
  </si>
  <si>
    <t>253. Perdagangan Dalam Negeri Garam</t>
  </si>
  <si>
    <t>KEMENTERIAN NEGARA LINGKUNGAN HIDUP</t>
  </si>
  <si>
    <t>00615</t>
  </si>
  <si>
    <t>254. Perdagangan Dalam Negeri Minyak Kelapa Sawit</t>
  </si>
  <si>
    <t>KEMENTERIAN NEGARA PENDAYAGUNAAN APARATUR NEGARA</t>
  </si>
  <si>
    <t>00618</t>
  </si>
  <si>
    <t>255. Perdagangan Dalam Negeri Kopra</t>
  </si>
  <si>
    <t>BADAN URUSAN LOGISTIK</t>
  </si>
  <si>
    <t>00546</t>
  </si>
  <si>
    <t>256. Perdagangan Dalam Negeri Rokok</t>
  </si>
  <si>
    <t>BUPATI/KABUPATEN</t>
  </si>
  <si>
    <t>00550</t>
  </si>
  <si>
    <t>257. Perdagangan Dalam Negeri Makanan, Minuman dan Tembakau Lainnya</t>
  </si>
  <si>
    <t>DEPARTEMEN PEKERJAAN UMUM</t>
  </si>
  <si>
    <t>00551</t>
  </si>
  <si>
    <t>258. Perdagangan Besar Tekstil, Pakaian Jadi, dan Kulit</t>
  </si>
  <si>
    <t>DINAS  PENDAPATAN DAERAH</t>
  </si>
  <si>
    <t>00561</t>
  </si>
  <si>
    <t>259. Perdagangan Besar Barang-barang Keperluan Rumah Tangga lainnya</t>
  </si>
  <si>
    <t>DINAS KEHUTANAN</t>
  </si>
  <si>
    <t>00563</t>
  </si>
  <si>
    <t>260. Perdagangan Besar Bahan Bakar Gas, Cair, dan Padat, Serta Produk Sejenis</t>
  </si>
  <si>
    <t>DINAS PEKERJAAN UMUM</t>
  </si>
  <si>
    <t>00568</t>
  </si>
  <si>
    <t>261. Perdagangan Besar Logam dan Bijih Logam</t>
  </si>
  <si>
    <t>DINAS PERTAMBANGAN DAN ENERGI</t>
  </si>
  <si>
    <t>00573</t>
  </si>
  <si>
    <t>262. Perdagangan Dalam Negeri Semen</t>
  </si>
  <si>
    <t>DIREKTORAL JENDERAL POSTEL</t>
  </si>
  <si>
    <t>00578</t>
  </si>
  <si>
    <t>263. Perdagangan Dalam Negeri Besi Beton</t>
  </si>
  <si>
    <t>DIREKTORAT JENDERAL BEA DAN CUKAI</t>
  </si>
  <si>
    <t>00579</t>
  </si>
  <si>
    <t>264. Perdagangan Dalam Negeri Bahan-bahan Konstruksi Lainnya</t>
  </si>
  <si>
    <t>DIREKTORAT JENDERAL IMIGRASI</t>
  </si>
  <si>
    <t>00581</t>
  </si>
  <si>
    <t>265. Perdagangan Dalam Negeri Pupuk dan Obat Hama</t>
  </si>
  <si>
    <t>DIREKTORAT JENDERAL PAJAK</t>
  </si>
  <si>
    <t>00583</t>
  </si>
  <si>
    <t>266. Perdagangan Dalam Negeri Barang Antara Lainnya</t>
  </si>
  <si>
    <t>DITJEN PERMASYARAKATAN</t>
  </si>
  <si>
    <t>00586</t>
  </si>
  <si>
    <t>267. Perdagangan Besar Mesin-mesin, Suku Cadang dan Perlengkapannya</t>
  </si>
  <si>
    <t>DPR</t>
  </si>
  <si>
    <t>00587</t>
  </si>
  <si>
    <t>268. Perdagangan Dalam Negeri Kertas Koran</t>
  </si>
  <si>
    <t>DPRD</t>
  </si>
  <si>
    <t>00588</t>
  </si>
  <si>
    <t>269. Perdagangan Dalam Negeri yang Tidak Diklasifikasikan di Tempat Lain</t>
  </si>
  <si>
    <t>GUBERNUR/PEMPROV</t>
  </si>
  <si>
    <t>00589</t>
  </si>
  <si>
    <t>270. Perdagangan Eceran Berbagai Macam Barang yang Didominasi Makanan, Minuman dan Tembakau</t>
  </si>
  <si>
    <t>KEJAKSAAN NEGERI</t>
  </si>
  <si>
    <t>00595</t>
  </si>
  <si>
    <t>271. Perdgngan Eceran Berbgai Mcam Brang yang Ddominasi Oleh Brang Bkan Mkanan, Mnuman dan Tmbakau</t>
  </si>
  <si>
    <t>KEJAKSAAN TINGGI</t>
  </si>
  <si>
    <t>00596</t>
  </si>
  <si>
    <t>272. Perdagangan Eceran Komoditi Makanan dari Hasil Pertanian</t>
  </si>
  <si>
    <t>KEJAKSAN AGUNG</t>
  </si>
  <si>
    <t>00597</t>
  </si>
  <si>
    <t>273. Perdagangan Eceran Komoditi Makanan, Minuman, Atau Tembakau Hasil Industri Pengolahan</t>
  </si>
  <si>
    <t>KEMENTERIAN DALAM NEGERI (IPDN)</t>
  </si>
  <si>
    <t>00601</t>
  </si>
  <si>
    <t>274. Perdagangan Eceran Bahan Kimia, Farmasi, Kosmetik, dan Alat Laboratorium</t>
  </si>
  <si>
    <t>KEMENTERIAN HUKUM DAN HAM</t>
  </si>
  <si>
    <t>00603</t>
  </si>
  <si>
    <t>275. Perdagangan Eceran Tekstil, Pakaian Jadi, Alas Kaki, dan Barang Keperluan Pribadi</t>
  </si>
  <si>
    <t>SETJEN BPK</t>
  </si>
  <si>
    <t>00813</t>
  </si>
  <si>
    <t>276. Perdagangan Eceran Perlengkapan Rumah Tangga dan Perlengkapan Dapur</t>
  </si>
  <si>
    <t>SJDI HUKUM DEPARTEMEN KEUANGAN</t>
  </si>
  <si>
    <t>00814</t>
  </si>
  <si>
    <t>277. Perdagangan Eceran Bahan Konstruksi</t>
  </si>
  <si>
    <t>STAF AHLI</t>
  </si>
  <si>
    <t>00815</t>
  </si>
  <si>
    <t>278. Perdagangan Eceran Bahan Bakar dan Minyak Pelumas</t>
  </si>
  <si>
    <t>TIM PENGEMBANGAN INDUSTRI HANKAM</t>
  </si>
  <si>
    <t>00819</t>
  </si>
  <si>
    <t>279. Perdgngn Ecran Krtas,Brng2 dri Krtas,Alt Tls,Brng Ctkan,Alt Olhrga,Alt Msik,Alt Ftgrfi,Kmptr</t>
  </si>
  <si>
    <t>TNI ANGKATAN DARAT</t>
  </si>
  <si>
    <t>00820</t>
  </si>
  <si>
    <t>280. Perdgngn Ecran Msin2 (Kcuali Mbil dan Spda Mtor) n Sku Cdng (Ondrdl), Trmsk Alt2 Trnsprtasi</t>
  </si>
  <si>
    <t>TNI ANGKATAN LAUT</t>
  </si>
  <si>
    <t>00821</t>
  </si>
  <si>
    <t>281. Perdagangan Eceran Barang-barang Kerajinan, Mainan Anak-anak, dan Lukisan</t>
  </si>
  <si>
    <t>TNI ANGKATAN UDARA</t>
  </si>
  <si>
    <t>00822</t>
  </si>
  <si>
    <t>282. Perdagangan Eceran Komoditi Lainnya (Bukan Makanan, Minuman, Atau Tembakau)</t>
  </si>
  <si>
    <t>WALIKOTA/KOTAMADYA</t>
  </si>
  <si>
    <t>00824</t>
  </si>
  <si>
    <t>283. Perdagangan Eceran Barang Bekas</t>
  </si>
  <si>
    <t>BADAN INSPEKTORAT</t>
  </si>
  <si>
    <t>00505</t>
  </si>
  <si>
    <t>284. Perdagangan Eceran Kaki Lima Komoditi dari Hasil Pertanian</t>
  </si>
  <si>
    <t>BADAN INTELEJEN NEGARA</t>
  </si>
  <si>
    <t>00506</t>
  </si>
  <si>
    <t>285. Perdagangan Eceran Kaki Lima Komoditi Makanan, Minuman Hasil Industri Pengolahan</t>
  </si>
  <si>
    <t>BADAN KEPEGAWAIAN DAERAH</t>
  </si>
  <si>
    <t>00507</t>
  </si>
  <si>
    <t>286. Perdagangan Eceran Kaki Lima Bahan Kimia, Frmasi, Kosmetik, dan Alat Laboratorium</t>
  </si>
  <si>
    <t>BADAN KEPEGAWAIAN NEGARA</t>
  </si>
  <si>
    <t>00508</t>
  </si>
  <si>
    <t>287. Perdagangan Eceran Kaki Lima Tekstil, Pakaian Jadi, Alas Kaki, dan Barang Keperluan Pribadi</t>
  </si>
  <si>
    <t>BADAN KOORDINASI KELUARGA BERENCANA NASIONAL</t>
  </si>
  <si>
    <t>00510</t>
  </si>
  <si>
    <t>288. Perdagangan Eceran Kaki Lima Perlengkapan Rumah Tangga dan Perlengkapan Dapur</t>
  </si>
  <si>
    <t>BADAN KOORDINASI PENANAMAN MODAL</t>
  </si>
  <si>
    <t>00511</t>
  </si>
  <si>
    <t>289. Perdagangan Eceran Kaki Lima Bahan Bakar dan Pelumas</t>
  </si>
  <si>
    <t>BADAN NARKOTIKA NASIONAL (BNN)</t>
  </si>
  <si>
    <t>00515</t>
  </si>
  <si>
    <t>290. Perdgngn Ecran Kki Lirna Krts,Brg2 dr Krts,AltTls,BrgCtkn,AltOlhRg,AltMsk,AltFtgrfi n Kmptr</t>
  </si>
  <si>
    <t>BADAN PELAKSANA KEGIATAN USAHA HULU MINYAK DAN GAS BUMI (BP MIGAS)</t>
  </si>
  <si>
    <t>00518</t>
  </si>
  <si>
    <t>291. Perdagangan Eceran Kaki Lima barang-barang kerajinan, mainan anak-anak, dan Iukisan</t>
  </si>
  <si>
    <t>BADAN PENGATUR HILIR MINYAK DAN GAS BUMI (BPH MIGAS)</t>
  </si>
  <si>
    <t>00526</t>
  </si>
  <si>
    <t>292. Perdagangan Eceran Kaki Lima Barang-Barang Bekas</t>
  </si>
  <si>
    <t>BADAN PENGAWAS PASAR MODAL</t>
  </si>
  <si>
    <t>00528</t>
  </si>
  <si>
    <t>293. Perdagangan Eceran Kaki Lima Lainnya</t>
  </si>
  <si>
    <t>BADAN PENGAWAS TENAGA NUKLIR</t>
  </si>
  <si>
    <t>00529</t>
  </si>
  <si>
    <t>294. Perdagangan Eceran Melalui Media</t>
  </si>
  <si>
    <t>BADAN PENGAWASAN KEUANGAN &amp; PEMBANGUNAN</t>
  </si>
  <si>
    <t>00530</t>
  </si>
  <si>
    <t>295. Perdagangan Eceran Keliling</t>
  </si>
  <si>
    <t>BADAN PENGAWASAN OBAT DAN MAKANAN (BPOM)</t>
  </si>
  <si>
    <t>00531</t>
  </si>
  <si>
    <t>296. Perdagangan Ekspor Berdasarkan Balas Jasa (Fee) Atau Kontrak</t>
  </si>
  <si>
    <t>BADAN PERTANAHAN NEGARA (BPN)</t>
  </si>
  <si>
    <t>00539</t>
  </si>
  <si>
    <t>297. Perdagangan Ekspor Biji Kelapa Sawit</t>
  </si>
  <si>
    <t>PT SANG HYANG SERI (PERSERO)</t>
  </si>
  <si>
    <t>00790</t>
  </si>
  <si>
    <t>298. Perdagangan Ekspor Hasil Tanaman Pangan dan Perkebunan</t>
  </si>
  <si>
    <t>SEKRETARIAT DAERAH</t>
  </si>
  <si>
    <t>00810</t>
  </si>
  <si>
    <t>299. Perdagangan Ekspor Bahan Baku Hasil Pertanian Lainnya</t>
  </si>
  <si>
    <t>SEKRETARIAT DPR/DPRD/DPD</t>
  </si>
  <si>
    <t>00811</t>
  </si>
  <si>
    <t>300. Perdagangan Ekspor Binatang Hidup</t>
  </si>
  <si>
    <t>SEKRETARIAT MAHKAMAH AGUNG</t>
  </si>
  <si>
    <t>00812</t>
  </si>
  <si>
    <t>301. Perdagangan Ekspor Hasil Perikanan</t>
  </si>
  <si>
    <t>PT DJAKARTA LLOYD (PERSERO)</t>
  </si>
  <si>
    <t>00713</t>
  </si>
  <si>
    <t>302. Perdagangan Ekspor Kayu</t>
  </si>
  <si>
    <t>KEMENTERIAN NEGARA RISET DAN TEKNOLOGI</t>
  </si>
  <si>
    <t>00621</t>
  </si>
  <si>
    <t>303. Perdagangan Ekspor Rotan</t>
  </si>
  <si>
    <t>KEMENTERIAN PEKERJAAN UMUM</t>
  </si>
  <si>
    <t>00622</t>
  </si>
  <si>
    <t>304. Perdagangan Ekspor Hasil Hutan Selain Kayu dan Rotan</t>
  </si>
  <si>
    <t>KEMENTERIAN PENDIDIKAN NASIONAL</t>
  </si>
  <si>
    <t>00623</t>
  </si>
  <si>
    <t>305. Perdagangan Ekspor Udang Olahan</t>
  </si>
  <si>
    <t>KEMENTERIAN PERDAGANGAN</t>
  </si>
  <si>
    <t>00624</t>
  </si>
  <si>
    <t>306. Perdagangan Ekspor Teh</t>
  </si>
  <si>
    <t>KEMENTERIAN PERHUBUNGAN</t>
  </si>
  <si>
    <t>00625</t>
  </si>
  <si>
    <t>307. Perdagangan Ekspor Kopi Bubuk</t>
  </si>
  <si>
    <t>KEMENTERIAN PERINDUSTRIAN</t>
  </si>
  <si>
    <t>00626</t>
  </si>
  <si>
    <t>308. Perdagangan Ekspor Tembakau</t>
  </si>
  <si>
    <t>KEMENTERIAN PERTAHANAN</t>
  </si>
  <si>
    <t>00627</t>
  </si>
  <si>
    <t>309. Perdagangan Ekspor Makanan dan Minuman Lainnya</t>
  </si>
  <si>
    <t>KEMENTERIAN SEKRETARIS NEGARA</t>
  </si>
  <si>
    <t>00629</t>
  </si>
  <si>
    <t>310. Perdagangan Ekspor Tekstil</t>
  </si>
  <si>
    <t>KEMENTERIAN SOSIAL</t>
  </si>
  <si>
    <t>00630</t>
  </si>
  <si>
    <t>311. Perdagangan Ekspor Pakaian Jadi</t>
  </si>
  <si>
    <t>KEMENTERIAN TENAGA KERJA DAN TRANSMIGRASI</t>
  </si>
  <si>
    <t>00631</t>
  </si>
  <si>
    <t>312. Perdagangan Ekspor Kulit</t>
  </si>
  <si>
    <t>KEPOLISIAN REPUBLIK INDONESIA</t>
  </si>
  <si>
    <t>00632</t>
  </si>
  <si>
    <t>313. Perdagangan Ekspor Barang-barang Keperluan Rumah Tangga Lainnya</t>
  </si>
  <si>
    <t>KOMISI PEMILIHAN UMUM (KPU)</t>
  </si>
  <si>
    <t>00641</t>
  </si>
  <si>
    <t>314. Perdagangan Ekspor Bahan Bakar Gas, Cair, dan Padat Serta Produk Sejenis</t>
  </si>
  <si>
    <t>KOMISI PENGAWAS PERSAINGAN USAHA</t>
  </si>
  <si>
    <t>00643</t>
  </si>
  <si>
    <t>315. Perdagangan Ekspor Bijih Timah</t>
  </si>
  <si>
    <t>KOMISI PENGAWAS PERSAINGAN USAHA (KPPU)</t>
  </si>
  <si>
    <t>00644</t>
  </si>
  <si>
    <t>316. Perdagangan Ekspor Bijih Logam Selain Timah</t>
  </si>
  <si>
    <t>KOMITE OLAHRAGA NASIONAL INDONESIA (KONI)</t>
  </si>
  <si>
    <t>00649</t>
  </si>
  <si>
    <t>317. Perdagangan Ekspor Batu Bara</t>
  </si>
  <si>
    <t>LEMBAGA KANTOR BERITA ANTARA</t>
  </si>
  <si>
    <t>00654</t>
  </si>
  <si>
    <t>318. Perdagangan Ekspor Logam dan Bijih Logam (hasil Pertambangan dan Penggalian) Lainnya</t>
  </si>
  <si>
    <t>MPR</t>
  </si>
  <si>
    <t>00661</t>
  </si>
  <si>
    <t>319. Perdagangan Ekspor Kayu Lapis</t>
  </si>
  <si>
    <t>PENGADILAN</t>
  </si>
  <si>
    <t>00663</t>
  </si>
  <si>
    <t>320. Perdagangan Ekspor Bahan-bahan Konstruksi (kecuali Bahan Hasil Penggalian) Lainnya</t>
  </si>
  <si>
    <t>PERUM BULOG</t>
  </si>
  <si>
    <t>00664</t>
  </si>
  <si>
    <t>321. Perdgngn Ekspor Prduk Antra (Intrmediate Prducts), Brang2Bkas dan Sisa2 Tak Trpakai (Scrap)</t>
  </si>
  <si>
    <t>PERUM LKBN ANTARA</t>
  </si>
  <si>
    <t>00669</t>
  </si>
  <si>
    <t>322. Perdagangan Ekspor Mesin-mesin, Suku Cadang dan Perlengkapannya</t>
  </si>
  <si>
    <t>PERUM PERHUTANI(PERSERO)</t>
  </si>
  <si>
    <t>00674</t>
  </si>
  <si>
    <t>323. Perdagangan Ekspor Kayu Gergajian</t>
  </si>
  <si>
    <t>Kementerian Koordinator Bidang Kemaritiman dan Investasi</t>
  </si>
  <si>
    <t>00825</t>
  </si>
  <si>
    <t>324. Perdagangan Ekspor Kopi Bijian</t>
  </si>
  <si>
    <t>Kementerian Agraria dan Tata Ruang/Badan Pertanahan Nasional</t>
  </si>
  <si>
    <t>00826</t>
  </si>
  <si>
    <t>325. Perdagangan Ekspor Tembakau</t>
  </si>
  <si>
    <t>Kementerian Investasi</t>
  </si>
  <si>
    <t>00827</t>
  </si>
  <si>
    <t>326. Perdagangan Ekspor Karet</t>
  </si>
  <si>
    <t>Kementerian Pemuda dan Olahraga</t>
  </si>
  <si>
    <t>00828</t>
  </si>
  <si>
    <t>327. Perdagangan Ekspor Lada</t>
  </si>
  <si>
    <t>Mahkamah Agung</t>
  </si>
  <si>
    <t>00829</t>
  </si>
  <si>
    <t>328. Perdagangan Ekspor Minyak Kelapa Sawit Mentah</t>
  </si>
  <si>
    <t>Lembaga Arsip Nasional RepublikIndonesia</t>
  </si>
  <si>
    <t>00830</t>
  </si>
  <si>
    <t>329. Perdagangan Ekspor Minyak Biji Kelapa Sawit</t>
  </si>
  <si>
    <t>Badan Informasi Geospasial</t>
  </si>
  <si>
    <t>00831</t>
  </si>
  <si>
    <t>330. Perdagangan Ekspor Bungkil Kopra</t>
  </si>
  <si>
    <t>Badan Nasional Penanggulangan Bencana</t>
  </si>
  <si>
    <t>00832</t>
  </si>
  <si>
    <t>331. Perdagangan Ekspor Hasil Pertanian, Perkebunan, dan Kehutanan Lainnya</t>
  </si>
  <si>
    <t>Badan Nasional Penanggulangan Terorisme</t>
  </si>
  <si>
    <t>00833</t>
  </si>
  <si>
    <t>332. Perdagangan Ekspor Hewan yang Sudah Diolah</t>
  </si>
  <si>
    <t>Badan Nasional Penempatan dan Perlindungan Tenaga Kerja Indonesia</t>
  </si>
  <si>
    <t>00834</t>
  </si>
  <si>
    <t>333. Perdagangan Ekspor Bahan Makanan Lainnya</t>
  </si>
  <si>
    <t>Badan Nasional Pencarian dan Pertolongan</t>
  </si>
  <si>
    <t>00835</t>
  </si>
  <si>
    <t>334. Perdagangan Ekspor Hasil Tambang Setengah Jadi</t>
  </si>
  <si>
    <t>Badan Standarisasi Nasional</t>
  </si>
  <si>
    <t>00836</t>
  </si>
  <si>
    <t>335. Perdagangan Ekspor Barang Setengah Jadi Lainnya</t>
  </si>
  <si>
    <t>Lembaga Ilmu Pengetahuan Indonesia</t>
  </si>
  <si>
    <t>00837</t>
  </si>
  <si>
    <t>336. Perdagangan Ekspor Barang Kerajinan dari Kayu dan Rotan</t>
  </si>
  <si>
    <t>Lembaga Ketahanan Nasional</t>
  </si>
  <si>
    <t>00838</t>
  </si>
  <si>
    <t>337. Perdagangan Ekspor Barang Kerajinan selain dari Kayu dan Rotan</t>
  </si>
  <si>
    <t>Lembaga Penerbangan dan Antariksa Nasional</t>
  </si>
  <si>
    <t>00839</t>
  </si>
  <si>
    <t>338. Perdagangan Ekspor Jasa Konstruksi</t>
  </si>
  <si>
    <t>Badan Siber dan Sandi Negara</t>
  </si>
  <si>
    <t>00840</t>
  </si>
  <si>
    <t>339. Perdagangan Ekspor yang Tidak Diklasifikasikan di Tempat Lain</t>
  </si>
  <si>
    <t>Perpustakaan Nasional Republik Indonesia</t>
  </si>
  <si>
    <t>00841</t>
  </si>
  <si>
    <t>340. Perdagangan Impor Berdasarkan Balas Jasa (Fee) Atau Kontrak</t>
  </si>
  <si>
    <t>Badan Ekonomi Kreatif</t>
  </si>
  <si>
    <t>00842</t>
  </si>
  <si>
    <t>341. Perdagangan Impor Cengkeh</t>
  </si>
  <si>
    <t>Badan Keamanan Laut Republik Indonesia (BAKAMLA)</t>
  </si>
  <si>
    <t>00843</t>
  </si>
  <si>
    <t>342. Perdagangan Impor Biji Gandum</t>
  </si>
  <si>
    <t>Badan Pelindungan Pekerja Migran Indonesia</t>
  </si>
  <si>
    <t>00844</t>
  </si>
  <si>
    <t>343. Perdagangan Impor Jagung</t>
  </si>
  <si>
    <t>Badan Riset dan Inovasi Nasional</t>
  </si>
  <si>
    <t>00845</t>
  </si>
  <si>
    <t>344. Perdagangan Impor Kacang Kedelai</t>
  </si>
  <si>
    <t>Televisi Republik Indonesia</t>
  </si>
  <si>
    <t>00846</t>
  </si>
  <si>
    <t>345. Perdagangan Impor Bahan Baku Hasil Pertanian, dan Binatang Hidup Lainnya</t>
  </si>
  <si>
    <t>Radio Republik Indonesia</t>
  </si>
  <si>
    <t>00847</t>
  </si>
  <si>
    <t>346. Perdagangan Impor Beras</t>
  </si>
  <si>
    <t>Sekretariat Jenderal Badan Pengawas Pemilu</t>
  </si>
  <si>
    <t>00848</t>
  </si>
  <si>
    <t>347. Perdagangan Impor Gula</t>
  </si>
  <si>
    <t>Sekretariat Jenderal Lembaga Perlindungan Saksi dan Korban</t>
  </si>
  <si>
    <t>00849</t>
  </si>
  <si>
    <t>348. Perdagangan Impor Makanan, Minuman, dan Tembakau Lainnya</t>
  </si>
  <si>
    <t>Sekretariat Jenderal Dewan Ketahanan Nasional</t>
  </si>
  <si>
    <t>00850</t>
  </si>
  <si>
    <t>349. Perdagangan Impor Tekstil, Pakaian Jadi, dan Kulit</t>
  </si>
  <si>
    <t>Sekretariat Jenderal Badan Nasional Pengelola Perbatasan(BNPP)</t>
  </si>
  <si>
    <t>00851</t>
  </si>
  <si>
    <t>350. Perdagangan Impor Barang-barang Keperluan Rumah Tangga lainnya</t>
  </si>
  <si>
    <t>Sekretariat Jenderal Dewan Energi Nasional</t>
  </si>
  <si>
    <t>00852</t>
  </si>
  <si>
    <t>351. Perdagangan Impor Bahan Bakar Gas, Cair, dan Padat Serta Produk Sejenis</t>
  </si>
  <si>
    <t>Sekretariat Dewan Pertimbangan Presiden</t>
  </si>
  <si>
    <t>00853</t>
  </si>
  <si>
    <t>352. Perdagangan Impor Logam dan Bijih Logam</t>
  </si>
  <si>
    <t>Sekretariat Konsil Kedokteran Indonesia</t>
  </si>
  <si>
    <t>00854</t>
  </si>
  <si>
    <t>353. Perdagangan Impor Besi Beton</t>
  </si>
  <si>
    <t>Sekretariat Konsil Tenaga Kesehatan Indonesia</t>
  </si>
  <si>
    <t>00855</t>
  </si>
  <si>
    <t>354. Perdagangan Impor Bahan-bahan Konstruksi Lainnya</t>
  </si>
  <si>
    <t>Sekretariat Komisi Aparatur Sipil Negara</t>
  </si>
  <si>
    <t>00856</t>
  </si>
  <si>
    <t>355. Perdagangan Impor Pupuk dan Obat Hama</t>
  </si>
  <si>
    <t>Sekretariat Dewan Jaminan Sosial Nasional</t>
  </si>
  <si>
    <t>00857</t>
  </si>
  <si>
    <t>356. Perdagangan Impor Farmasi</t>
  </si>
  <si>
    <t>Sekretariat Komisi Informasi Pusat</t>
  </si>
  <si>
    <t>00858</t>
  </si>
  <si>
    <t>357. Perdagangan Impor Barang Antara Lainnya</t>
  </si>
  <si>
    <t>Sekretariat Kantor Staf Presiden</t>
  </si>
  <si>
    <t>00859</t>
  </si>
  <si>
    <t>358. Perdagangan Impor Suku Cadang Industri</t>
  </si>
  <si>
    <t>Sekretariat Dewan Sumber Daya Air Nasional</t>
  </si>
  <si>
    <t>00860</t>
  </si>
  <si>
    <t>359. Perdagangan Impor Suku Cadang Mesin-mesin, Suku Cadang dan Perlengkapannya Lainnya</t>
  </si>
  <si>
    <t>Sekretariat Dewan Kehormatan Penyelenggara Pemilu</t>
  </si>
  <si>
    <t>00861</t>
  </si>
  <si>
    <t>360. Perdagangan Impor Lainnya</t>
  </si>
  <si>
    <t>Sekretariat Badan Amil Zakat Nasional</t>
  </si>
  <si>
    <t>00862</t>
  </si>
  <si>
    <t>361. Hotel Bintang</t>
  </si>
  <si>
    <t>Sekretariat Kabinet</t>
  </si>
  <si>
    <t>00863</t>
  </si>
  <si>
    <t>362. Hotel Melati</t>
  </si>
  <si>
    <t>Badan Pembinaan Ideologi Pancasila</t>
  </si>
  <si>
    <t>00864</t>
  </si>
  <si>
    <t>363. Jasa Akomodasi Lainnya</t>
  </si>
  <si>
    <t>Akademi Ilmu Pengetahuan Indonesia</t>
  </si>
  <si>
    <t>00865</t>
  </si>
  <si>
    <t>364. Restoran / Rumah Makan</t>
  </si>
  <si>
    <t>Badan Amil Zakat Nasional</t>
  </si>
  <si>
    <t>00866</t>
  </si>
  <si>
    <t>365. Penyediaan Makan Minum Lainnya</t>
  </si>
  <si>
    <t>Badan Koordinasi Pemberantasan Rupiah Palsu</t>
  </si>
  <si>
    <t>00867</t>
  </si>
  <si>
    <t>366. Angkutan Jalan Rel</t>
  </si>
  <si>
    <t>Badan Nasional Pengelola Perbatasan</t>
  </si>
  <si>
    <t>00868</t>
  </si>
  <si>
    <t>367. Angkutan Jalan Dalam Trayek Untuk Penumpang</t>
  </si>
  <si>
    <t>Badan Pengawas Pemilihan Umum</t>
  </si>
  <si>
    <t>00869</t>
  </si>
  <si>
    <t>368. Angkutan Jalan Tidak Dalam Trayek Untuk Penumpang</t>
  </si>
  <si>
    <t>Badan Pengawas Rumah Sakit Indonesia</t>
  </si>
  <si>
    <t>00870</t>
  </si>
  <si>
    <t>369. Angkutan Jalan Untuk Barang</t>
  </si>
  <si>
    <t>Badan Otorita Pengelola Kawasan Pariwisata Danau Toba</t>
  </si>
  <si>
    <t>00871</t>
  </si>
  <si>
    <t>370. Angkutan Dengan Saluran Pipa</t>
  </si>
  <si>
    <t>Badan Otorita Pengelola Kawasan Pariwisata Borobudur</t>
  </si>
  <si>
    <t>00872</t>
  </si>
  <si>
    <t>371. Angkutan Laut Domestik</t>
  </si>
  <si>
    <t>Badan Otorita Pengelola Kawasan Pariwisata Labuan Bajo Flores</t>
  </si>
  <si>
    <t>00873</t>
  </si>
  <si>
    <t>372. Angkutan Laut Internasional</t>
  </si>
  <si>
    <t>Badan Pengusahaan Kawasan Perdagangan Bebas dan Pelabuhan Bebas Batam</t>
  </si>
  <si>
    <t>00874</t>
  </si>
  <si>
    <t>373. Angkutan Sungai dan Danau</t>
  </si>
  <si>
    <t>Badan Pengusahaan Kawasan Perdagangan Bebas dan Pelabuhan Bebas Bintan</t>
  </si>
  <si>
    <t>00875</t>
  </si>
  <si>
    <t>374. Angkutan Penyeberangan Domestik</t>
  </si>
  <si>
    <t>Badan Pengusahaan Kawasan Perdagangan Bebas dan Pelabuhan Bebas Karimun</t>
  </si>
  <si>
    <t>00876</t>
  </si>
  <si>
    <t>375. Angkutan Udara Berjadwal</t>
  </si>
  <si>
    <t>Badan Pengusahaan Kawasan Perdagangan Bebas dan Pelabuhan Bebas Sabang</t>
  </si>
  <si>
    <t>00877</t>
  </si>
  <si>
    <t>376. Angkutan Udara Tidak Berjadwal</t>
  </si>
  <si>
    <t>Badan Perlindungan Konsumen Nasional</t>
  </si>
  <si>
    <t>00878</t>
  </si>
  <si>
    <t>377. Angkutan Udara Khusus</t>
  </si>
  <si>
    <t>Badan Pertimbangan Kesehatan Nasional</t>
  </si>
  <si>
    <t>00879</t>
  </si>
  <si>
    <t>378. Jasa Pelayanan Bongkar Muat Barang</t>
  </si>
  <si>
    <t>Badan Restorasi Gambut dan Mangrove</t>
  </si>
  <si>
    <t>00880</t>
  </si>
  <si>
    <t>379. Pergudangan, Jasa Cold Storage, dan Jasa Wilayah Berikat</t>
  </si>
  <si>
    <t>Dewan Energi Nasional</t>
  </si>
  <si>
    <t>00881</t>
  </si>
  <si>
    <t>380. Jasa Penunjang Angkutan Kecuali Jasa Bongkar Muat dan Pergudangan</t>
  </si>
  <si>
    <t>Dewan Gelar, Tanda Jasa, dan Tanda Kehormatan</t>
  </si>
  <si>
    <t>00882</t>
  </si>
  <si>
    <t>381. Jasa Perjalanan Wisata</t>
  </si>
  <si>
    <t>Dewan Jaminan Sosial Nasional</t>
  </si>
  <si>
    <t>00883</t>
  </si>
  <si>
    <t>382. Jasa Pengiriman dan Pengepakan</t>
  </si>
  <si>
    <t>Dewan Kawasan Perdagangan Bebas dan Pelabuhan Bebas Batam</t>
  </si>
  <si>
    <t>00884</t>
  </si>
  <si>
    <t>383. Pos Nasional, Unit Pelayanan Pos dan Jasa Kurir</t>
  </si>
  <si>
    <t>Dewan Kawasan Perdagangan Bebas dan Pelabuhan Bebas Bintan</t>
  </si>
  <si>
    <t>00885</t>
  </si>
  <si>
    <t>384. Jaringan Telekomunikasi</t>
  </si>
  <si>
    <t>Dewan Kawasan Perdagangan Bebas dan Pelabuhan Bebas Karimun</t>
  </si>
  <si>
    <t>00886</t>
  </si>
  <si>
    <t>385. Jasa Telekomunikasi</t>
  </si>
  <si>
    <t>Dewan Kawasan Perdagangan Bebas dan Pelabuhan Bebas Sabang</t>
  </si>
  <si>
    <t>00887</t>
  </si>
  <si>
    <t>386. Telekomunikasi Khusus</t>
  </si>
  <si>
    <t>Dewan Kehormatan Penyelenggara Pemilu</t>
  </si>
  <si>
    <t>00888</t>
  </si>
  <si>
    <t>387. Perantara Moneter (Bank)</t>
  </si>
  <si>
    <t>Dewan Ketahanan Nasional</t>
  </si>
  <si>
    <t>00889</t>
  </si>
  <si>
    <t>388. Perantara Keuangan Lainnya (Non Bank) Leasing</t>
  </si>
  <si>
    <t>Dewan Nasional Kawasan Ekonomi Khusus</t>
  </si>
  <si>
    <t>00890</t>
  </si>
  <si>
    <t>389. Perantara Keuangan Lainnya (Non Bank) Selain Leasing</t>
  </si>
  <si>
    <t>Dewan Nasional Keuangan Inklusif</t>
  </si>
  <si>
    <t>00891</t>
  </si>
  <si>
    <t>390. Asuransi dan Dana Pensiun</t>
  </si>
  <si>
    <t>Dewan Pengupahan Nasional</t>
  </si>
  <si>
    <t>00892</t>
  </si>
  <si>
    <t>391. Jasa Penunjang Perantara Keuangan Kecuali Asuransi dan Dana Pensiun</t>
  </si>
  <si>
    <t>Dewan Sumber Daya Air Nasional</t>
  </si>
  <si>
    <t>00893</t>
  </si>
  <si>
    <t>392. Jasa Penukaran Mata Uang atau Pedagang Valuta Asing (Money Changer)</t>
  </si>
  <si>
    <t>Dewan Teknologi Informasi dan Komunikasi Nasional</t>
  </si>
  <si>
    <t>00894</t>
  </si>
  <si>
    <t>393. Jasa Penunjang Perantara Keuangan Lainnya</t>
  </si>
  <si>
    <t>Kantor Staf Presiden</t>
  </si>
  <si>
    <t>00895</t>
  </si>
  <si>
    <t>394. Jasa Penunjang Asuransi dan dana Pensiun</t>
  </si>
  <si>
    <t>Komisi Aparatur Sipil Negara</t>
  </si>
  <si>
    <t>00896</t>
  </si>
  <si>
    <t>395. Real Estate Perumahan Sederhana - Perumnas</t>
  </si>
  <si>
    <t>Komisi Banding Merek</t>
  </si>
  <si>
    <t>00897</t>
  </si>
  <si>
    <t>396. Real Estate Perumahan Sederhana - Selain Perumnas s.d. Tipe 21</t>
  </si>
  <si>
    <t>Komisi Banding Paten</t>
  </si>
  <si>
    <t>00898</t>
  </si>
  <si>
    <t>397. Real Estate Perumahan Sederhana - Selain Perumnas s.d. Tipe 22 s.d. 70</t>
  </si>
  <si>
    <t>Komisi Informasi Pusat</t>
  </si>
  <si>
    <t>00899</t>
  </si>
  <si>
    <t>398. Real Estate Perumahan Menengah, Besar Atau Mewah (Tipe Diatas 70)</t>
  </si>
  <si>
    <t>Komisi Keamanan Hayati Produk Rekayasa Genetik</t>
  </si>
  <si>
    <t>00900</t>
  </si>
  <si>
    <t>399. Real Estate Perumahan Flat / Apartemen</t>
  </si>
  <si>
    <t>Komisi Nasional Disabilitas</t>
  </si>
  <si>
    <t>00901</t>
  </si>
  <si>
    <t>400. Real Estate Gedung Perbelanjaan (Mal, Plaza)</t>
  </si>
  <si>
    <t>Komisi Nasional Anti Kekerasan terhadap Perempuan</t>
  </si>
  <si>
    <t>00902</t>
  </si>
  <si>
    <t>401. Real Estate Gedung Perkantoran</t>
  </si>
  <si>
    <t>Komisi Penilai Analisis Mengenai Dampak Lingkungan Hidup</t>
  </si>
  <si>
    <t>00903</t>
  </si>
  <si>
    <t>402. Real Estate Gedung Rumah Toko (Ruko) atau Rumah Kantor (Rukan)</t>
  </si>
  <si>
    <t>Komisi Penyuluhan Nasional</t>
  </si>
  <si>
    <t>00904</t>
  </si>
  <si>
    <t>403. Real Estate Lainnya</t>
  </si>
  <si>
    <t>Komite Akreditasi Nasional</t>
  </si>
  <si>
    <t>00905</t>
  </si>
  <si>
    <t>404. Real Estate Atas Dasar Balas Jasa (Fee) Atau Kontrak</t>
  </si>
  <si>
    <t>Komite Antidumping Indonesia</t>
  </si>
  <si>
    <t>00906</t>
  </si>
  <si>
    <t>405. Kawasan Pariwisata dan Penyediaan Sarana Wisata Tirta Kawasan Pariwisata</t>
  </si>
  <si>
    <t>Komite Kebijakan Industri Pertahanan</t>
  </si>
  <si>
    <t>00907</t>
  </si>
  <si>
    <t>406. Persewaan Alat Transportasi Darat</t>
  </si>
  <si>
    <t>Komite Kebijakan Percepatan Penyediaan Infrastruktur Prioritas</t>
  </si>
  <si>
    <t>00908</t>
  </si>
  <si>
    <t>407. Persewaan Alat Transportasi Air</t>
  </si>
  <si>
    <t>Komite Nasional Ekonomi dan Keuangan Syariah</t>
  </si>
  <si>
    <t>00909</t>
  </si>
  <si>
    <t>408. Persewaan Alat Transportasi Udara</t>
  </si>
  <si>
    <t>Komite Nasional Keamanan Penerbangan</t>
  </si>
  <si>
    <t>00910</t>
  </si>
  <si>
    <t>409. Persewaan Mesin Pertanian dan Peralatannya</t>
  </si>
  <si>
    <t>Komite Pengamanan Perdagangan Indonesia</t>
  </si>
  <si>
    <t>00911</t>
  </si>
  <si>
    <t>410. Persewaan Mesin Konstruksi dan Teknik Sipil dan Peralatannya</t>
  </si>
  <si>
    <t>Komite Privatisasi Perusahaan Perseroan</t>
  </si>
  <si>
    <t>00912</t>
  </si>
  <si>
    <t>411. Persewaan Mesin Kantor dan Peralatannya (Termasuk Komputer)</t>
  </si>
  <si>
    <t>Komite Profesi Akuntan Publik</t>
  </si>
  <si>
    <t>00913</t>
  </si>
  <si>
    <t>412. Persewaan Mesin Lainnya dan Peralatannya yang Tidak Diklasifikasikan di Tempat Lain</t>
  </si>
  <si>
    <t>Konsil Kedokteran Indonesia</t>
  </si>
  <si>
    <t>00914</t>
  </si>
  <si>
    <t>413. Perswaan Brang-brang Kperluan Rmah Tngga dan Prbadi yng Tdak Dklasfikasikan di Tmpat Lain</t>
  </si>
  <si>
    <t>Konsil Tenaga Kesehatan Indonesia</t>
  </si>
  <si>
    <t>00915</t>
  </si>
  <si>
    <t>414. Jasa Konsultasi Piranti Keras (Hardware Consulting)</t>
  </si>
  <si>
    <t>Konsil Keperawatan</t>
  </si>
  <si>
    <t>00916</t>
  </si>
  <si>
    <t>415. Jasa Konsultasi Piranti Lunak (Software Consulting)</t>
  </si>
  <si>
    <t>Lembaga Kerja Sama Tripartit</t>
  </si>
  <si>
    <t>00917</t>
  </si>
  <si>
    <t>416. Pengolahan Data</t>
  </si>
  <si>
    <t>Lembaga Perlindungan Saksi dan Korban</t>
  </si>
  <si>
    <t>00918</t>
  </si>
  <si>
    <t>417. Jasa Kegiatan Data Base</t>
  </si>
  <si>
    <t>Lembaga Produktivitas Nasional</t>
  </si>
  <si>
    <t>00919</t>
  </si>
  <si>
    <t>418. Perawatan dan Reparasi Mesin-mesin Kantor, Akuntansi, dan Komputer</t>
  </si>
  <si>
    <t>Lembaga Sertifikasi Industri Hijau</t>
  </si>
  <si>
    <t>00920</t>
  </si>
  <si>
    <t>419. Kegiatan Lain yang Berkaitan Dengan Komputer</t>
  </si>
  <si>
    <t>Majelis Disiplin Tenaga Kesehatan</t>
  </si>
  <si>
    <t>00921</t>
  </si>
  <si>
    <t>420. Penelitian dan Pengembangan Ilmu Pengetahuan Alam dan Teknologi</t>
  </si>
  <si>
    <t>Majelis Pertimbangan Tenaga Nuklir</t>
  </si>
  <si>
    <t>00922</t>
  </si>
  <si>
    <t>421. Penelitian dan Pengembangan Ilmu Pengetahuan Sosial dan Humaniora</t>
  </si>
  <si>
    <t>Badan Pertimbangan Aparatur Sipil Negara</t>
  </si>
  <si>
    <t>00923</t>
  </si>
  <si>
    <t>422. Jsa Hkum, Akntansi dan Pmbukuan, Knsultasi Pjak, Pneltian Pasar, n Knsultasi Bsnis n Mnajmen</t>
  </si>
  <si>
    <t>Komite Industri Nasional</t>
  </si>
  <si>
    <t>00924</t>
  </si>
  <si>
    <t>423. Jasa Konsultasi Arsitek, Kegiatan Teknik dan Rekayasa, Serta Analisis dan Testing</t>
  </si>
  <si>
    <t>Lembaga Pencegahan dan Pemberantasan Perusakan Hutan</t>
  </si>
  <si>
    <t>00925</t>
  </si>
  <si>
    <t>424. Jasa Periklanan</t>
  </si>
  <si>
    <t>Dewan Insinyur Indonesia</t>
  </si>
  <si>
    <t>00926</t>
  </si>
  <si>
    <t>425. Jasa Perusahaan Lainnya yang Tidak Diklasifikasikan di Tempat Lain</t>
  </si>
  <si>
    <t>Dewan Pertahanan Nasional</t>
  </si>
  <si>
    <t>00927</t>
  </si>
  <si>
    <t>426. Administrasi Pemerintahan, dan Kebijaksanaan Ekonomi dan Sosial</t>
  </si>
  <si>
    <t>Komite Perdagangan Indonesia</t>
  </si>
  <si>
    <t>00928</t>
  </si>
  <si>
    <t>427. Hubungan Luar Negeri, Pertahanan, dan Keamanan</t>
  </si>
  <si>
    <t>Badan Pengelola Keuangan dan Aset Daerah</t>
  </si>
  <si>
    <t>00929</t>
  </si>
  <si>
    <t>428. Jaminan Sosial Wajib</t>
  </si>
  <si>
    <t>Badan Pengembangan Sumber Daya Manusia</t>
  </si>
  <si>
    <t>00930</t>
  </si>
  <si>
    <t>429. Jasa Pendidikan Dasar</t>
  </si>
  <si>
    <t>Badan Penanggulangan Bencana Daerah</t>
  </si>
  <si>
    <t>00931</t>
  </si>
  <si>
    <t>430. Jasa Pendidikan Menengah</t>
  </si>
  <si>
    <t>Badan Pelayanan Pengadaan Barang/Jasa</t>
  </si>
  <si>
    <t>00932</t>
  </si>
  <si>
    <t>431. Jasa Pendidikan Tinggi</t>
  </si>
  <si>
    <t>Dinas Pemda Bina Marga</t>
  </si>
  <si>
    <t>00933</t>
  </si>
  <si>
    <t>432. Jasa Pendidikan Lainnya</t>
  </si>
  <si>
    <t>Dinas Pemda Sumber Daya Air</t>
  </si>
  <si>
    <t>00934</t>
  </si>
  <si>
    <t>433. Jasa Kesehatan Manusia - Rumah sakit</t>
  </si>
  <si>
    <t>Dinas Pemda Penanggulangan Kebakaran dan Penyelamatan</t>
  </si>
  <si>
    <t>00935</t>
  </si>
  <si>
    <t>434. Jasa Kesehatan Manusia - Poliklinik / Rumah Bersalin</t>
  </si>
  <si>
    <t>Dinas Pemda Penanaman Modal dan Pelayanan Terpadu Satu Pintu</t>
  </si>
  <si>
    <t>00936</t>
  </si>
  <si>
    <t>435. Jasa Kesehatan Manusia - Tempat Perawatan / Pengobatan</t>
  </si>
  <si>
    <t>Dinas Pemda Pemuda dan Olahraga</t>
  </si>
  <si>
    <t>00937</t>
  </si>
  <si>
    <t>436. Jasa Kesehatan Manusia - Profesi Dokter</t>
  </si>
  <si>
    <t>Dinas Pemda Ketahanan Pangan dan Pertanian</t>
  </si>
  <si>
    <t>00938</t>
  </si>
  <si>
    <t>437. Jasa Kesehatan Hewan</t>
  </si>
  <si>
    <t>Dinas Pemda Komunikasi Informatika dan Statistik</t>
  </si>
  <si>
    <t>00939</t>
  </si>
  <si>
    <t>438. Jasa Kegiatan Sosial</t>
  </si>
  <si>
    <t>Badan Pemda Pembinaan Badan Usaha Milik Daerah</t>
  </si>
  <si>
    <t>00940</t>
  </si>
  <si>
    <t>439. Jasa Kebersihan</t>
  </si>
  <si>
    <t>Dinas Pemda Cipta Karya, Tata Ruang dan Pertanahan</t>
  </si>
  <si>
    <t>00941</t>
  </si>
  <si>
    <t>440. Organisasi Bisnis, Pengusaha dan Profesional</t>
  </si>
  <si>
    <t>Dinas Pemda Perumahan Rakyat dan Kawasan Permukiman</t>
  </si>
  <si>
    <t>00942</t>
  </si>
  <si>
    <t>441. Organisasi Buruh</t>
  </si>
  <si>
    <t>Dinas Pemda Pemberdayaan, Perlindungan Anak dan Pengendalian Penduduk</t>
  </si>
  <si>
    <t>00943</t>
  </si>
  <si>
    <t>442. Organisasi Lainnya</t>
  </si>
  <si>
    <t>Dinas Pemda Pertamanan dan Hutan Kota</t>
  </si>
  <si>
    <t>00944</t>
  </si>
  <si>
    <t>443. Kegiatan Perfilman, Radio, Televisi, dan Hiburan Lainnya</t>
  </si>
  <si>
    <t>Badan Pemda Pengelola Pajak dan Retribusi Daerah</t>
  </si>
  <si>
    <t>00945</t>
  </si>
  <si>
    <t>444. Kegiatan Kantor Berita</t>
  </si>
  <si>
    <t>Dinas Pemda Tanaman Pangan dan Hortikultura</t>
  </si>
  <si>
    <t>00946</t>
  </si>
  <si>
    <t>445. Perpustakaan, Arsip, Museum, dan Kegiatan Kebudayaan Lainnya</t>
  </si>
  <si>
    <t>Dinas Pemda Peternakan dan Kesehatan Hewan</t>
  </si>
  <si>
    <t>00947</t>
  </si>
  <si>
    <t>446. Jasa Kegiatan Lainnya</t>
  </si>
  <si>
    <t>Badan Pemda Penghubung Daerah</t>
  </si>
  <si>
    <t>00948</t>
  </si>
  <si>
    <t>447. Jasa Perorangan yang Melayani Rumah Tangga</t>
  </si>
  <si>
    <t>Badan Pemda Pendidikan dan Pelatihan</t>
  </si>
  <si>
    <t>00949</t>
  </si>
  <si>
    <t>448. Badan Internasional dan Badan Ekstra Internasional Lainnya</t>
  </si>
  <si>
    <t>Badan Pemda koordinasi Wilayah Pemerintahan dan Pembangunan</t>
  </si>
  <si>
    <t>00950</t>
  </si>
  <si>
    <t>449. Kegiatan yang Belum Jelas Batasannya Perorangan</t>
  </si>
  <si>
    <t>Dinas Pemda Pemajuan Masyarakat Adat</t>
  </si>
  <si>
    <t>00951</t>
  </si>
  <si>
    <t>450. Kegiatan yang Belum Jelas Batasannya Badan Usaha</t>
  </si>
  <si>
    <t>Wakil Gubernur</t>
  </si>
  <si>
    <t>00952</t>
  </si>
  <si>
    <t>451. Rumah Tangga untuk Pemilikan Rumah Tinggal</t>
  </si>
  <si>
    <t>Biro Kepala Daerah Setda</t>
  </si>
  <si>
    <t>00953</t>
  </si>
  <si>
    <t>452. Rumah Tangga untuk Pemilikan Rumah Tinggal s.d. Tipe 21</t>
  </si>
  <si>
    <t>Biro Kerja Sama Setda</t>
  </si>
  <si>
    <t>00954</t>
  </si>
  <si>
    <t>453. Rumah Tangga untuk Pemilikan Rumah Tinggal Tipe 22 s.d. 70</t>
  </si>
  <si>
    <t>Biro Perekonomian dan Keuangan Setda</t>
  </si>
  <si>
    <t>00955</t>
  </si>
  <si>
    <t>454. Rumah Tangga untuk Pemilikan Rumah Tinggal Tipe Diatas 70</t>
  </si>
  <si>
    <t>Biro Umum dan Administrasi Setda</t>
  </si>
  <si>
    <t>00956</t>
  </si>
  <si>
    <t>455. Rumah Tangga untuk Pemilikan Flat atau Apartemen s.d. Tipe 21</t>
  </si>
  <si>
    <t>Biro Pemerintahan Setda</t>
  </si>
  <si>
    <t>00957</t>
  </si>
  <si>
    <t>456. Rumah Tangga untuk Pemilikan Flat atau Apartemen Tipe 22 s.d. 70</t>
  </si>
  <si>
    <t>Biro Pembangunan dan Lingkungan Hidup</t>
  </si>
  <si>
    <t>00958</t>
  </si>
  <si>
    <t>457. Rumah Tangga untuk Pemilikan Flat atau Apartemen Tipe Diatas 70</t>
  </si>
  <si>
    <t>Biro Hukum Setda</t>
  </si>
  <si>
    <t>00959</t>
  </si>
  <si>
    <t>458. Rumah Tangga untuk Pemilikan Rumah Toko (Ruko) atau Rumah Kantor (Rukan)</t>
  </si>
  <si>
    <t>Biro Organisasi Dan Reformasi Birokrasi</t>
  </si>
  <si>
    <t>00960</t>
  </si>
  <si>
    <t>459. Rumah Tangga untuk Pemilikan Mobil Roda Empat</t>
  </si>
  <si>
    <t>Biro Pendidikan Dan Mental Spiritual</t>
  </si>
  <si>
    <t>00961</t>
  </si>
  <si>
    <t>460. Rumah Tangga untuk Pemilikan Sepeda Bermotor</t>
  </si>
  <si>
    <t>Biro Kesejahteraan Sosial Setda</t>
  </si>
  <si>
    <t>00962</t>
  </si>
  <si>
    <t>461. Rumah Tangga untuk Pemilikan Truk dan Kendaraan Bermotor Roda Enam atau Lebih</t>
  </si>
  <si>
    <t>Dinas Pemajuan Masyarakat Adat</t>
  </si>
  <si>
    <t>00963</t>
  </si>
  <si>
    <t>462. Rumah Tangga untuk Pemilikan Kendaraan Bermotor Lainnya</t>
  </si>
  <si>
    <t>Badan Riset dan Inovasi</t>
  </si>
  <si>
    <t>00964</t>
  </si>
  <si>
    <t>463. Rumah Tangga untuk Pemilikan Furnitur dan Peralatan Rumah Tangga</t>
  </si>
  <si>
    <t>Biro Pemerintahan dan Kesejahteraan Rakyat</t>
  </si>
  <si>
    <t>00965</t>
  </si>
  <si>
    <t>464. Rumah Tangga untuk Pemilikan Televisi, Radio, dan Alat Elektronik</t>
  </si>
  <si>
    <t>Biro Pemerintahan dan Otonomi Daerah</t>
  </si>
  <si>
    <t>00966</t>
  </si>
  <si>
    <t>465. Rumah Tangga untuk Pemilikan Komputer dan Alat Komunikasi</t>
  </si>
  <si>
    <t>Biro Kesejahteraan Rakyat</t>
  </si>
  <si>
    <t>00967</t>
  </si>
  <si>
    <t>466. Rumah Tangga untuk Pemilikan Peralatan Lainnya</t>
  </si>
  <si>
    <t>Biro Administrasi Pembangunan</t>
  </si>
  <si>
    <t>00968</t>
  </si>
  <si>
    <t>467. Rmah Tngga u/ Kprluan yg Tdak Dklsfikasikn di T4 Lain-Rmah Tngga ~ s.dTipe21</t>
  </si>
  <si>
    <t>Biro Administrasi Pimpinan</t>
  </si>
  <si>
    <t>00969</t>
  </si>
  <si>
    <t>468. Rmah Tngga u/ Kprluan yg Tdak Dklsfikasikan di T4 Lain-Rmah Tngga ~ Tpe 22s.d70</t>
  </si>
  <si>
    <t>PT Indonesia Asahan Aluminium (Persero)</t>
  </si>
  <si>
    <t>00970</t>
  </si>
  <si>
    <t>PT Reasuransi Indonesia Utama (Persero)</t>
  </si>
  <si>
    <t>00971</t>
  </si>
  <si>
    <t>470. Rmah Tngga u/ Kprluan yg Tdk Dklsfikasikan di T4 Lain-Rmah Tngga ~ s.d Tpe 21</t>
  </si>
  <si>
    <t>PT Surabaya Industrial Estate Rungkut</t>
  </si>
  <si>
    <t>00972</t>
  </si>
  <si>
    <t>471. Rmah Tngga u/ Kprluan yg Tdk Dklsfikasikan di T4 Lain-Rmah Tngga ~ Tpe 22-70</t>
  </si>
  <si>
    <t>PT Bank Bukopin Tbk</t>
  </si>
  <si>
    <t>00973</t>
  </si>
  <si>
    <t>472. Rmah Tngga u/ Kperluan yg Tdk Dklsfikasikan di T4 Lain-Rmh Tngga u/ ~ Tipe diats 70</t>
  </si>
  <si>
    <t>PT Jakarta Industrial Estate Pulogadung</t>
  </si>
  <si>
    <t>00974</t>
  </si>
  <si>
    <t>473. Rmah Tngga u/ Kprluan yg Tdak Dklsfikasikan di T4 Lain-Rmah Tngga ~ Ruko/Rukan</t>
  </si>
  <si>
    <t>PT Socfin Indonesia</t>
  </si>
  <si>
    <t>00975</t>
  </si>
  <si>
    <t>474. Rumah Tangga Untuk Keperluan yang tidak diklasifikasikan di tempat lain</t>
  </si>
  <si>
    <t>PT Indosat Tbk</t>
  </si>
  <si>
    <t>00976</t>
  </si>
  <si>
    <t>475. Bukan Lapangan Usaha Lainnya</t>
  </si>
  <si>
    <t>PT Prasadha Pamunah Limbah Industri</t>
  </si>
  <si>
    <t>00977</t>
  </si>
  <si>
    <t>PT Kawasan Industri Lampung</t>
  </si>
  <si>
    <t>00978</t>
  </si>
  <si>
    <t>PT Waskita Karya (Persero) Tbk</t>
  </si>
  <si>
    <t>00979</t>
  </si>
  <si>
    <t>PT Semen Indonesia (Persero) Tbk</t>
  </si>
  <si>
    <t>00980</t>
  </si>
  <si>
    <t>Perusahaan Umum Lembaga Penyelenggara Pelayanan Navigasi Penerbangan Indonesia (LPPNPI)</t>
  </si>
  <si>
    <t>00981</t>
  </si>
  <si>
    <t>PT Industri Nuklir Indonesia (Persero)</t>
  </si>
  <si>
    <t>00982</t>
  </si>
  <si>
    <t>Otoritas Jasa Keuangan</t>
  </si>
  <si>
    <t>00983</t>
  </si>
  <si>
    <t>Badan Pengawas Perdagangan Berjangka Komoditi</t>
  </si>
  <si>
    <t>00984</t>
  </si>
  <si>
    <t>Badan Pengatur Jalan Tol</t>
  </si>
  <si>
    <t>00985</t>
  </si>
  <si>
    <t>Badan Regulasi Telekomunikasi Indonesia</t>
  </si>
  <si>
    <t>00986</t>
  </si>
  <si>
    <t>International Parliament Union (IPU)</t>
  </si>
  <si>
    <t>00987</t>
  </si>
  <si>
    <t>Asian Parliamentary Assembly (APA)</t>
  </si>
  <si>
    <t>00988</t>
  </si>
  <si>
    <t>ASEAN Inter-Parliamentary Assembly (AIPA)</t>
  </si>
  <si>
    <t>00989</t>
  </si>
  <si>
    <t>Asian Pacific Parliamentry Forum</t>
  </si>
  <si>
    <t>00990</t>
  </si>
  <si>
    <t>Global Centre for ICT in Parliament</t>
  </si>
  <si>
    <t>00991</t>
  </si>
  <si>
    <t>Global Legal Information Network (GLIN)</t>
  </si>
  <si>
    <t>00992</t>
  </si>
  <si>
    <t>Agency</t>
  </si>
  <si>
    <t>Gross</t>
  </si>
  <si>
    <t>Multifinance Employee</t>
  </si>
  <si>
    <t>Customer Legal Name</t>
  </si>
  <si>
    <t>FT KEDUA</t>
  </si>
  <si>
    <t>ID Expired Date</t>
  </si>
  <si>
    <t>0812387210847</t>
  </si>
  <si>
    <t>Birth Date</t>
  </si>
  <si>
    <t>1234567890123456</t>
  </si>
  <si>
    <t>IBU FT TESTT</t>
  </si>
  <si>
    <t>FTTESSTT@GMAIL.COM</t>
  </si>
  <si>
    <t>JL. KEMANGGISAN NO 23</t>
  </si>
  <si>
    <t>OwnerShip Status</t>
  </si>
  <si>
    <t>Input By</t>
  </si>
  <si>
    <t>LookUp</t>
  </si>
  <si>
    <t>Input Data</t>
  </si>
  <si>
    <t>Jakarta Barat</t>
  </si>
  <si>
    <t>Doge Employee</t>
  </si>
  <si>
    <t>Doge Share</t>
  </si>
  <si>
    <t>Doge Neighbour</t>
  </si>
  <si>
    <t>JAKARTA BARAT</t>
  </si>
  <si>
    <t>Description For AAA</t>
  </si>
  <si>
    <t>Description for ASA</t>
  </si>
  <si>
    <t>Description For KTP</t>
  </si>
  <si>
    <t>KARTU TANDA MAHASISWA</t>
  </si>
  <si>
    <t>CAT IS A CAT</t>
  </si>
  <si>
    <t>Customer Action</t>
  </si>
  <si>
    <t>Family Name</t>
  </si>
  <si>
    <t>Family Action</t>
  </si>
  <si>
    <t>Guarantor Name</t>
  </si>
  <si>
    <t>Guarantor Action</t>
  </si>
  <si>
    <t>0002APP20211201264</t>
  </si>
  <si>
    <t>0002APP20211201271</t>
  </si>
  <si>
    <t>0002APP20211201272</t>
  </si>
  <si>
    <t>Guarantor</t>
  </si>
  <si>
    <t>Take Action</t>
  </si>
  <si>
    <t>Required Yes Uncheck</t>
  </si>
  <si>
    <t>Promise Date</t>
  </si>
  <si>
    <t>Required No Check</t>
  </si>
  <si>
    <t>Expired Date Document</t>
  </si>
  <si>
    <t>Expired Date</t>
  </si>
  <si>
    <t>Waived Check</t>
  </si>
  <si>
    <t>Provision Fee %</t>
  </si>
  <si>
    <t>Insurance Income Amt</t>
  </si>
  <si>
    <t>Insurance Income %</t>
  </si>
  <si>
    <t>Life Insurance Income Amt</t>
  </si>
  <si>
    <t>Life Insurance Income %</t>
  </si>
  <si>
    <t>Packet Amt</t>
  </si>
  <si>
    <t>Packet %</t>
  </si>
  <si>
    <t>Referantor Commission Data</t>
  </si>
  <si>
    <t>Delete (Referantor Name)</t>
  </si>
  <si>
    <t>Admin Fee %</t>
  </si>
  <si>
    <t>Provision Fee Amt</t>
  </si>
  <si>
    <t>Input Persentase bisa dibuat dalam format desimal</t>
  </si>
  <si>
    <t>Note Allocate Commission From</t>
  </si>
  <si>
    <t>Promo Interest Income</t>
  </si>
  <si>
    <t>Promo Insurance Income</t>
  </si>
  <si>
    <t>Promo Life Insurance Income</t>
  </si>
  <si>
    <t>Promo Admin Fee</t>
  </si>
  <si>
    <t>Promo Provision Fee</t>
  </si>
  <si>
    <t>Allocation Type</t>
  </si>
  <si>
    <t>Supplier Commission Data</t>
  </si>
  <si>
    <t>Delete Supplier Name</t>
  </si>
  <si>
    <t>Upping Rate Amt</t>
  </si>
  <si>
    <t>Upping Rate %</t>
  </si>
  <si>
    <t>Supplier Employee Commission Data</t>
  </si>
  <si>
    <t>Delete (Supp Employee Name)</t>
  </si>
  <si>
    <t>Delete (Supp Employee Position)</t>
  </si>
  <si>
    <t>Bagian Allocate Commission from karena dinamis (sesuai rule) maka dapat ditambahkan field yang belum ada pada section masing-masing. Dengan cara menambahkan field tersebut dibawah fee/income terakhir (dengan format sama yaitu amt dan dilanjutkan dengan %)</t>
  </si>
  <si>
    <t xml:space="preserve">Guarantor Name </t>
  </si>
  <si>
    <t>FT SURYA;ENDPERSINGLESNP</t>
  </si>
  <si>
    <t>Note Penggunaan Delimiter pada sheet ini (Tab Commission Data)</t>
  </si>
  <si>
    <t>Secara default:
-Jika required yes, check akan tercentang. 
-Jika required no, check tidak akan tercentang
-Waive tidak tercentang
Apabila ingin menginput diluar default, maka perlu mengisi tabel di atas, jika tidak maka tabel diatas dapat dikosongkan</t>
  </si>
  <si>
    <t>- Delimiter menggunakan ; 
- Apabila data tidak ingin diganti/ ingin menggunakan nilai default pada CONFINS secara parsial, tetap harus menggunakan delimiter
- Jika misalnya ada 3 list, dan user hanya ingin input fee pada list terakhir dan sisanya default maka diisi ";;nilaiterakhir" (tanpa petik) delimiter tetap digunakan meskipun data pertama dan kedua tidak ingin diganti/menggunakan nilai default
-Jika tidak ingin mengganti/ ingin menggunakan nilai default pada CONFINS secara keseluruhan list pada suatu fee/income commission, dapat mengosongkan field amt/% (tanpa delimiter)</t>
  </si>
  <si>
    <t>02/02/2001</t>
  </si>
  <si>
    <t>02/03/2000</t>
  </si>
  <si>
    <t>Birth Date (MM/DD/YYYY)</t>
  </si>
  <si>
    <t>ID Expired Date (MM/DD/YYYY)</t>
  </si>
  <si>
    <t>02/03/2023</t>
  </si>
  <si>
    <t>09/08/2023</t>
  </si>
  <si>
    <t>06/06/2023</t>
  </si>
  <si>
    <t>09/08/2000</t>
  </si>
  <si>
    <t>Customer Bank Account (Index)</t>
  </si>
  <si>
    <t>Bank Account (Index)</t>
  </si>
  <si>
    <t>JOB POSITION CODE</t>
  </si>
  <si>
    <t>001</t>
  </si>
  <si>
    <t>COUNTRY NAME</t>
  </si>
  <si>
    <t>COUNTRY CODE</t>
  </si>
  <si>
    <t>...</t>
  </si>
  <si>
    <t>DEPARTMENT AML</t>
  </si>
  <si>
    <t>DEPARTMENT AML CODE</t>
  </si>
  <si>
    <t>AUTHORITY AML</t>
  </si>
  <si>
    <t>AUTHORITY AML2</t>
  </si>
  <si>
    <t>ID TYPE</t>
  </si>
  <si>
    <t>TEST123</t>
  </si>
  <si>
    <t>Description for ABC</t>
  </si>
  <si>
    <t>Description for BBB</t>
  </si>
  <si>
    <t>MARITAL STATUS</t>
  </si>
  <si>
    <t>NATIONALITY</t>
  </si>
  <si>
    <t>local</t>
  </si>
  <si>
    <t>OWNERSHIP</t>
  </si>
  <si>
    <t>Contract</t>
  </si>
  <si>
    <t>Own</t>
  </si>
  <si>
    <t>GUARANTOR_RELATIONSHIP_PERSONAL</t>
  </si>
  <si>
    <t>GENDER</t>
  </si>
  <si>
    <t>CUSTOMER MODEL PERSONAL</t>
  </si>
  <si>
    <t>GUARANTOR_RELATIONSHIP_COMPANY</t>
  </si>
  <si>
    <t>CUSTOMER MODEL COMPANY</t>
  </si>
  <si>
    <t>COMPANY TYPE</t>
  </si>
  <si>
    <t>Comp Type Calvin 1</t>
  </si>
  <si>
    <t>Comp Type Calv 2</t>
  </si>
  <si>
    <t>LIFE INSCO BRANCH NAME</t>
  </si>
  <si>
    <t>ECONOMIC SECTOR NAME</t>
  </si>
  <si>
    <t>ECONOMIC SECTOR CODE</t>
  </si>
  <si>
    <t>011110</t>
  </si>
  <si>
    <t>011121</t>
  </si>
  <si>
    <t>011122</t>
  </si>
  <si>
    <t>011123</t>
  </si>
  <si>
    <t>011124</t>
  </si>
  <si>
    <t>011125</t>
  </si>
  <si>
    <t>011126</t>
  </si>
  <si>
    <t>011129</t>
  </si>
  <si>
    <t>011130</t>
  </si>
  <si>
    <t>011140</t>
  </si>
  <si>
    <t>011150</t>
  </si>
  <si>
    <t>011160</t>
  </si>
  <si>
    <t>011170</t>
  </si>
  <si>
    <t>011180</t>
  </si>
  <si>
    <t>011190</t>
  </si>
  <si>
    <t>011211</t>
  </si>
  <si>
    <t>011219</t>
  </si>
  <si>
    <t>011220</t>
  </si>
  <si>
    <t>011231</t>
  </si>
  <si>
    <t>011239</t>
  </si>
  <si>
    <t>011240</t>
  </si>
  <si>
    <t>011250</t>
  </si>
  <si>
    <t>011311</t>
  </si>
  <si>
    <t>011319</t>
  </si>
  <si>
    <t>011321</t>
  </si>
  <si>
    <t>011329</t>
  </si>
  <si>
    <t>011330</t>
  </si>
  <si>
    <t>011340</t>
  </si>
  <si>
    <t>011351</t>
  </si>
  <si>
    <t>011352</t>
  </si>
  <si>
    <t>011353</t>
  </si>
  <si>
    <t>011360</t>
  </si>
  <si>
    <t>011370</t>
  </si>
  <si>
    <t>011380</t>
  </si>
  <si>
    <t>011391</t>
  </si>
  <si>
    <t>011392</t>
  </si>
  <si>
    <t>011399</t>
  </si>
  <si>
    <t>012110</t>
  </si>
  <si>
    <t>012191</t>
  </si>
  <si>
    <t>012192</t>
  </si>
  <si>
    <t>012210</t>
  </si>
  <si>
    <t>012291</t>
  </si>
  <si>
    <t>013000</t>
  </si>
  <si>
    <t>014000</t>
  </si>
  <si>
    <t>015000</t>
  </si>
  <si>
    <t>020100</t>
  </si>
  <si>
    <t>020200</t>
  </si>
  <si>
    <t>020300</t>
  </si>
  <si>
    <t>020400</t>
  </si>
  <si>
    <t>020500</t>
  </si>
  <si>
    <t>050111</t>
  </si>
  <si>
    <t>050119</t>
  </si>
  <si>
    <t>050121</t>
  </si>
  <si>
    <t>050122</t>
  </si>
  <si>
    <t>050190</t>
  </si>
  <si>
    <t>050211</t>
  </si>
  <si>
    <t>050212</t>
  </si>
  <si>
    <t>050213</t>
  </si>
  <si>
    <t>050219</t>
  </si>
  <si>
    <t>050220</t>
  </si>
  <si>
    <t>050310</t>
  </si>
  <si>
    <t>050320</t>
  </si>
  <si>
    <t>050411</t>
  </si>
  <si>
    <t>050419</t>
  </si>
  <si>
    <t>050421</t>
  </si>
  <si>
    <t>050429</t>
  </si>
  <si>
    <t>050490</t>
  </si>
  <si>
    <t>050510</t>
  </si>
  <si>
    <t>050580</t>
  </si>
  <si>
    <t>050590</t>
  </si>
  <si>
    <t>101000</t>
  </si>
  <si>
    <t>102000</t>
  </si>
  <si>
    <t>111010</t>
  </si>
  <si>
    <t>111020</t>
  </si>
  <si>
    <t>112000</t>
  </si>
  <si>
    <t>120000</t>
  </si>
  <si>
    <t>131000</t>
  </si>
  <si>
    <t>132010</t>
  </si>
  <si>
    <t>132020</t>
  </si>
  <si>
    <t>132030</t>
  </si>
  <si>
    <t>132040</t>
  </si>
  <si>
    <t>132061</t>
  </si>
  <si>
    <t>132062</t>
  </si>
  <si>
    <t>132090</t>
  </si>
  <si>
    <t>141000</t>
  </si>
  <si>
    <t>142100</t>
  </si>
  <si>
    <t>142200</t>
  </si>
  <si>
    <t>142900</t>
  </si>
  <si>
    <t>151110</t>
  </si>
  <si>
    <t>151120</t>
  </si>
  <si>
    <t>151200</t>
  </si>
  <si>
    <t>151300</t>
  </si>
  <si>
    <t>151410</t>
  </si>
  <si>
    <t>151430</t>
  </si>
  <si>
    <t>151440</t>
  </si>
  <si>
    <t>151450</t>
  </si>
  <si>
    <t>152000</t>
  </si>
  <si>
    <t>153110</t>
  </si>
  <si>
    <t>153180</t>
  </si>
  <si>
    <t>153190</t>
  </si>
  <si>
    <t>153200</t>
  </si>
  <si>
    <t>153300</t>
  </si>
  <si>
    <t>154000</t>
  </si>
  <si>
    <t>154100</t>
  </si>
  <si>
    <t>154200</t>
  </si>
  <si>
    <t>154300</t>
  </si>
  <si>
    <t>154400</t>
  </si>
  <si>
    <t>154911</t>
  </si>
  <si>
    <t>154912</t>
  </si>
  <si>
    <t>154930</t>
  </si>
  <si>
    <t>154940</t>
  </si>
  <si>
    <t>154990</t>
  </si>
  <si>
    <t>155000</t>
  </si>
  <si>
    <t>160010</t>
  </si>
  <si>
    <t>160050</t>
  </si>
  <si>
    <t>160090</t>
  </si>
  <si>
    <t>171000</t>
  </si>
  <si>
    <t>172000</t>
  </si>
  <si>
    <t>173000</t>
  </si>
  <si>
    <t>174000</t>
  </si>
  <si>
    <t>181000</t>
  </si>
  <si>
    <t>182000</t>
  </si>
  <si>
    <t>191000</t>
  </si>
  <si>
    <t>192000</t>
  </si>
  <si>
    <t>201000</t>
  </si>
  <si>
    <t>202100</t>
  </si>
  <si>
    <t>202900</t>
  </si>
  <si>
    <t>210100</t>
  </si>
  <si>
    <t>210200</t>
  </si>
  <si>
    <t>210900</t>
  </si>
  <si>
    <t>221000</t>
  </si>
  <si>
    <t>222000</t>
  </si>
  <si>
    <t>223000</t>
  </si>
  <si>
    <t>231000</t>
  </si>
  <si>
    <t>232000</t>
  </si>
  <si>
    <t>233000</t>
  </si>
  <si>
    <t>241100</t>
  </si>
  <si>
    <t>241200</t>
  </si>
  <si>
    <t>241300</t>
  </si>
  <si>
    <t>242100</t>
  </si>
  <si>
    <t>242200</t>
  </si>
  <si>
    <t>242300</t>
  </si>
  <si>
    <t>242400</t>
  </si>
  <si>
    <t>242940</t>
  </si>
  <si>
    <t>242990</t>
  </si>
  <si>
    <t>243000</t>
  </si>
  <si>
    <t>251210</t>
  </si>
  <si>
    <t>251220</t>
  </si>
  <si>
    <t>251230</t>
  </si>
  <si>
    <t>251900</t>
  </si>
  <si>
    <t>252000</t>
  </si>
  <si>
    <t>261000</t>
  </si>
  <si>
    <t>262000</t>
  </si>
  <si>
    <t>263000</t>
  </si>
  <si>
    <t>264000</t>
  </si>
  <si>
    <t>265000</t>
  </si>
  <si>
    <t>266000</t>
  </si>
  <si>
    <t>269000</t>
  </si>
  <si>
    <t>271000</t>
  </si>
  <si>
    <t>272000</t>
  </si>
  <si>
    <t>273100</t>
  </si>
  <si>
    <t>273200</t>
  </si>
  <si>
    <t>281000</t>
  </si>
  <si>
    <t>289300</t>
  </si>
  <si>
    <t>289900</t>
  </si>
  <si>
    <t>291000</t>
  </si>
  <si>
    <t>292100</t>
  </si>
  <si>
    <t>292400</t>
  </si>
  <si>
    <t>292500</t>
  </si>
  <si>
    <t>292600</t>
  </si>
  <si>
    <t>292900</t>
  </si>
  <si>
    <t>293000</t>
  </si>
  <si>
    <t>300000</t>
  </si>
  <si>
    <t>311000</t>
  </si>
  <si>
    <t>312000</t>
  </si>
  <si>
    <t>313000</t>
  </si>
  <si>
    <t>314000</t>
  </si>
  <si>
    <t>315000</t>
  </si>
  <si>
    <t>319000</t>
  </si>
  <si>
    <t>321000</t>
  </si>
  <si>
    <t>322000</t>
  </si>
  <si>
    <t>323000</t>
  </si>
  <si>
    <t>331000</t>
  </si>
  <si>
    <t>332000</t>
  </si>
  <si>
    <t>333000</t>
  </si>
  <si>
    <t>341000</t>
  </si>
  <si>
    <t>342000</t>
  </si>
  <si>
    <t>343000</t>
  </si>
  <si>
    <t>351000</t>
  </si>
  <si>
    <t>352000</t>
  </si>
  <si>
    <t>353000</t>
  </si>
  <si>
    <t>359100</t>
  </si>
  <si>
    <t>359900</t>
  </si>
  <si>
    <t>361000</t>
  </si>
  <si>
    <t>369000</t>
  </si>
  <si>
    <t>371000</t>
  </si>
  <si>
    <t>372000</t>
  </si>
  <si>
    <t>401001</t>
  </si>
  <si>
    <t>401002</t>
  </si>
  <si>
    <t>402000</t>
  </si>
  <si>
    <t>403000</t>
  </si>
  <si>
    <t>410000</t>
  </si>
  <si>
    <t>451001</t>
  </si>
  <si>
    <t>451002</t>
  </si>
  <si>
    <t>451009</t>
  </si>
  <si>
    <t>452000</t>
  </si>
  <si>
    <t>452111</t>
  </si>
  <si>
    <t>452112</t>
  </si>
  <si>
    <t>452113</t>
  </si>
  <si>
    <t>452114</t>
  </si>
  <si>
    <t>452115</t>
  </si>
  <si>
    <t>452120</t>
  </si>
  <si>
    <t>452130</t>
  </si>
  <si>
    <t>452141</t>
  </si>
  <si>
    <t>452149</t>
  </si>
  <si>
    <t>452190</t>
  </si>
  <si>
    <t>452211</t>
  </si>
  <si>
    <t>452212</t>
  </si>
  <si>
    <t>452213</t>
  </si>
  <si>
    <t>452220</t>
  </si>
  <si>
    <t>452240</t>
  </si>
  <si>
    <t>452270</t>
  </si>
  <si>
    <t>452290</t>
  </si>
  <si>
    <t>452301</t>
  </si>
  <si>
    <t>452309</t>
  </si>
  <si>
    <t>452400</t>
  </si>
  <si>
    <t>453100</t>
  </si>
  <si>
    <t>453200</t>
  </si>
  <si>
    <t>454000</t>
  </si>
  <si>
    <t>455000</t>
  </si>
  <si>
    <t>501000</t>
  </si>
  <si>
    <t>502000</t>
  </si>
  <si>
    <t>503001</t>
  </si>
  <si>
    <t>503002</t>
  </si>
  <si>
    <t>504000</t>
  </si>
  <si>
    <t>511000</t>
  </si>
  <si>
    <t>512111</t>
  </si>
  <si>
    <t>512112</t>
  </si>
  <si>
    <t>512113</t>
  </si>
  <si>
    <t>512114</t>
  </si>
  <si>
    <t>512115</t>
  </si>
  <si>
    <t>512116</t>
  </si>
  <si>
    <t>512117</t>
  </si>
  <si>
    <t>512119</t>
  </si>
  <si>
    <t>512120</t>
  </si>
  <si>
    <t>512130</t>
  </si>
  <si>
    <t>512141</t>
  </si>
  <si>
    <t>512149</t>
  </si>
  <si>
    <t>512201</t>
  </si>
  <si>
    <t>512202</t>
  </si>
  <si>
    <t>512203</t>
  </si>
  <si>
    <t>512204</t>
  </si>
  <si>
    <t>512205</t>
  </si>
  <si>
    <t>512206</t>
  </si>
  <si>
    <t>512207</t>
  </si>
  <si>
    <t>512208</t>
  </si>
  <si>
    <t>512209</t>
  </si>
  <si>
    <t>513100</t>
  </si>
  <si>
    <t>513900</t>
  </si>
  <si>
    <t>514100</t>
  </si>
  <si>
    <t>514200</t>
  </si>
  <si>
    <t>514301</t>
  </si>
  <si>
    <t>514302</t>
  </si>
  <si>
    <t>514309</t>
  </si>
  <si>
    <t>514901</t>
  </si>
  <si>
    <t>514909</t>
  </si>
  <si>
    <t>515000</t>
  </si>
  <si>
    <t>519001</t>
  </si>
  <si>
    <t>519009</t>
  </si>
  <si>
    <t>521100</t>
  </si>
  <si>
    <t>521900</t>
  </si>
  <si>
    <t>522100</t>
  </si>
  <si>
    <t>522200</t>
  </si>
  <si>
    <t>523100</t>
  </si>
  <si>
    <t>523200</t>
  </si>
  <si>
    <t>523300</t>
  </si>
  <si>
    <t>523400</t>
  </si>
  <si>
    <t>523500</t>
  </si>
  <si>
    <t>523600</t>
  </si>
  <si>
    <t>523700</t>
  </si>
  <si>
    <t>523800</t>
  </si>
  <si>
    <t>523900</t>
  </si>
  <si>
    <t>524000</t>
  </si>
  <si>
    <t>525100</t>
  </si>
  <si>
    <t>525200</t>
  </si>
  <si>
    <t>525300</t>
  </si>
  <si>
    <t>525400</t>
  </si>
  <si>
    <t>525500</t>
  </si>
  <si>
    <t>525600</t>
  </si>
  <si>
    <t>525700</t>
  </si>
  <si>
    <t>525800</t>
  </si>
  <si>
    <t>525900</t>
  </si>
  <si>
    <t>526000</t>
  </si>
  <si>
    <t>527100</t>
  </si>
  <si>
    <t>527200</t>
  </si>
  <si>
    <t>531000</t>
  </si>
  <si>
    <t>532111</t>
  </si>
  <si>
    <t>532112</t>
  </si>
  <si>
    <t>532119</t>
  </si>
  <si>
    <t>532120</t>
  </si>
  <si>
    <t>532130</t>
  </si>
  <si>
    <t>532141</t>
  </si>
  <si>
    <t>532142</t>
  </si>
  <si>
    <t>532149</t>
  </si>
  <si>
    <t>532201</t>
  </si>
  <si>
    <t>532202</t>
  </si>
  <si>
    <t>532203</t>
  </si>
  <si>
    <t>532204</t>
  </si>
  <si>
    <t>532209</t>
  </si>
  <si>
    <t>533101</t>
  </si>
  <si>
    <t>533102</t>
  </si>
  <si>
    <t>533103</t>
  </si>
  <si>
    <t>533900</t>
  </si>
  <si>
    <t>534100</t>
  </si>
  <si>
    <t>534201</t>
  </si>
  <si>
    <t>534202</t>
  </si>
  <si>
    <t>534203</t>
  </si>
  <si>
    <t>534209</t>
  </si>
  <si>
    <t>534301</t>
  </si>
  <si>
    <t>534309</t>
  </si>
  <si>
    <t>534900</t>
  </si>
  <si>
    <t>535000</t>
  </si>
  <si>
    <t>539011</t>
  </si>
  <si>
    <t>539012</t>
  </si>
  <si>
    <t>539013</t>
  </si>
  <si>
    <t>539014</t>
  </si>
  <si>
    <t>539015</t>
  </si>
  <si>
    <t>539016</t>
  </si>
  <si>
    <t>539017</t>
  </si>
  <si>
    <t>539018</t>
  </si>
  <si>
    <t>539019</t>
  </si>
  <si>
    <t>539021</t>
  </si>
  <si>
    <t>539022</t>
  </si>
  <si>
    <t>539023</t>
  </si>
  <si>
    <t>539029</t>
  </si>
  <si>
    <t>539031</t>
  </si>
  <si>
    <t>539032</t>
  </si>
  <si>
    <t>539034</t>
  </si>
  <si>
    <t>539039</t>
  </si>
  <si>
    <t>541000</t>
  </si>
  <si>
    <t>542101</t>
  </si>
  <si>
    <t>542102</t>
  </si>
  <si>
    <t>542103</t>
  </si>
  <si>
    <t>542104</t>
  </si>
  <si>
    <t>542109</t>
  </si>
  <si>
    <t>542201</t>
  </si>
  <si>
    <t>542202</t>
  </si>
  <si>
    <t>542209</t>
  </si>
  <si>
    <t>543100</t>
  </si>
  <si>
    <t>543900</t>
  </si>
  <si>
    <t>544100</t>
  </si>
  <si>
    <t>544200</t>
  </si>
  <si>
    <t>544301</t>
  </si>
  <si>
    <t>544309</t>
  </si>
  <si>
    <t>544901</t>
  </si>
  <si>
    <t>544902</t>
  </si>
  <si>
    <t>544909</t>
  </si>
  <si>
    <t>545001</t>
  </si>
  <si>
    <t>545009</t>
  </si>
  <si>
    <t>549000</t>
  </si>
  <si>
    <t>551100</t>
  </si>
  <si>
    <t>551200</t>
  </si>
  <si>
    <t>551900</t>
  </si>
  <si>
    <t>552100</t>
  </si>
  <si>
    <t>552009</t>
  </si>
  <si>
    <t>601000</t>
  </si>
  <si>
    <t>602100</t>
  </si>
  <si>
    <t>602200</t>
  </si>
  <si>
    <t>602300</t>
  </si>
  <si>
    <t>603000</t>
  </si>
  <si>
    <t>611100</t>
  </si>
  <si>
    <t>611200</t>
  </si>
  <si>
    <t>612100</t>
  </si>
  <si>
    <t>612200</t>
  </si>
  <si>
    <t>621000</t>
  </si>
  <si>
    <t>622000</t>
  </si>
  <si>
    <t>623000</t>
  </si>
  <si>
    <t>631000</t>
  </si>
  <si>
    <t>632000</t>
  </si>
  <si>
    <t>633000</t>
  </si>
  <si>
    <t>634000</t>
  </si>
  <si>
    <t>635000</t>
  </si>
  <si>
    <t>641000</t>
  </si>
  <si>
    <t>642000</t>
  </si>
  <si>
    <t>643000</t>
  </si>
  <si>
    <t>644000</t>
  </si>
  <si>
    <t>651000</t>
  </si>
  <si>
    <t>659001</t>
  </si>
  <si>
    <t>659009</t>
  </si>
  <si>
    <t>660000</t>
  </si>
  <si>
    <t>671000</t>
  </si>
  <si>
    <t>671001</t>
  </si>
  <si>
    <t>671002</t>
  </si>
  <si>
    <t>672000</t>
  </si>
  <si>
    <t>701001</t>
  </si>
  <si>
    <t>701002</t>
  </si>
  <si>
    <t>701003</t>
  </si>
  <si>
    <t>701004</t>
  </si>
  <si>
    <t>701005</t>
  </si>
  <si>
    <t>701006</t>
  </si>
  <si>
    <t>701007</t>
  </si>
  <si>
    <t>701008</t>
  </si>
  <si>
    <t>701009</t>
  </si>
  <si>
    <t>702000</t>
  </si>
  <si>
    <t>703000</t>
  </si>
  <si>
    <t>711100</t>
  </si>
  <si>
    <t>711200</t>
  </si>
  <si>
    <t>711300</t>
  </si>
  <si>
    <t>712100</t>
  </si>
  <si>
    <t>712200</t>
  </si>
  <si>
    <t>712300</t>
  </si>
  <si>
    <t>712900</t>
  </si>
  <si>
    <t>713000</t>
  </si>
  <si>
    <t>721000</t>
  </si>
  <si>
    <t>722000</t>
  </si>
  <si>
    <t>723000</t>
  </si>
  <si>
    <t>724000</t>
  </si>
  <si>
    <t>725000</t>
  </si>
  <si>
    <t>729000</t>
  </si>
  <si>
    <t>731000</t>
  </si>
  <si>
    <t>732000</t>
  </si>
  <si>
    <t>741000</t>
  </si>
  <si>
    <t>742000</t>
  </si>
  <si>
    <t>743000</t>
  </si>
  <si>
    <t>749000</t>
  </si>
  <si>
    <t>751000</t>
  </si>
  <si>
    <t>752000</t>
  </si>
  <si>
    <t>753000</t>
  </si>
  <si>
    <t>801000</t>
  </si>
  <si>
    <t>802000</t>
  </si>
  <si>
    <t>803000</t>
  </si>
  <si>
    <t>804000</t>
  </si>
  <si>
    <t>851001</t>
  </si>
  <si>
    <t>851002</t>
  </si>
  <si>
    <t>851003</t>
  </si>
  <si>
    <t>851004</t>
  </si>
  <si>
    <t>852000</t>
  </si>
  <si>
    <t>853000</t>
  </si>
  <si>
    <t>900000</t>
  </si>
  <si>
    <t>910000</t>
  </si>
  <si>
    <t>912000</t>
  </si>
  <si>
    <t>919000</t>
  </si>
  <si>
    <t>921000</t>
  </si>
  <si>
    <t>922000</t>
  </si>
  <si>
    <t>923000</t>
  </si>
  <si>
    <t>930000</t>
  </si>
  <si>
    <t>950000</t>
  </si>
  <si>
    <t>990000</t>
  </si>
  <si>
    <t>000001</t>
  </si>
  <si>
    <t>000002</t>
  </si>
  <si>
    <t>001100</t>
  </si>
  <si>
    <t>001110</t>
  </si>
  <si>
    <t>001120</t>
  </si>
  <si>
    <t>001130</t>
  </si>
  <si>
    <t>001210</t>
  </si>
  <si>
    <t>001220</t>
  </si>
  <si>
    <t>001230</t>
  </si>
  <si>
    <t>001300</t>
  </si>
  <si>
    <t>002100</t>
  </si>
  <si>
    <t>002200</t>
  </si>
  <si>
    <t>002300</t>
  </si>
  <si>
    <t>002900</t>
  </si>
  <si>
    <t>003100</t>
  </si>
  <si>
    <t>003200</t>
  </si>
  <si>
    <t>003300</t>
  </si>
  <si>
    <t>003900</t>
  </si>
  <si>
    <t>004120</t>
  </si>
  <si>
    <t>004130</t>
  </si>
  <si>
    <t>004140</t>
  </si>
  <si>
    <t>004150</t>
  </si>
  <si>
    <t>004160</t>
  </si>
  <si>
    <t>004170</t>
  </si>
  <si>
    <t>004180</t>
  </si>
  <si>
    <t>004900</t>
  </si>
  <si>
    <t>009000</t>
  </si>
  <si>
    <t>REF MASTER APPDATA DESCRIPTION</t>
  </si>
  <si>
    <t>REF MASTER APPDATA CODE</t>
  </si>
  <si>
    <t>APPLICATION SOURCE</t>
  </si>
  <si>
    <t>FIRST INSTALLMENT TYPE</t>
  </si>
  <si>
    <t>PAYMENT FREQUENCY</t>
  </si>
  <si>
    <t>Biweekly</t>
  </si>
  <si>
    <t>Daily</t>
  </si>
  <si>
    <t>Bidaily</t>
  </si>
  <si>
    <t>Every 5 Months</t>
  </si>
  <si>
    <t>Every 7 Months</t>
  </si>
  <si>
    <t>Every 8 Months</t>
  </si>
  <si>
    <t>Every 9 Months</t>
  </si>
  <si>
    <t>Every 10 Months</t>
  </si>
  <si>
    <t>Every 11 Months</t>
  </si>
  <si>
    <t>DP SOURCE PAYMENT TYPE</t>
  </si>
  <si>
    <t xml:space="preserve">PELUNASAN HUTANG </t>
  </si>
  <si>
    <t>INSTALLMENT SCHEME</t>
  </si>
  <si>
    <t>Step Up Step Down Leasing</t>
  </si>
  <si>
    <t>Step Up Step Down Cummulative</t>
  </si>
  <si>
    <t>FLOATING PERIOD</t>
  </si>
  <si>
    <t>WOP</t>
  </si>
  <si>
    <t>CUSTOMER NOTIFICATION BY</t>
  </si>
  <si>
    <t>INSTALLMENT SOURCE PAYMENT TYPE</t>
  </si>
  <si>
    <t>COPY ADDRESS FROM APP DATA PERSONAL</t>
  </si>
  <si>
    <t>Emergency</t>
  </si>
  <si>
    <t>Job</t>
  </si>
  <si>
    <t>Mailing</t>
  </si>
  <si>
    <t>Other Business</t>
  </si>
  <si>
    <t>Residence 2</t>
  </si>
  <si>
    <t>TAX</t>
  </si>
  <si>
    <t>Previous Job</t>
  </si>
  <si>
    <t>CHARACTERISTIC OF CREDIT</t>
  </si>
  <si>
    <t>WAY OF RESTRUCTURE</t>
  </si>
  <si>
    <t>EMERGENCY</t>
  </si>
  <si>
    <t>JOB</t>
  </si>
  <si>
    <t>MAILING</t>
  </si>
  <si>
    <t>OTH_BIZ</t>
  </si>
  <si>
    <t>RESIDENCE</t>
  </si>
  <si>
    <t>RESIDENCE2</t>
  </si>
  <si>
    <t>PREV_JOB</t>
  </si>
  <si>
    <t>COPY ADDRESS FROM ASSET DATA PERSONAL</t>
  </si>
  <si>
    <t>INSURED BY</t>
  </si>
  <si>
    <t>ASSET REGION</t>
  </si>
  <si>
    <t>COVER PERIOD</t>
  </si>
  <si>
    <t>PAYMENT TYPE</t>
  </si>
  <si>
    <t>INSCO BRANCH NAME</t>
  </si>
  <si>
    <t>ATTA3</t>
  </si>
  <si>
    <t>ASDAD</t>
  </si>
  <si>
    <t>INSURANCE MAIN COVERAGE</t>
  </si>
  <si>
    <t>ASSET INSCO SHA28</t>
  </si>
  <si>
    <t>LIFE INSCO SHA28</t>
  </si>
  <si>
    <t>Supplier Code</t>
  </si>
  <si>
    <t>0002SB20211203142</t>
  </si>
  <si>
    <t>Accessories Code</t>
  </si>
  <si>
    <t/>
  </si>
  <si>
    <t>DINAS</t>
  </si>
  <si>
    <t>YES PARTIAL</t>
  </si>
  <si>
    <t>Customer Main Data</t>
  </si>
  <si>
    <t>Attribute</t>
  </si>
  <si>
    <t>Legal Address</t>
  </si>
  <si>
    <t>Profession_SIT_02</t>
  </si>
  <si>
    <t>Family Main Data</t>
  </si>
  <si>
    <t>Guarantor Main Data</t>
  </si>
  <si>
    <t>Sales Information</t>
  </si>
  <si>
    <t>Application Information</t>
  </si>
  <si>
    <t>Mailing Address</t>
  </si>
  <si>
    <t>Restructuring Data</t>
  </si>
  <si>
    <t>Application Attribute</t>
  </si>
  <si>
    <t>Supplier Info</t>
  </si>
  <si>
    <t>Asset Information</t>
  </si>
  <si>
    <t>Asset Attribute</t>
  </si>
  <si>
    <t>Asset User</t>
  </si>
  <si>
    <t>Asset Owner</t>
  </si>
  <si>
    <t>Asset Location</t>
  </si>
  <si>
    <t>Insurance Information</t>
  </si>
  <si>
    <t>Insurance Fee</t>
  </si>
  <si>
    <t>Insurance Coverage</t>
  </si>
  <si>
    <t>Total Premium</t>
  </si>
  <si>
    <t>Life Insurance Info</t>
  </si>
  <si>
    <t>Life Insurance Subject</t>
  </si>
  <si>
    <t>Life Insurance Fee</t>
  </si>
  <si>
    <t>Subsidy</t>
  </si>
  <si>
    <t>Fees</t>
  </si>
  <si>
    <t>Financial Data</t>
  </si>
  <si>
    <t>YES/NO Option</t>
  </si>
  <si>
    <t>OWNERSHIP CODE</t>
  </si>
  <si>
    <t>CONTRACT</t>
  </si>
  <si>
    <t>FAMILY</t>
  </si>
  <si>
    <t>OWNED</t>
  </si>
  <si>
    <t>RENTED</t>
  </si>
  <si>
    <t>0002CUST20211204065</t>
  </si>
  <si>
    <t>FT ABC</t>
  </si>
  <si>
    <t>1239240293820000</t>
  </si>
  <si>
    <t>0002CUST20211204062</t>
  </si>
  <si>
    <t>0002CUST20211204061</t>
  </si>
  <si>
    <t>FT SANI</t>
  </si>
  <si>
    <t>FT BOTOL</t>
  </si>
  <si>
    <t>3190923920380002</t>
  </si>
  <si>
    <t>2312313923920000</t>
  </si>
  <si>
    <t>0002CUST20211204148</t>
  </si>
  <si>
    <t>FT COMPANY CUSTMAIN</t>
  </si>
  <si>
    <t>51 %</t>
  </si>
  <si>
    <t>ATPM</t>
  </si>
  <si>
    <t>Insurance</t>
  </si>
  <si>
    <t>ATPM1</t>
  </si>
  <si>
    <t>OTR-DP</t>
  </si>
  <si>
    <t>Subsidy Allocation</t>
  </si>
  <si>
    <t>Subsidy Rate</t>
  </si>
  <si>
    <t>Subsidy DP</t>
  </si>
  <si>
    <t>-</t>
  </si>
  <si>
    <t>Incentive Deduction</t>
  </si>
  <si>
    <t>AR To ATPM</t>
  </si>
  <si>
    <t>AR To Insco</t>
  </si>
  <si>
    <t>SPAF</t>
  </si>
  <si>
    <t>SUBVENTION</t>
  </si>
  <si>
    <t>Provision Calculation Base</t>
  </si>
  <si>
    <t>Roll Over</t>
  </si>
  <si>
    <t>Value Type</t>
  </si>
  <si>
    <t>ID No (by LookUp)</t>
  </si>
  <si>
    <t>ID No (by Input Data)</t>
  </si>
  <si>
    <t>Jika action yang dipilih merupakan 'Select' Maka Katalon akan select data pada index ke-1</t>
  </si>
  <si>
    <t>TEST INSURANCE BRANCH</t>
  </si>
  <si>
    <t>RAT1</t>
  </si>
  <si>
    <t>SHA 92</t>
  </si>
  <si>
    <t>RAT12</t>
  </si>
  <si>
    <t>RAT2</t>
  </si>
  <si>
    <t>UDIN LIFE INS BRANCH</t>
  </si>
  <si>
    <t>TESTING BRANCH</t>
  </si>
  <si>
    <t>RYAN1LIFEBRANCH</t>
  </si>
  <si>
    <t>DRAGUN KANIA</t>
  </si>
  <si>
    <t>MARIA JANE</t>
  </si>
  <si>
    <t>ASDSADSADJAJDS</t>
  </si>
  <si>
    <t>TEST HARTONO</t>
  </si>
  <si>
    <t>USER15</t>
  </si>
  <si>
    <t>ZEKE YEAGER</t>
  </si>
  <si>
    <t>FAILED</t>
  </si>
  <si>
    <t>0002SB20211203144</t>
  </si>
  <si>
    <t>TEST CATATAN</t>
  </si>
  <si>
    <t>dsdasdasdas</t>
  </si>
  <si>
    <t>Serial 4</t>
  </si>
  <si>
    <t>Serial 5</t>
  </si>
  <si>
    <t>08</t>
  </si>
  <si>
    <t>JL. Jakarta Barat No 20B</t>
  </si>
  <si>
    <t>JL. Kenangka No 88G</t>
  </si>
  <si>
    <t>213080115300007</t>
  </si>
  <si>
    <t>WRY SATU NIKAH</t>
  </si>
  <si>
    <t>1</t>
  </si>
  <si>
    <t>NYENGSERET</t>
  </si>
  <si>
    <t>ASTANA ANYAR</t>
  </si>
  <si>
    <t>A SUPPLIER SALES</t>
  </si>
  <si>
    <t>A ADMIN MRA</t>
  </si>
  <si>
    <t>REGION1</t>
  </si>
  <si>
    <t>BLACK BOX</t>
  </si>
  <si>
    <t>MRA CF4W PROD OFFERING</t>
  </si>
  <si>
    <t>Asset Code</t>
  </si>
  <si>
    <t>;;;;;</t>
  </si>
  <si>
    <t>FT JANU</t>
  </si>
  <si>
    <t>FT HANDY</t>
  </si>
  <si>
    <t>08/12/2028</t>
  </si>
  <si>
    <t>082178928136</t>
  </si>
  <si>
    <t>0821732476276</t>
  </si>
  <si>
    <t>281639612213213123</t>
  </si>
  <si>
    <t>76875218640213974</t>
  </si>
  <si>
    <t>IBU JANU</t>
  </si>
  <si>
    <t>IBU HANDY</t>
  </si>
  <si>
    <t>FTJANU@GMAIL.COM</t>
  </si>
  <si>
    <t>FTHANDY@GMAIL.COM</t>
  </si>
  <si>
    <t>FT ANDRI</t>
  </si>
  <si>
    <t>FT BOD</t>
  </si>
  <si>
    <t>213080115300002</t>
  </si>
  <si>
    <t>FT EMP</t>
  </si>
  <si>
    <t>213080115399223</t>
  </si>
  <si>
    <t>Fraud Checking</t>
  </si>
  <si>
    <t>Check Rapindo</t>
  </si>
  <si>
    <t>RATS8</t>
  </si>
  <si>
    <t>RYAN APP</t>
  </si>
  <si>
    <t>RATSSZ9</t>
  </si>
  <si>
    <t>JOB PROFESSION NONPROF</t>
  </si>
  <si>
    <t>JOB PROFESSION SME</t>
  </si>
  <si>
    <t>JOB PROFESSION EMP</t>
  </si>
  <si>
    <t>JOB PROFESSION PROF</t>
  </si>
  <si>
    <t>2138971238230002</t>
  </si>
  <si>
    <t>JOB POSITION NAME</t>
  </si>
  <si>
    <t>Director</t>
  </si>
  <si>
    <t>Manager</t>
  </si>
  <si>
    <t>BENDAHARA ORGANISASI</t>
  </si>
  <si>
    <t>KOMISARIS</t>
  </si>
  <si>
    <t>KOMISARIS UTAMA</t>
  </si>
  <si>
    <t>DIREKTUR</t>
  </si>
  <si>
    <t>GOLONGAN 1</t>
  </si>
  <si>
    <t>GOLONGAN 3</t>
  </si>
  <si>
    <t>GOLONGAN 4</t>
  </si>
  <si>
    <t>KETUA ORGANISASI</t>
  </si>
  <si>
    <t>MANAGER / DEPT. HEAD</t>
  </si>
  <si>
    <t>OWNER (PEMILIK USAHA)</t>
  </si>
  <si>
    <t>PRESIDEN DIREKTUR</t>
  </si>
  <si>
    <t>PERWIRA TINGGI</t>
  </si>
  <si>
    <t>PERWIRA MENENGAH</t>
  </si>
  <si>
    <t>PERWIRA PERTAMA</t>
  </si>
  <si>
    <t>BINTARA TINGGI</t>
  </si>
  <si>
    <t>BINTARA</t>
  </si>
  <si>
    <t>TAMTAMA</t>
  </si>
  <si>
    <t>STAFF</t>
  </si>
  <si>
    <t>SEKRETARIS ORGANISASI</t>
  </si>
  <si>
    <t>SUPERVISOR / SECTION HEAD</t>
  </si>
  <si>
    <t>WAKIL PRESIDEN DIREKTUR</t>
  </si>
  <si>
    <t>WAKIL KETUA ORGANISASI</t>
  </si>
  <si>
    <t>GENERAL MANAGER / DIV. HEAD</t>
  </si>
  <si>
    <t>DIRECTOR</t>
  </si>
  <si>
    <t>MANAGER</t>
  </si>
  <si>
    <t>OWNER</t>
  </si>
  <si>
    <t>TR_ORG</t>
  </si>
  <si>
    <t>COMSY</t>
  </si>
  <si>
    <t>COMSY_MAIN</t>
  </si>
  <si>
    <t>DIR</t>
  </si>
  <si>
    <t>GOL_1</t>
  </si>
  <si>
    <t>GOL_2</t>
  </si>
  <si>
    <t>GOL_3</t>
  </si>
  <si>
    <t>GOL_4</t>
  </si>
  <si>
    <t>CHM</t>
  </si>
  <si>
    <t>MGR_DH</t>
  </si>
  <si>
    <t>PRES_DIR</t>
  </si>
  <si>
    <t>OFF_HR</t>
  </si>
  <si>
    <t>OFF_MR</t>
  </si>
  <si>
    <t>OFF_LR</t>
  </si>
  <si>
    <t>BIN_HR</t>
  </si>
  <si>
    <t>BIN</t>
  </si>
  <si>
    <t>TAM</t>
  </si>
  <si>
    <t>SEC</t>
  </si>
  <si>
    <t>SPV</t>
  </si>
  <si>
    <t>VICE_PRES_DIR</t>
  </si>
  <si>
    <t>VICE_CHM</t>
  </si>
  <si>
    <t>GM</t>
  </si>
  <si>
    <t>BALI</t>
  </si>
  <si>
    <t>1231233451233451</t>
  </si>
  <si>
    <t>Bandung</t>
  </si>
  <si>
    <t>WRY SATU</t>
  </si>
  <si>
    <t>JL ASDA</t>
  </si>
  <si>
    <t>ASTRAMF</t>
  </si>
  <si>
    <t>JL AKOLAS 1</t>
  </si>
  <si>
    <t>ROSA</t>
  </si>
  <si>
    <t>JL ASTRA 12 </t>
  </si>
  <si>
    <t>Commercial</t>
  </si>
  <si>
    <t>RED</t>
  </si>
  <si>
    <t>BANDUNG, KOTA.</t>
  </si>
  <si>
    <t>1000;1000;1000;1000;1000;1000</t>
  </si>
  <si>
    <t>New</t>
  </si>
  <si>
    <t>TDP Paid at MF</t>
  </si>
  <si>
    <t>MRA SUPPLIER COMPANY</t>
  </si>
  <si>
    <t xml:space="preserve">Sheet ini digunakan untuk mengecek status save dari tiap anggota family data </t>
  </si>
  <si>
    <t xml:space="preserve">Sheet ini digunakan untuk mengecek status save dari tab family data </t>
  </si>
  <si>
    <t>Select Similardata</t>
  </si>
  <si>
    <t>1;1;1</t>
  </si>
  <si>
    <t>1;1;1;1;1;1</t>
  </si>
  <si>
    <t>0.8;1.3;2;2;2;2</t>
  </si>
  <si>
    <t>1.2;2;1;2;1;2</t>
  </si>
  <si>
    <t>1;1;3;1.5;4;6</t>
  </si>
  <si>
    <t>1;1;2;3;4;5</t>
  </si>
  <si>
    <t>2;1;3;1;2;3</t>
  </si>
  <si>
    <t>1;2;3;4;1;2</t>
  </si>
  <si>
    <t>Capitalized</t>
  </si>
  <si>
    <t>Paid By</t>
  </si>
  <si>
    <t>Sum Insured (%)</t>
  </si>
  <si>
    <t>Sum Insured Amount</t>
  </si>
  <si>
    <t>Sum Insured Amount Flood</t>
  </si>
  <si>
    <t>Sum Insured Amount TPL</t>
  </si>
  <si>
    <t>Sum Insured Amount Act of God</t>
  </si>
  <si>
    <t>Sum Insured Amount Tanggung Jawab Hukum Terhadap Penumpang</t>
  </si>
  <si>
    <t>Sum Insured Amount SRCC</t>
  </si>
  <si>
    <t>Sum Insured Amount Kecelakaan Diri Untuk Penumpang</t>
  </si>
  <si>
    <t>Sum Insured Amount Terrorist</t>
  </si>
  <si>
    <t>Section atau arraynya dapat dikosongkan jika tidak ada yang diubah dari default Insurance Coverage yang tampil pada CONFINS</t>
  </si>
  <si>
    <t>Catatan dalam mengisi Section Generated Insurance Table</t>
  </si>
  <si>
    <t>yes;no;yes</t>
  </si>
  <si>
    <t>customer;multifinance;customer</t>
  </si>
  <si>
    <t>all risk;comprehensive;total loss only</t>
  </si>
  <si>
    <t>yes;no;no</t>
  </si>
  <si>
    <t>no;yes;no</t>
  </si>
  <si>
    <t>yes;yes;no</t>
  </si>
  <si>
    <t>no;yes;yes</t>
  </si>
  <si>
    <t>1;0;2</t>
  </si>
  <si>
    <t>3;4;5</t>
  </si>
  <si>
    <t>1;2;0</t>
  </si>
  <si>
    <t>Discount Amount (Paid By MF)</t>
  </si>
  <si>
    <t>Override Subsidy Discount Insurance Amount?</t>
  </si>
  <si>
    <t xml:space="preserve">Jika ingin mengisi Section Generated Insurance Table, wajib menggunakan delimiter atau pemisah ; sebanyak </t>
  </si>
  <si>
    <t>Year num yang terbentuk sebanyak</t>
  </si>
  <si>
    <t>Edit Generated Insurance Table</t>
  </si>
  <si>
    <t>2;1;0</t>
  </si>
  <si>
    <t>1;0;1</t>
  </si>
  <si>
    <t>0;1;0</t>
  </si>
  <si>
    <t xml:space="preserve">Existing Excel sheet ini dapat menambahkan field baru pada subsection additional coverage (section Insurance Coverage dan Edit Generated Insurance Table) dan subsection sum insured amount (section Edit Generated Insurance Table). Penambahan field HARUS dilakukan sejajar, dalam arti jika menambahkan pada additional coverage, pada sum insured amount juga harus ditambahkan field tersebut. </t>
  </si>
  <si>
    <t>Select ApplicationInProccess;Select Similardata</t>
  </si>
  <si>
    <t>jakarta</t>
  </si>
  <si>
    <t>PAMERAN MOBIL MRA</t>
  </si>
  <si>
    <t>MOONVEIL</t>
  </si>
  <si>
    <t>PLANAR2</t>
  </si>
  <si>
    <t>IIMS 2023</t>
  </si>
  <si>
    <t>082132183912</t>
  </si>
  <si>
    <t>081293871237</t>
  </si>
  <si>
    <t>081293123702</t>
  </si>
  <si>
    <t>Kennedy</t>
  </si>
  <si>
    <t>04/15/2000</t>
  </si>
  <si>
    <t>1233815719864214</t>
  </si>
  <si>
    <t>mama kennedy</t>
  </si>
  <si>
    <t>kennedy@gmail.com</t>
  </si>
  <si>
    <t>joni</t>
  </si>
  <si>
    <t>06/18/2025</t>
  </si>
  <si>
    <t>05/19/2000</t>
  </si>
  <si>
    <t>129369217462159</t>
  </si>
  <si>
    <t>mama joni</t>
  </si>
  <si>
    <t>joni@gmail.com</t>
  </si>
  <si>
    <t>toni</t>
  </si>
  <si>
    <t>812479126472164</t>
  </si>
  <si>
    <t>09/12/2000</t>
  </si>
  <si>
    <t>mama toni</t>
  </si>
  <si>
    <t>toni@gmail.com</t>
  </si>
  <si>
    <t>CV sejahtera</t>
  </si>
  <si>
    <t>213817598636402</t>
  </si>
  <si>
    <t>kennedy</t>
  </si>
  <si>
    <t>1;1;1;1</t>
  </si>
  <si>
    <t>1;1;0.5;2</t>
  </si>
  <si>
    <t>3;2;1;2.5</t>
  </si>
  <si>
    <t>6;3;0.85;3.33</t>
  </si>
  <si>
    <t>5;4;1.3;1.25</t>
  </si>
  <si>
    <t>RND WNT</t>
  </si>
  <si>
    <t>MRA ASSET MOBIL.MOBIL 2.MOBIL 3</t>
  </si>
  <si>
    <t>AGENCY BINTANG COMPANY</t>
  </si>
  <si>
    <t>WARNING</t>
  </si>
  <si>
    <t>Main Premi Rate</t>
  </si>
  <si>
    <t>Additional Premi Rate</t>
  </si>
  <si>
    <t>Flood Premi Rate</t>
  </si>
  <si>
    <t>TPL Premi Rate</t>
  </si>
  <si>
    <t>Act of God Premi Rate</t>
  </si>
  <si>
    <t>SRCC Premi Rate</t>
  </si>
  <si>
    <t>Tanggung Jawab Hukum Terhadap Penumpang Premi Rate</t>
  </si>
  <si>
    <t>Kecelakaan Diri Untuk Penumpang Premi Rate</t>
  </si>
  <si>
    <t>Terrorist Premi Rate</t>
  </si>
  <si>
    <t>Rate</t>
  </si>
  <si>
    <t>2.5;2;1.25</t>
  </si>
  <si>
    <t>95;90;80</t>
  </si>
  <si>
    <t>100000;200000;300000</t>
  </si>
  <si>
    <t>3;5.2;1</t>
  </si>
  <si>
    <t>1;;3</t>
  </si>
  <si>
    <t>50000;200000;</t>
  </si>
  <si>
    <t>;20000;10000</t>
  </si>
  <si>
    <t>7;10;2.33</t>
  </si>
  <si>
    <t>Theft &amp; Robbery</t>
  </si>
  <si>
    <t>Sum Insured Amount Theft &amp; Robbery</t>
  </si>
  <si>
    <t>1;1;0</t>
  </si>
  <si>
    <t>2;1;3.33</t>
  </si>
  <si>
    <t>Loading</t>
  </si>
  <si>
    <t>6478500</t>
  </si>
  <si>
    <t>Sum Insured Amount Loading</t>
  </si>
  <si>
    <t>kebon jeruk</t>
  </si>
  <si>
    <t>jakarta barat</t>
  </si>
  <si>
    <t>0002APP20211200109</t>
  </si>
  <si>
    <t>toni;cv sejahtera</t>
  </si>
  <si>
    <t>Data Entry</t>
  </si>
  <si>
    <t>KENNEDY</t>
  </si>
  <si>
    <t>JONI</t>
  </si>
  <si>
    <t>TONI;CV SEJAHTERA</t>
  </si>
  <si>
    <t>Reason Failed</t>
  </si>
  <si>
    <t>Objective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</si>
</sst>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4" formatCode="_(&quot;$&quot;* #,##0.00_);_(&quot;$&quot;* \(#,##0.00\);_(&quot;$&quot;* &quot;-&quot;??_);_(@_)"/>
    <numFmt numFmtId="43" formatCode="_(* #,##0.00_);_(* \(#,##0.00\);_(* &quot;-&quot;??_);_(@_)"/>
    <numFmt numFmtId="164" formatCode="mm/dd/yyyy;@"/>
    <numFmt numFmtId="165" formatCode="_(* #,##0_);_(* \(#,##0\);_(* &quot;-&quot;??_);_(@_)"/>
  </numFmts>
  <fonts count="17" x14ac:knownFonts="1">
    <font>
      <sz val="11"/>
      <color theme="1"/>
      <name val="Calibri"/>
      <family val="2"/>
      <scheme val="minor"/>
    </font>
    <font>
      <u/>
      <sz val="11"/>
      <color theme="10"/>
      <name val="Calibri"/>
      <family val="2"/>
      <scheme val="minor"/>
    </font>
    <font>
      <sz val="9"/>
      <color indexed="81"/>
      <name val="Tahoma"/>
      <family val="2"/>
    </font>
    <font>
      <b/>
      <sz val="9"/>
      <color indexed="81"/>
      <name val="Tahoma"/>
      <family val="2"/>
    </font>
    <font>
      <sz val="9"/>
      <color rgb="FF212529"/>
      <name val="Arial"/>
      <family val="2"/>
    </font>
    <font>
      <b/>
      <sz val="11"/>
      <color theme="1"/>
      <name val="Calibri"/>
      <family val="2"/>
      <scheme val="minor"/>
    </font>
    <font>
      <sz val="11"/>
      <name val="Calibri"/>
      <family val="2"/>
      <scheme val="minor"/>
    </font>
    <font>
      <sz val="11"/>
      <color rgb="FF000000"/>
      <name val="Calibri"/>
      <family val="2"/>
    </font>
    <font>
      <sz val="11"/>
      <color theme="1"/>
      <name val="Calibri"/>
      <family val="2"/>
      <scheme val="minor"/>
    </font>
    <font>
      <b/>
      <sz val="11"/>
      <color theme="0"/>
      <name val="Calibri"/>
      <family val="2"/>
      <scheme val="minor"/>
    </font>
    <font>
      <b/>
      <sz val="11"/>
      <color theme="0"/>
      <name val="Calibri"/>
      <family val="2"/>
    </font>
    <font>
      <sz val="11"/>
      <color theme="0"/>
      <name val="Calibri"/>
      <family val="2"/>
      <scheme val="minor"/>
    </font>
    <font>
      <sz val="11"/>
      <color rgb="FF242424"/>
      <name val="Segoe UI"/>
      <family val="2"/>
    </font>
    <font>
      <sz val="9"/>
      <color theme="1"/>
      <name val="Arial"/>
      <family val="2"/>
    </font>
    <font>
      <sz val="11"/>
      <color rgb="FF212529"/>
      <name val="Arial"/>
      <family val="2"/>
    </font>
    <font>
      <sz val="9"/>
      <color indexed="81"/>
      <name val="Tahoma"/>
      <charset val="1"/>
    </font>
    <font>
      <b/>
      <sz val="9"/>
      <color indexed="81"/>
      <name val="Tahoma"/>
      <charset val="1"/>
    </font>
  </fonts>
  <fills count="16">
    <fill>
      <patternFill patternType="none"/>
    </fill>
    <fill>
      <patternFill patternType="gray125"/>
    </fill>
    <fill>
      <patternFill patternType="solid">
        <fgColor theme="9"/>
        <bgColor indexed="64"/>
      </patternFill>
    </fill>
    <fill>
      <patternFill patternType="solid">
        <fgColor theme="1"/>
        <bgColor indexed="64"/>
      </patternFill>
    </fill>
    <fill>
      <patternFill patternType="solid">
        <fgColor rgb="FF00B050"/>
        <bgColor indexed="64"/>
      </patternFill>
    </fill>
    <fill>
      <patternFill patternType="solid">
        <fgColor theme="0"/>
        <bgColor indexed="64"/>
      </patternFill>
    </fill>
    <fill>
      <patternFill patternType="solid">
        <fgColor theme="9" tint="0.39997558519241921"/>
        <bgColor indexed="64"/>
      </patternFill>
    </fill>
    <fill>
      <patternFill patternType="solid">
        <fgColor theme="4" tint="0.39997558519241921"/>
        <bgColor indexed="64"/>
      </patternFill>
    </fill>
    <fill>
      <patternFill patternType="solid">
        <fgColor theme="5" tint="0.39997558519241921"/>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7" tint="0.39997558519241921"/>
        <bgColor rgb="FF000000"/>
      </patternFill>
    </fill>
    <fill>
      <patternFill patternType="solid">
        <fgColor theme="4" tint="0.39997558519241921"/>
        <bgColor rgb="FF000000"/>
      </patternFill>
    </fill>
    <fill>
      <patternFill patternType="solid">
        <fgColor rgb="FFFFFFFF"/>
        <bgColor indexed="64"/>
      </patternFill>
    </fill>
    <fill>
      <patternFill patternType="solid">
        <fgColor theme="6" tint="0.59999389629810485"/>
        <bgColor indexed="64"/>
      </patternFill>
    </fill>
    <fill>
      <patternFill patternType="solid">
        <fgColor theme="2" tint="-0.499984740745262"/>
        <bgColor indexed="64"/>
      </patternFill>
    </fill>
  </fills>
  <borders count="2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theme="9" tint="0.39997558519241921"/>
      </left>
      <right style="thin">
        <color theme="9" tint="0.39997558519241921"/>
      </right>
      <top style="thin">
        <color theme="9" tint="0.39997558519241921"/>
      </top>
      <bottom style="thin">
        <color theme="9" tint="0.39997558519241921"/>
      </bottom>
      <diagonal/>
    </border>
    <border>
      <left/>
      <right/>
      <top/>
      <bottom style="thin">
        <color theme="9" tint="0.39997558519241921"/>
      </bottom>
      <diagonal/>
    </border>
    <border>
      <left style="thin">
        <color indexed="64"/>
      </left>
      <right/>
      <top/>
      <bottom/>
      <diagonal/>
    </border>
    <border>
      <left/>
      <right/>
      <top style="thin">
        <color indexed="64"/>
      </top>
      <bottom style="thin">
        <color indexed="64"/>
      </bottom>
      <diagonal/>
    </border>
    <border>
      <left style="thin">
        <color indexed="64"/>
      </left>
      <right style="thin">
        <color indexed="64"/>
      </right>
      <top style="thin">
        <color indexed="64"/>
      </top>
      <bottom style="thick">
        <color indexed="64"/>
      </bottom>
      <diagonal/>
    </border>
    <border>
      <left style="thin">
        <color indexed="64"/>
      </left>
      <right style="thin">
        <color indexed="64"/>
      </right>
      <top style="thick">
        <color indexed="64"/>
      </top>
      <bottom style="thick">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theme="1"/>
      </left>
      <right style="thin">
        <color theme="1"/>
      </right>
      <top style="thin">
        <color theme="1"/>
      </top>
      <bottom style="thin">
        <color theme="1"/>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thin">
        <color indexed="64"/>
      </right>
      <top style="thick">
        <color indexed="64"/>
      </top>
      <bottom style="thin">
        <color indexed="64"/>
      </bottom>
      <diagonal/>
    </border>
  </borders>
  <cellStyleXfs count="4">
    <xf numFmtId="0" fontId="0" fillId="0" borderId="0"/>
    <xf numFmtId="0" fontId="1" fillId="0" borderId="0" applyNumberFormat="0" applyFill="0" applyBorder="0" applyAlignment="0" applyProtection="0"/>
    <xf numFmtId="43" fontId="8" fillId="0" borderId="0" applyFont="0" applyFill="0" applyBorder="0" applyAlignment="0" applyProtection="0"/>
    <xf numFmtId="44" fontId="8" fillId="0" borderId="0" applyFont="0" applyFill="0" applyBorder="0" applyAlignment="0" applyProtection="0"/>
  </cellStyleXfs>
  <cellXfs count="150">
    <xf numFmtId="0" fontId="0" fillId="0" borderId="0" xfId="0"/>
    <xf numFmtId="0" fontId="0" fillId="0" borderId="1" xfId="0" applyBorder="1"/>
    <xf numFmtId="0" fontId="0" fillId="0" borderId="1" xfId="0" quotePrefix="1" applyBorder="1"/>
    <xf numFmtId="0" fontId="1" fillId="0" borderId="1" xfId="1" applyBorder="1"/>
    <xf numFmtId="0" fontId="0" fillId="0" borderId="0" xfId="0" quotePrefix="1"/>
    <xf numFmtId="0" fontId="1" fillId="0" borderId="0" xfId="1" applyFill="1" applyBorder="1"/>
    <xf numFmtId="0" fontId="0" fillId="0" borderId="0" xfId="0" applyAlignment="1">
      <alignment horizontal="right"/>
    </xf>
    <xf numFmtId="0" fontId="0" fillId="0" borderId="1" xfId="0" applyBorder="1" applyAlignment="1">
      <alignment horizontal="right"/>
    </xf>
    <xf numFmtId="0" fontId="4" fillId="0" borderId="1" xfId="0" applyFont="1" applyBorder="1" applyAlignment="1">
      <alignment horizontal="right"/>
    </xf>
    <xf numFmtId="0" fontId="4" fillId="0" borderId="1" xfId="0" applyFont="1" applyBorder="1"/>
    <xf numFmtId="0" fontId="0" fillId="0" borderId="1" xfId="0" quotePrefix="1" applyBorder="1" applyAlignment="1">
      <alignment horizontal="right"/>
    </xf>
    <xf numFmtId="0" fontId="0" fillId="0" borderId="1" xfId="0" applyBorder="1" applyAlignment="1">
      <alignment vertical="center" wrapText="1"/>
    </xf>
    <xf numFmtId="0" fontId="0" fillId="0" borderId="3" xfId="0" applyBorder="1"/>
    <xf numFmtId="0" fontId="0" fillId="0" borderId="1" xfId="0" applyFill="1" applyBorder="1"/>
    <xf numFmtId="0" fontId="0" fillId="0" borderId="1" xfId="0" applyBorder="1" applyAlignment="1">
      <alignment wrapText="1"/>
    </xf>
    <xf numFmtId="0" fontId="0" fillId="0" borderId="1" xfId="0" applyBorder="1" applyAlignment="1"/>
    <xf numFmtId="0" fontId="0" fillId="0" borderId="0" xfId="0" applyAlignment="1"/>
    <xf numFmtId="0" fontId="0" fillId="0" borderId="1" xfId="0" quotePrefix="1" applyBorder="1" applyAlignment="1"/>
    <xf numFmtId="0" fontId="0" fillId="0" borderId="0" xfId="0"/>
    <xf numFmtId="0" fontId="0" fillId="0" borderId="1" xfId="0" applyBorder="1"/>
    <xf numFmtId="0" fontId="0" fillId="0" borderId="0" xfId="0" applyBorder="1"/>
    <xf numFmtId="0" fontId="6" fillId="0" borderId="0" xfId="0" applyFont="1" applyFill="1" applyBorder="1"/>
    <xf numFmtId="0" fontId="0" fillId="0" borderId="6" xfId="0" quotePrefix="1" applyBorder="1" applyAlignment="1">
      <alignment vertical="top" wrapText="1"/>
    </xf>
    <xf numFmtId="0" fontId="0" fillId="0" borderId="7" xfId="0" applyBorder="1" applyAlignment="1">
      <alignment vertical="top"/>
    </xf>
    <xf numFmtId="0" fontId="0" fillId="0" borderId="8" xfId="0" applyBorder="1" applyAlignment="1">
      <alignment vertical="top" wrapText="1"/>
    </xf>
    <xf numFmtId="0" fontId="0" fillId="0" borderId="5" xfId="0" applyFill="1" applyBorder="1" applyAlignment="1">
      <alignment vertical="top" wrapText="1"/>
    </xf>
    <xf numFmtId="0" fontId="0" fillId="0" borderId="0" xfId="0" applyAlignment="1">
      <alignment wrapText="1"/>
    </xf>
    <xf numFmtId="0" fontId="0" fillId="0" borderId="1" xfId="0" applyNumberFormat="1" applyBorder="1" applyAlignment="1">
      <alignment wrapText="1"/>
    </xf>
    <xf numFmtId="3" fontId="0" fillId="0" borderId="1" xfId="0" applyNumberFormat="1" applyBorder="1"/>
    <xf numFmtId="3" fontId="0" fillId="0" borderId="1" xfId="2" quotePrefix="1" applyNumberFormat="1" applyFont="1" applyBorder="1"/>
    <xf numFmtId="0" fontId="0" fillId="0" borderId="0" xfId="0" applyNumberFormat="1"/>
    <xf numFmtId="0" fontId="0" fillId="0" borderId="10" xfId="0" applyBorder="1"/>
    <xf numFmtId="0" fontId="0" fillId="0" borderId="9" xfId="0" applyBorder="1"/>
    <xf numFmtId="0" fontId="9" fillId="2" borderId="0" xfId="0" applyFont="1" applyFill="1"/>
    <xf numFmtId="0" fontId="6" fillId="0" borderId="1" xfId="0" applyFont="1" applyBorder="1"/>
    <xf numFmtId="14" fontId="0" fillId="0" borderId="1" xfId="0" quotePrefix="1" applyNumberFormat="1" applyBorder="1"/>
    <xf numFmtId="0" fontId="7" fillId="0" borderId="1" xfId="0" applyFont="1" applyBorder="1"/>
    <xf numFmtId="3" fontId="7" fillId="0" borderId="1" xfId="0" applyNumberFormat="1" applyFont="1" applyBorder="1"/>
    <xf numFmtId="9" fontId="0" fillId="0" borderId="1" xfId="0" quotePrefix="1" applyNumberFormat="1" applyBorder="1"/>
    <xf numFmtId="0" fontId="0" fillId="0" borderId="0" xfId="0" applyFill="1" applyBorder="1"/>
    <xf numFmtId="3" fontId="0" fillId="0" borderId="0" xfId="0" applyNumberFormat="1" applyBorder="1"/>
    <xf numFmtId="0" fontId="6" fillId="0" borderId="11" xfId="0" applyFont="1" applyFill="1" applyBorder="1"/>
    <xf numFmtId="3" fontId="0" fillId="0" borderId="13" xfId="3" applyNumberFormat="1" applyFont="1" applyBorder="1"/>
    <xf numFmtId="0" fontId="0" fillId="0" borderId="13" xfId="0" applyBorder="1"/>
    <xf numFmtId="3" fontId="0" fillId="0" borderId="14" xfId="3" applyNumberFormat="1" applyFont="1" applyBorder="1"/>
    <xf numFmtId="0" fontId="0" fillId="0" borderId="14" xfId="0" applyBorder="1"/>
    <xf numFmtId="0" fontId="11" fillId="4" borderId="9" xfId="0" applyFont="1" applyFill="1" applyBorder="1"/>
    <xf numFmtId="0" fontId="0" fillId="5" borderId="9" xfId="0" applyFill="1" applyBorder="1"/>
    <xf numFmtId="0" fontId="0" fillId="0" borderId="16" xfId="0" applyBorder="1"/>
    <xf numFmtId="0" fontId="0" fillId="0" borderId="17" xfId="0" applyBorder="1"/>
    <xf numFmtId="0" fontId="9" fillId="5" borderId="17" xfId="0" applyFont="1" applyFill="1" applyBorder="1"/>
    <xf numFmtId="0" fontId="0" fillId="0" borderId="17" xfId="0" applyFill="1" applyBorder="1"/>
    <xf numFmtId="0" fontId="0" fillId="0" borderId="17" xfId="0" quotePrefix="1" applyBorder="1"/>
    <xf numFmtId="0" fontId="0" fillId="0" borderId="15" xfId="0" applyBorder="1"/>
    <xf numFmtId="0" fontId="0" fillId="0" borderId="0" xfId="0" applyFont="1"/>
    <xf numFmtId="0" fontId="9" fillId="5" borderId="1" xfId="0" applyFont="1" applyFill="1" applyBorder="1"/>
    <xf numFmtId="3" fontId="0" fillId="0" borderId="1" xfId="2" applyNumberFormat="1" applyFont="1" applyBorder="1" applyAlignment="1">
      <alignment horizontal="right"/>
    </xf>
    <xf numFmtId="0" fontId="9" fillId="6" borderId="9" xfId="0" applyFont="1"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6" borderId="1" xfId="0" applyFill="1" applyBorder="1"/>
    <xf numFmtId="0" fontId="0" fillId="7" borderId="17" xfId="0" applyFill="1" applyBorder="1"/>
    <xf numFmtId="0" fontId="0" fillId="9" borderId="17" xfId="0" applyFill="1" applyBorder="1"/>
    <xf numFmtId="0" fontId="7" fillId="12" borderId="1" xfId="0" applyFont="1" applyFill="1" applyBorder="1"/>
    <xf numFmtId="0" fontId="7" fillId="11" borderId="1" xfId="0" applyFont="1" applyFill="1" applyBorder="1" applyAlignment="1"/>
    <xf numFmtId="0" fontId="0" fillId="9" borderId="1" xfId="0" applyFill="1" applyBorder="1" applyAlignment="1"/>
    <xf numFmtId="0" fontId="0" fillId="9" borderId="1" xfId="0" applyFill="1" applyBorder="1" applyAlignment="1">
      <alignment vertical="center" wrapText="1"/>
    </xf>
    <xf numFmtId="0" fontId="0" fillId="8" borderId="13" xfId="0" applyFill="1" applyBorder="1"/>
    <xf numFmtId="0" fontId="0" fillId="8" borderId="14" xfId="0" applyFill="1" applyBorder="1"/>
    <xf numFmtId="0" fontId="12" fillId="13" borderId="1" xfId="0" applyFont="1" applyFill="1" applyBorder="1" applyAlignment="1">
      <alignment vertical="center" wrapText="1"/>
    </xf>
    <xf numFmtId="164" fontId="0" fillId="0" borderId="1" xfId="0" applyNumberFormat="1" applyBorder="1"/>
    <xf numFmtId="164" fontId="0" fillId="0" borderId="1" xfId="0" quotePrefix="1" applyNumberFormat="1" applyBorder="1"/>
    <xf numFmtId="164" fontId="0" fillId="0" borderId="1" xfId="0" quotePrefix="1" applyNumberFormat="1" applyBorder="1" applyAlignment="1">
      <alignment horizontal="right"/>
    </xf>
    <xf numFmtId="0" fontId="0" fillId="14" borderId="15" xfId="0" applyFill="1" applyBorder="1"/>
    <xf numFmtId="0" fontId="0" fillId="14" borderId="1" xfId="0" applyFill="1" applyBorder="1"/>
    <xf numFmtId="0" fontId="9" fillId="3" borderId="3" xfId="0" applyFont="1" applyFill="1" applyBorder="1" applyAlignment="1"/>
    <xf numFmtId="0" fontId="0" fillId="8" borderId="16" xfId="0" applyFill="1" applyBorder="1"/>
    <xf numFmtId="0" fontId="0" fillId="0" borderId="1" xfId="0" applyBorder="1" applyAlignment="1">
      <alignment vertical="center"/>
    </xf>
    <xf numFmtId="165" fontId="0" fillId="0" borderId="1" xfId="2" applyNumberFormat="1" applyFont="1" applyBorder="1"/>
    <xf numFmtId="0" fontId="4" fillId="0" borderId="1" xfId="0" applyFont="1" applyBorder="1" applyAlignment="1">
      <alignment wrapText="1"/>
    </xf>
    <xf numFmtId="0" fontId="0" fillId="9" borderId="0" xfId="0" applyFill="1" applyBorder="1"/>
    <xf numFmtId="0" fontId="13" fillId="0" borderId="1" xfId="0" applyFont="1" applyBorder="1"/>
    <xf numFmtId="14" fontId="0" fillId="0" borderId="1" xfId="0" applyNumberFormat="1" applyBorder="1" applyAlignment="1">
      <alignment wrapText="1"/>
    </xf>
    <xf numFmtId="0" fontId="1" fillId="0" borderId="0" xfId="1"/>
    <xf numFmtId="14" fontId="13" fillId="0" borderId="0" xfId="0" applyNumberFormat="1" applyFont="1"/>
    <xf numFmtId="0" fontId="0" fillId="8" borderId="1" xfId="0" applyFill="1" applyBorder="1" applyAlignment="1">
      <alignment horizontal="left" vertical="center"/>
    </xf>
    <xf numFmtId="0" fontId="0" fillId="0" borderId="1" xfId="0" applyFont="1" applyBorder="1" applyAlignment="1">
      <alignment horizontal="left" vertical="center" wrapText="1"/>
    </xf>
    <xf numFmtId="0" fontId="14" fillId="0" borderId="0" xfId="0" applyFont="1" applyAlignment="1">
      <alignment horizontal="left" vertical="center" wrapText="1"/>
    </xf>
    <xf numFmtId="0" fontId="0" fillId="0" borderId="1" xfId="0" applyBorder="1" applyAlignment="1">
      <alignment horizontal="left"/>
    </xf>
    <xf numFmtId="0" fontId="0" fillId="0" borderId="4" xfId="0" applyBorder="1"/>
    <xf numFmtId="0" fontId="0" fillId="0" borderId="4" xfId="0" applyFill="1" applyBorder="1"/>
    <xf numFmtId="0" fontId="0" fillId="0" borderId="12" xfId="0" applyFill="1" applyBorder="1"/>
    <xf numFmtId="0" fontId="0" fillId="0" borderId="12" xfId="0" applyNumberFormat="1" applyFill="1" applyBorder="1"/>
    <xf numFmtId="0" fontId="0" fillId="15" borderId="1" xfId="0" applyFill="1" applyBorder="1"/>
    <xf numFmtId="3" fontId="0" fillId="0" borderId="15" xfId="0" applyNumberFormat="1" applyBorder="1"/>
    <xf numFmtId="0" fontId="0" fillId="0" borderId="20" xfId="0" applyBorder="1"/>
    <xf numFmtId="0" fontId="0" fillId="0" borderId="4" xfId="0" applyBorder="1" applyAlignment="1">
      <alignment wrapText="1"/>
    </xf>
    <xf numFmtId="0" fontId="0" fillId="0" borderId="2" xfId="0" applyBorder="1" applyAlignment="1">
      <alignment horizontal="center" vertical="center"/>
    </xf>
    <xf numFmtId="0" fontId="5" fillId="0" borderId="1" xfId="0" applyFont="1" applyFill="1" applyBorder="1" applyAlignment="1">
      <alignment horizontal="left" vertical="center"/>
    </xf>
    <xf numFmtId="0" fontId="5" fillId="0" borderId="1" xfId="0" applyFont="1" applyFill="1" applyBorder="1"/>
    <xf numFmtId="0" fontId="0" fillId="0" borderId="1" xfId="0" applyFill="1" applyBorder="1" applyAlignment="1">
      <alignment horizontal="left" vertical="center"/>
    </xf>
    <xf numFmtId="0" fontId="5" fillId="0" borderId="1" xfId="0" applyFont="1" applyFill="1" applyBorder="1" applyAlignment="1">
      <alignment horizontal="left" vertical="center"/>
    </xf>
    <xf numFmtId="0" fontId="0" fillId="0" borderId="12" xfId="0" applyBorder="1"/>
    <xf numFmtId="0" fontId="5" fillId="0" borderId="1" xfId="0" applyFont="1" applyFill="1" applyBorder="1" applyAlignment="1">
      <alignment horizontal="left" vertical="center"/>
    </xf>
    <xf numFmtId="0" fontId="0" fillId="3" borderId="1" xfId="0" applyFill="1" applyBorder="1"/>
    <xf numFmtId="0" fontId="0" fillId="3" borderId="0" xfId="0" applyFill="1"/>
    <xf numFmtId="0" fontId="0" fillId="3" borderId="16" xfId="0" applyFill="1" applyBorder="1"/>
    <xf numFmtId="0" fontId="0" fillId="3" borderId="3" xfId="0" applyFill="1" applyBorder="1"/>
    <xf numFmtId="0" fontId="0" fillId="3" borderId="16" xfId="0" applyFill="1" applyBorder="1" applyAlignment="1"/>
    <xf numFmtId="0" fontId="9" fillId="3" borderId="1" xfId="0" applyFont="1" applyFill="1" applyBorder="1"/>
    <xf numFmtId="0" fontId="9" fillId="3" borderId="4" xfId="0" applyFont="1" applyFill="1" applyBorder="1" applyAlignment="1">
      <alignment horizontal="left"/>
    </xf>
    <xf numFmtId="0" fontId="9" fillId="3" borderId="12" xfId="0" applyFont="1" applyFill="1" applyBorder="1" applyAlignment="1">
      <alignment horizontal="left"/>
    </xf>
    <xf numFmtId="0" fontId="9" fillId="3" borderId="2" xfId="0" applyFont="1" applyFill="1" applyBorder="1" applyAlignment="1">
      <alignment horizontal="left"/>
    </xf>
    <xf numFmtId="0" fontId="9" fillId="3" borderId="1" xfId="0" applyFont="1" applyFill="1" applyBorder="1" applyAlignment="1">
      <alignment horizontal="left"/>
    </xf>
    <xf numFmtId="0" fontId="0" fillId="0" borderId="15" xfId="0" applyBorder="1" applyAlignment="1">
      <alignment horizontal="center" vertical="center" wrapText="1"/>
    </xf>
    <xf numFmtId="0" fontId="0" fillId="0" borderId="16" xfId="0" applyBorder="1" applyAlignment="1">
      <alignment horizontal="center" vertical="center" wrapText="1"/>
    </xf>
    <xf numFmtId="0" fontId="0" fillId="0" borderId="1" xfId="0" applyBorder="1" applyAlignment="1">
      <alignment horizontal="center" vertical="center" wrapText="1"/>
    </xf>
    <xf numFmtId="0" fontId="9" fillId="3" borderId="11" xfId="0" applyFont="1" applyFill="1" applyBorder="1"/>
    <xf numFmtId="0" fontId="9" fillId="3" borderId="0" xfId="0" applyFont="1" applyFill="1" applyBorder="1"/>
    <xf numFmtId="0" fontId="9" fillId="3" borderId="16" xfId="0" applyFont="1" applyFill="1" applyBorder="1"/>
    <xf numFmtId="0" fontId="0" fillId="0" borderId="1" xfId="0" applyBorder="1" applyAlignment="1">
      <alignment horizontal="left" vertical="center" wrapText="1"/>
    </xf>
    <xf numFmtId="0" fontId="5" fillId="0" borderId="4" xfId="0" applyFont="1" applyBorder="1" applyAlignment="1">
      <alignment horizontal="center" vertical="center"/>
    </xf>
    <xf numFmtId="0" fontId="5" fillId="0" borderId="2" xfId="0" applyFont="1" applyBorder="1" applyAlignment="1">
      <alignment horizontal="center" vertical="center"/>
    </xf>
    <xf numFmtId="0" fontId="0" fillId="0" borderId="4" xfId="0" applyBorder="1" applyAlignment="1">
      <alignment horizontal="left" vertical="center" wrapText="1"/>
    </xf>
    <xf numFmtId="0" fontId="0" fillId="0" borderId="2" xfId="0" applyBorder="1" applyAlignment="1">
      <alignment horizontal="left" vertical="center" wrapText="1"/>
    </xf>
    <xf numFmtId="0" fontId="9" fillId="3" borderId="4" xfId="0" applyFont="1" applyFill="1" applyBorder="1" applyAlignment="1"/>
    <xf numFmtId="0" fontId="9" fillId="3" borderId="12" xfId="0" applyFont="1" applyFill="1" applyBorder="1" applyAlignment="1"/>
    <xf numFmtId="0" fontId="9" fillId="3" borderId="4" xfId="0" applyFont="1" applyFill="1" applyBorder="1"/>
    <xf numFmtId="0" fontId="9" fillId="3" borderId="12" xfId="0" applyFont="1" applyFill="1" applyBorder="1"/>
    <xf numFmtId="0" fontId="9" fillId="3" borderId="2" xfId="0" applyFont="1" applyFill="1" applyBorder="1"/>
    <xf numFmtId="0" fontId="5" fillId="0" borderId="4" xfId="0" applyFont="1" applyBorder="1"/>
    <xf numFmtId="0" fontId="5" fillId="0" borderId="12" xfId="0" applyFont="1" applyBorder="1"/>
    <xf numFmtId="0" fontId="5" fillId="0" borderId="2" xfId="0" applyFont="1" applyBorder="1"/>
    <xf numFmtId="0" fontId="5" fillId="0" borderId="1" xfId="0" applyFont="1" applyBorder="1"/>
    <xf numFmtId="0" fontId="10" fillId="3" borderId="4" xfId="0" applyFont="1" applyFill="1" applyBorder="1"/>
    <xf numFmtId="0" fontId="10" fillId="3" borderId="12" xfId="0" applyFont="1" applyFill="1" applyBorder="1"/>
    <xf numFmtId="0" fontId="10" fillId="3" borderId="2" xfId="0" applyFont="1" applyFill="1" applyBorder="1"/>
    <xf numFmtId="0" fontId="10" fillId="3" borderId="1" xfId="0" applyFont="1" applyFill="1" applyBorder="1"/>
    <xf numFmtId="0" fontId="9" fillId="3" borderId="4" xfId="0" applyFont="1" applyFill="1" applyBorder="1" applyAlignment="1">
      <alignment horizontal="left" vertical="center"/>
    </xf>
    <xf numFmtId="0" fontId="9" fillId="3" borderId="12" xfId="0" applyFont="1" applyFill="1" applyBorder="1" applyAlignment="1">
      <alignment horizontal="left" vertical="center"/>
    </xf>
    <xf numFmtId="0" fontId="5" fillId="0" borderId="4" xfId="0" applyFont="1" applyFill="1" applyBorder="1" applyAlignment="1">
      <alignment horizontal="left" vertical="center"/>
    </xf>
    <xf numFmtId="0" fontId="5" fillId="0" borderId="12" xfId="0" applyFont="1" applyFill="1" applyBorder="1" applyAlignment="1">
      <alignment horizontal="left" vertical="center"/>
    </xf>
    <xf numFmtId="0" fontId="5" fillId="0" borderId="1" xfId="0" applyFont="1" applyFill="1" applyBorder="1" applyAlignment="1">
      <alignment horizontal="left" vertical="center"/>
    </xf>
    <xf numFmtId="0" fontId="0" fillId="0" borderId="1" xfId="0" quotePrefix="1" applyBorder="1" applyAlignment="1">
      <alignment horizontal="left" vertical="top" wrapText="1"/>
    </xf>
    <xf numFmtId="0" fontId="9" fillId="3" borderId="2" xfId="0" applyFont="1" applyFill="1" applyBorder="1" applyAlignment="1"/>
    <xf numFmtId="0" fontId="9" fillId="3" borderId="1" xfId="0" applyFont="1" applyFill="1" applyBorder="1" applyAlignment="1"/>
    <xf numFmtId="0" fontId="0" fillId="0" borderId="18" xfId="0" applyBorder="1" applyAlignment="1">
      <alignment horizontal="center"/>
    </xf>
    <xf numFmtId="0" fontId="0" fillId="0" borderId="19" xfId="0" applyBorder="1" applyAlignment="1">
      <alignment horizontal="center"/>
    </xf>
  </cellXfs>
  <cellStyles count="4">
    <cellStyle name="Comma" xfId="2" builtinId="3"/>
    <cellStyle name="Currency" xfId="3" builtinId="4"/>
    <cellStyle name="Hyperlink" xfId="1" builtinId="8"/>
    <cellStyle name="Normal" xfId="0" builtinId="0"/>
  </cellStyles>
  <dxfs count="126">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ont>
        <color auto="1"/>
      </font>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2" tint="-0.499984740745262"/>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
      <fill>
        <patternFill>
          <bgColor theme="1" tint="0.34998626667073579"/>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onnections" Target="connections.xml"/></Relationships>
</file>

<file path=xl/queryTables/queryTable1.xml><?xml version="1.0" encoding="utf-8"?>
<queryTable xmlns="http://schemas.openxmlformats.org/spreadsheetml/2006/main" name="ExternalData_1" removeDataOnSave="1" connectionId="45" autoFormatId="0" applyNumberFormats="0" applyBorderFormats="0" applyFontFormats="1" applyPatternFormats="1" applyAlignmentFormats="0" applyWidthHeightFormats="0">
  <queryTableRefresh preserveSortFilterLayout="0" nextId="3">
    <queryTableFields count="2">
      <queryTableField id="1" name="JOB PROFESSION EMP" tableColumnId="9"/>
      <queryTableField id="2" name="JOB POSITION CODE" tableColumnId="10"/>
    </queryTableFields>
  </queryTableRefresh>
</queryTable>
</file>

<file path=xl/queryTables/queryTable2.xml><?xml version="1.0" encoding="utf-8"?>
<queryTable xmlns="http://schemas.openxmlformats.org/spreadsheetml/2006/main" name="ExternalData_2" connectionId="35" autoFormatId="0" applyNumberFormats="0" applyBorderFormats="0" applyFontFormats="1" applyPatternFormats="1" applyAlignmentFormats="0" applyWidthHeightFormats="0">
  <queryTableRefresh preserveSortFilterLayout="0" nextId="3">
    <queryTableFields count="2">
      <queryTableField id="1" name="COUNTRY NAME" tableColumnId="3"/>
      <queryTableField id="2" name="COUNTRY CODE" tableColumnId="4"/>
    </queryTableFields>
  </queryTableRefresh>
</queryTable>
</file>

<file path=xl/queryTables/queryTable3.xml><?xml version="1.0" encoding="utf-8"?>
<queryTable xmlns="http://schemas.openxmlformats.org/spreadsheetml/2006/main" name="ExternalData_3" connectionId="44" autoFormatId="0" applyNumberFormats="0" applyBorderFormats="0" applyFontFormats="1" applyPatternFormats="1" applyAlignmentFormats="0" applyWidthHeightFormats="0">
  <queryTableRefresh preserveSortFilterLayout="0" nextId="3">
    <queryTableFields count="2">
      <queryTableField id="1" name="JOB POSITION NAME" tableColumnId="5"/>
      <queryTableField id="2" name="JOB POSITION CODE" tableColumnId="6"/>
    </queryTableFields>
  </queryTableRefresh>
</queryTable>
</file>

<file path=xl/queryTables/queryTable4.xml><?xml version="1.0" encoding="utf-8"?>
<queryTable xmlns="http://schemas.openxmlformats.org/spreadsheetml/2006/main" name="ExternalData_4" connectionId="38" autoFormatId="0" applyNumberFormats="0" applyBorderFormats="0" applyFontFormats="1" applyPatternFormats="1" applyAlignmentFormats="0" applyWidthHeightFormats="0">
  <queryTableRefresh preserveSortFilterLayout="0" nextId="3">
    <queryTableFields count="2">
      <queryTableField id="1" name="DEPARTMENT AML" tableColumnId="3"/>
      <queryTableField id="2" name="DEPARTMENT AML CODE" tableColumnId="4"/>
    </queryTableFields>
  </queryTableRefresh>
</queryTable>
</file>

<file path=xl/queryTables/queryTable5.xml><?xml version="1.0" encoding="utf-8"?>
<queryTable xmlns="http://schemas.openxmlformats.org/spreadsheetml/2006/main" name="ExternalData_5" connectionId="33" autoFormatId="0" applyNumberFormats="0" applyBorderFormats="0" applyFontFormats="1" applyPatternFormats="1" applyAlignmentFormats="0" applyWidthHeightFormats="0">
  <queryTableRefresh preserveSortFilterLayout="0" nextId="3">
    <queryTableFields count="2">
      <queryTableField id="1" name="AUTHORITY AML" tableColumnId="3"/>
      <queryTableField id="2" name="AUTHORITY AML2" tableColumnId="4"/>
    </queryTableFields>
  </queryTableRefresh>
</queryTable>
</file>

<file path=xl/queryTables/queryTable6.xml><?xml version="1.0" encoding="utf-8"?>
<queryTable xmlns="http://schemas.openxmlformats.org/spreadsheetml/2006/main" name="ExternalData_6" removeDataOnSave="1" connectionId="43" autoFormatId="0" applyNumberFormats="0" applyBorderFormats="0" applyFontFormats="1" applyPatternFormats="1" applyAlignmentFormats="0" applyWidthHeightFormats="0">
  <queryTableRefresh preserveSortFilterLayout="0" nextId="2">
    <queryTableFields count="1">
      <queryTableField id="1" name="ID TYPE" tableColumnId="2"/>
    </queryTableFields>
  </queryTableRefresh>
</queryTable>
</file>

<file path=xl/queryTables/queryTable7.xml><?xml version="1.0" encoding="utf-8"?>
<queryTable xmlns="http://schemas.openxmlformats.org/spreadsheetml/2006/main" name="ExternalData_7" removeDataOnSave="1" connectionId="47" autoFormatId="0" applyNumberFormats="0" applyBorderFormats="0" applyFontFormats="1" applyPatternFormats="1" applyAlignmentFormats="0" applyWidthHeightFormats="0">
  <queryTableRefresh preserveSortFilterLayout="0" nextId="2">
    <queryTableFields count="1">
      <queryTableField id="1" name="MARITAL STATUS" tableColumnId="2"/>
    </queryTableFields>
  </queryTableRefresh>
</queryTable>
</file>

<file path=xl/queryTables/queryTable8.xml><?xml version="1.0" encoding="utf-8"?>
<queryTable xmlns="http://schemas.openxmlformats.org/spreadsheetml/2006/main" name="ExternalData_8" connectionId="48" autoFormatId="0" applyNumberFormats="0" applyBorderFormats="0" applyFontFormats="1" applyPatternFormats="1" applyAlignmentFormats="0" applyWidthHeightFormats="0">
  <queryTableRefresh preserveSortFilterLayout="0" nextId="2">
    <queryTableFields count="1">
      <queryTableField id="1" name="NATIONALITY" tableColumnId="2"/>
    </queryTableFields>
  </queryTableRefresh>
</queryTable>
</file>

<file path=xl/queryTables/queryTable9.xml><?xml version="1.0" encoding="utf-8"?>
<queryTable xmlns="http://schemas.openxmlformats.org/spreadsheetml/2006/main" name="ExternalData_9" connectionId="49" autoFormatId="0" applyNumberFormats="0" applyBorderFormats="0" applyFontFormats="1" applyPatternFormats="1" applyAlignmentFormats="0" applyWidthHeightFormats="0">
  <queryTableRefresh preserveSortFilterLayout="0" nextId="2">
    <queryTableFields count="1">
      <queryTableField id="1" name="OWNERSHIP" tableColumnId="2"/>
    </queryTableFields>
  </queryTableRefresh>
</queryTable>
</file>

<file path=xl/queryTables/queryTable10.xml><?xml version="1.0" encoding="utf-8"?>
<queryTable xmlns="http://schemas.openxmlformats.org/spreadsheetml/2006/main" name="ExternalData_10" connectionId="42" autoFormatId="0" applyNumberFormats="0" applyBorderFormats="0" applyFontFormats="1" applyPatternFormats="1" applyAlignmentFormats="0" applyWidthHeightFormats="0">
  <queryTableRefresh preserveSortFilterLayout="0" nextId="2">
    <queryTableFields count="1">
      <queryTableField id="1" name="GUARANTOR_RELATIONSHIP_PERSONAL" tableColumnId="2"/>
    </queryTableFields>
  </queryTableRefresh>
</queryTable>
</file>

<file path=xl/queryTables/queryTable11.xml><?xml version="1.0" encoding="utf-8"?>
<queryTable xmlns="http://schemas.openxmlformats.org/spreadsheetml/2006/main" name="ExternalData_11" removeDataOnSave="1" connectionId="40" autoFormatId="0" applyNumberFormats="0" applyBorderFormats="0" applyFontFormats="1" applyPatternFormats="1" applyAlignmentFormats="0" applyWidthHeightFormats="0">
  <queryTableRefresh preserveSortFilterLayout="0" nextId="2">
    <queryTableFields count="1">
      <queryTableField id="1" name="GENDER" tableColumnId="2"/>
    </queryTableFields>
  </queryTableRefresh>
</queryTable>
</file>

<file path=xl/queryTables/queryTable12.xml><?xml version="1.0" encoding="utf-8"?>
<queryTable xmlns="http://schemas.openxmlformats.org/spreadsheetml/2006/main" name="ExternalData_12" removeDataOnSave="1" connectionId="37" autoFormatId="0" applyNumberFormats="0" applyBorderFormats="0" applyFontFormats="1" applyPatternFormats="1" applyAlignmentFormats="0" applyWidthHeightFormats="0">
  <queryTableRefresh preserveSortFilterLayout="0" nextId="2">
    <queryTableFields count="1">
      <queryTableField id="1" name="CUSTOMER MODEL PERSONAL" tableColumnId="2"/>
    </queryTableFields>
  </queryTableRefresh>
</queryTable>
</file>

<file path=xl/queryTables/queryTable13.xml><?xml version="1.0" encoding="utf-8"?>
<queryTable xmlns="http://schemas.openxmlformats.org/spreadsheetml/2006/main" name="ExternalData_13" removeDataOnSave="1" connectionId="41" autoFormatId="0" applyNumberFormats="0" applyBorderFormats="0" applyFontFormats="1" applyPatternFormats="1" applyAlignmentFormats="0" applyWidthHeightFormats="0">
  <queryTableRefresh preserveSortFilterLayout="0" nextId="2">
    <queryTableFields count="1">
      <queryTableField id="1" name="GUARANTOR_RELATIONSHIP_COMPANY" tableColumnId="2"/>
    </queryTableFields>
  </queryTableRefresh>
</queryTable>
</file>

<file path=xl/queryTables/queryTable14.xml><?xml version="1.0" encoding="utf-8"?>
<queryTable xmlns="http://schemas.openxmlformats.org/spreadsheetml/2006/main" name="ExternalData_14" removeDataOnSave="1" connectionId="36" autoFormatId="0" applyNumberFormats="0" applyBorderFormats="0" applyFontFormats="1" applyPatternFormats="1" applyAlignmentFormats="0" applyWidthHeightFormats="0">
  <queryTableRefresh preserveSortFilterLayout="0" nextId="2">
    <queryTableFields count="1">
      <queryTableField id="1" name="CUSTOMER MODEL COMPANY" tableColumnId="2"/>
    </queryTableFields>
  </queryTableRefresh>
</queryTable>
</file>

<file path=xl/queryTables/queryTable15.xml><?xml version="1.0" encoding="utf-8"?>
<queryTable xmlns="http://schemas.openxmlformats.org/spreadsheetml/2006/main" name="ExternalData_15" connectionId="34" autoFormatId="0" applyNumberFormats="0" applyBorderFormats="0" applyFontFormats="1" applyPatternFormats="1" applyAlignmentFormats="0" applyWidthHeightFormats="0">
  <queryTableRefresh preserveSortFilterLayout="0" nextId="2">
    <queryTableFields count="1">
      <queryTableField id="1" name="COMPANY TYPE" tableColumnId="2"/>
    </queryTableFields>
  </queryTableRefresh>
</queryTable>
</file>

<file path=xl/queryTables/queryTable16.xml><?xml version="1.0" encoding="utf-8"?>
<queryTable xmlns="http://schemas.openxmlformats.org/spreadsheetml/2006/main" name="ExternalData_16" connectionId="46" autoFormatId="0" applyNumberFormats="0" applyBorderFormats="0" applyFontFormats="1" applyPatternFormats="1" applyAlignmentFormats="0" applyWidthHeightFormats="0">
  <queryTableRefresh preserveSortFilterLayout="0" nextId="2">
    <queryTableFields count="1">
      <queryTableField id="1" name="LIFE INSCO BRANCH NAME" tableColumnId="2"/>
    </queryTableFields>
  </queryTableRefresh>
</queryTable>
</file>

<file path=xl/queryTables/queryTable17.xml><?xml version="1.0" encoding="utf-8"?>
<queryTable xmlns="http://schemas.openxmlformats.org/spreadsheetml/2006/main" name="ExternalData_17" connectionId="50" autoFormatId="0" applyNumberFormats="0" applyBorderFormats="0" applyFontFormats="1" applyPatternFormats="1" applyAlignmentFormats="0" applyWidthHeightFormats="0">
  <queryTableRefresh preserveSortFilterLayout="0" nextId="2">
    <queryTableFields count="1">
      <queryTableField id="1" name="Premium Payment Method" tableColumnId="2"/>
    </queryTableFields>
  </queryTableRefresh>
</queryTable>
</file>

<file path=xl/queryTables/queryTable18.xml><?xml version="1.0" encoding="utf-8"?>
<queryTable xmlns="http://schemas.openxmlformats.org/spreadsheetml/2006/main" name="ExternalData_18" connectionId="39" autoFormatId="0" applyNumberFormats="0" applyBorderFormats="0" applyFontFormats="1" applyPatternFormats="1" applyAlignmentFormats="0" applyWidthHeightFormats="0">
  <queryTableRefresh preserveSortFilterLayout="0" nextId="3">
    <queryTableFields count="2">
      <queryTableField id="1" name="ECONOMIC SECTOR NAME" tableColumnId="3"/>
      <queryTableField id="2" name="ECONOMIC SECTOR CODE" tableColumnId="4"/>
    </queryTableFields>
  </queryTableRefresh>
</queryTable>
</file>

<file path=xl/queryTables/queryTable19.xml><?xml version="1.0" encoding="utf-8"?>
<queryTable xmlns="http://schemas.openxmlformats.org/spreadsheetml/2006/main" name="ExternalData_19" removeDataOnSave="1" connectionId="27" autoFormatId="0" applyNumberFormats="0" applyBorderFormats="0" applyFontFormats="1" applyPatternFormats="1" applyAlignmentFormats="0" applyWidthHeightFormats="0">
  <queryTableRefresh preserveSortFilterLayout="0" nextId="3">
    <queryTableFields count="2">
      <queryTableField id="1" name="REF MASTER APPDATA DESCRIPTION" tableColumnId="3"/>
      <queryTableField id="2" name="REF MASTER APPDATA CODE" tableColumnId="4"/>
    </queryTableFields>
  </queryTableRefresh>
</queryTable>
</file>

<file path=xl/queryTables/queryTable20.xml><?xml version="1.0" encoding="utf-8"?>
<queryTable xmlns="http://schemas.openxmlformats.org/spreadsheetml/2006/main" name="ExternalData_20" removeDataOnSave="1" connectionId="1" autoFormatId="0" applyNumberFormats="0" applyBorderFormats="0" applyFontFormats="1" applyPatternFormats="1" applyAlignmentFormats="0" applyWidthHeightFormats="0">
  <queryTableRefresh preserveSortFilterLayout="0" nextId="2">
    <queryTableFields count="1">
      <queryTableField id="1" name="APPLICATION SOURCE" tableColumnId="1"/>
    </queryTableFields>
  </queryTableRefresh>
</queryTable>
</file>

<file path=xl/queryTables/queryTable21.xml><?xml version="1.0" encoding="utf-8"?>
<queryTable xmlns="http://schemas.openxmlformats.org/spreadsheetml/2006/main" name="ExternalData_21" removeDataOnSave="1" connectionId="11" autoFormatId="0" applyNumberFormats="0" applyBorderFormats="0" applyFontFormats="1" applyPatternFormats="1" applyAlignmentFormats="0" applyWidthHeightFormats="0">
  <queryTableRefresh preserveSortFilterLayout="0" nextId="2">
    <queryTableFields count="1">
      <queryTableField id="1" name="FIRST INSTALLMENT TYPE" tableColumnId="2"/>
    </queryTableFields>
  </queryTableRefresh>
</queryTable>
</file>

<file path=xl/queryTables/queryTable22.xml><?xml version="1.0" encoding="utf-8"?>
<queryTable xmlns="http://schemas.openxmlformats.org/spreadsheetml/2006/main" name="ExternalData_22" removeDataOnSave="1" connectionId="24" autoFormatId="0" applyNumberFormats="0" applyBorderFormats="0" applyFontFormats="1" applyPatternFormats="1" applyAlignmentFormats="0" applyWidthHeightFormats="0">
  <queryTableRefresh preserveSortFilterLayout="0" nextId="2">
    <queryTableFields count="1">
      <queryTableField id="1" name="PAYMENT FREQUENCY" tableColumnId="2"/>
    </queryTableFields>
  </queryTableRefresh>
</queryTable>
</file>

<file path=xl/queryTables/queryTable23.xml><?xml version="1.0" encoding="utf-8"?>
<queryTable xmlns="http://schemas.openxmlformats.org/spreadsheetml/2006/main" name="ExternalData_23" removeDataOnSave="1" connectionId="10" autoFormatId="0" applyNumberFormats="0" applyBorderFormats="0" applyFontFormats="1" applyPatternFormats="1" applyAlignmentFormats="0" applyWidthHeightFormats="0">
  <queryTableRefresh preserveSortFilterLayout="0" nextId="2">
    <queryTableFields count="1">
      <queryTableField id="1" name="DP SOURCE PAYMENT TYPE" tableColumnId="2"/>
    </queryTableFields>
  </queryTableRefresh>
</queryTable>
</file>

<file path=xl/queryTables/queryTable24.xml><?xml version="1.0" encoding="utf-8"?>
<queryTable xmlns="http://schemas.openxmlformats.org/spreadsheetml/2006/main" name="ExternalData_24" removeDataOnSave="1" connectionId="18" autoFormatId="0" applyNumberFormats="0" applyBorderFormats="0" applyFontFormats="1" applyPatternFormats="1" applyAlignmentFormats="0" applyWidthHeightFormats="0">
  <queryTableRefresh preserveSortFilterLayout="0" nextId="2">
    <queryTableFields count="1">
      <queryTableField id="1" name="Interest Type" tableColumnId="2"/>
    </queryTableFields>
  </queryTableRefresh>
</queryTable>
</file>

<file path=xl/queryTables/queryTable25.xml><?xml version="1.0" encoding="utf-8"?>
<queryTable xmlns="http://schemas.openxmlformats.org/spreadsheetml/2006/main" name="ExternalData_25" connectionId="14" autoFormatId="0" applyNumberFormats="0" applyBorderFormats="0" applyFontFormats="1" applyPatternFormats="1" applyAlignmentFormats="0" applyWidthHeightFormats="0">
  <queryTableRefresh preserveSortFilterLayout="0" nextId="2">
    <queryTableFields count="1">
      <queryTableField id="1" name="INSTALLMENT SCHEME" tableColumnId="2"/>
    </queryTableFields>
  </queryTableRefresh>
</queryTable>
</file>

<file path=xl/queryTables/queryTable26.xml><?xml version="1.0" encoding="utf-8"?>
<queryTable xmlns="http://schemas.openxmlformats.org/spreadsheetml/2006/main" name="ExternalData_26" connectionId="12" autoFormatId="0" applyNumberFormats="0" applyBorderFormats="0" applyFontFormats="1" applyPatternFormats="1" applyAlignmentFormats="0" applyWidthHeightFormats="0">
  <queryTableRefresh preserveSortFilterLayout="0" nextId="2">
    <queryTableFields count="1">
      <queryTableField id="1" name="FLOATING PERIOD" tableColumnId="2"/>
    </queryTableFields>
  </queryTableRefresh>
</queryTable>
</file>

<file path=xl/queryTables/queryTable27.xml><?xml version="1.0" encoding="utf-8"?>
<queryTable xmlns="http://schemas.openxmlformats.org/spreadsheetml/2006/main" name="ExternalData_27" connectionId="32" autoFormatId="0" applyNumberFormats="0" applyBorderFormats="0" applyFontFormats="1" applyPatternFormats="1" applyAlignmentFormats="0" applyWidthHeightFormats="0">
  <queryTableRefresh preserveSortFilterLayout="0" nextId="2">
    <queryTableFields count="1">
      <queryTableField id="1" name="WOP" tableColumnId="2"/>
    </queryTableFields>
  </queryTableRefresh>
</queryTable>
</file>

<file path=xl/queryTables/queryTable28.xml><?xml version="1.0" encoding="utf-8"?>
<queryTable xmlns="http://schemas.openxmlformats.org/spreadsheetml/2006/main" name="ExternalData_28" connectionId="9" autoFormatId="0" applyNumberFormats="0" applyBorderFormats="0" applyFontFormats="1" applyPatternFormats="1" applyAlignmentFormats="0" applyWidthHeightFormats="0">
  <queryTableRefresh preserveSortFilterLayout="0" nextId="2">
    <queryTableFields count="1">
      <queryTableField id="1" name="CUSTOMER NOTIFICATION BY" tableColumnId="2"/>
    </queryTableFields>
  </queryTableRefresh>
</queryTable>
</file>

<file path=xl/queryTables/queryTable29.xml><?xml version="1.0" encoding="utf-8"?>
<queryTable xmlns="http://schemas.openxmlformats.org/spreadsheetml/2006/main" name="ExternalData_29" connectionId="15" autoFormatId="0" applyNumberFormats="0" applyBorderFormats="0" applyFontFormats="1" applyPatternFormats="1" applyAlignmentFormats="0" applyWidthHeightFormats="0">
  <queryTableRefresh preserveSortFilterLayout="0" nextId="2">
    <queryTableFields count="1">
      <queryTableField id="1" name="INSTALLMENT SOURCE PAYMENT TYPE" tableColumnId="2"/>
    </queryTableFields>
  </queryTableRefresh>
</queryTable>
</file>

<file path=xl/queryTables/queryTable30.xml><?xml version="1.0" encoding="utf-8"?>
<queryTable xmlns="http://schemas.openxmlformats.org/spreadsheetml/2006/main" name="ExternalData_30" headers="0" removeDataOnSave="1" connectionId="6" autoFormatId="0" applyNumberFormats="0" applyBorderFormats="0" applyFontFormats="1" applyPatternFormats="1" applyAlignmentFormats="0" applyWidthHeightFormats="0">
  <queryTableRefresh preserveSortFilterLayout="0" headersInLastRefresh="0" nextId="2">
    <queryTableFields count="1">
      <queryTableField id="1" name="descr" tableColumnId="2"/>
    </queryTableFields>
  </queryTableRefresh>
</queryTable>
</file>

<file path=xl/queryTables/queryTable31.xml><?xml version="1.0" encoding="utf-8"?>
<queryTable xmlns="http://schemas.openxmlformats.org/spreadsheetml/2006/main" name="ExternalData_31" connectionId="5" autoFormatId="0" applyNumberFormats="0" applyBorderFormats="0" applyFontFormats="1" applyPatternFormats="1" applyAlignmentFormats="0" applyWidthHeightFormats="0">
  <queryTableRefresh preserveSortFilterLayout="0" nextId="2">
    <queryTableFields count="1">
      <queryTableField id="1" name="CHARACTERISTIC OF CREDIT" tableColumnId="2"/>
    </queryTableFields>
  </queryTableRefresh>
</queryTable>
</file>

<file path=xl/queryTables/queryTable32.xml><?xml version="1.0" encoding="utf-8"?>
<queryTable xmlns="http://schemas.openxmlformats.org/spreadsheetml/2006/main" name="ExternalData_32" removeDataOnSave="1" connectionId="31" autoFormatId="0" applyNumberFormats="0" applyBorderFormats="0" applyFontFormats="1" applyPatternFormats="1" applyAlignmentFormats="0" applyWidthHeightFormats="0">
  <queryTableRefresh preserveSortFilterLayout="0" nextId="2">
    <queryTableFields count="1">
      <queryTableField id="1" name="WAY OF RESTRUCTURE" tableColumnId="2"/>
    </queryTableFields>
  </queryTableRefresh>
</queryTable>
</file>

<file path=xl/queryTables/queryTable33.xml><?xml version="1.0" encoding="utf-8"?>
<queryTable xmlns="http://schemas.openxmlformats.org/spreadsheetml/2006/main" name="ExternalData_33" headers="0" removeDataOnSave="1" connectionId="7" autoFormatId="0" applyNumberFormats="0" applyBorderFormats="0" applyFontFormats="1" applyPatternFormats="1" applyAlignmentFormats="0" applyWidthHeightFormats="0">
  <queryTableRefresh preserveSortFilterLayout="0" headersInLastRefresh="0" nextId="2">
    <queryTableFields count="1">
      <queryTableField id="1" name="master_code" tableColumnId="2"/>
    </queryTableFields>
  </queryTableRefresh>
</queryTable>
</file>

<file path=xl/queryTables/queryTable34.xml><?xml version="1.0" encoding="utf-8"?>
<queryTable xmlns="http://schemas.openxmlformats.org/spreadsheetml/2006/main" name="ExternalData_34" connectionId="17" autoFormatId="0" applyNumberFormats="0" applyBorderFormats="0" applyFontFormats="1" applyPatternFormats="1" applyAlignmentFormats="0" applyWidthHeightFormats="0">
  <queryTableRefresh preserveSortFilterLayout="0" nextId="2">
    <queryTableFields count="1">
      <queryTableField id="1" name="INSURED BY" tableColumnId="2"/>
    </queryTableFields>
  </queryTableRefresh>
</queryTable>
</file>

<file path=xl/queryTables/queryTable35.xml><?xml version="1.0" encoding="utf-8"?>
<queryTable xmlns="http://schemas.openxmlformats.org/spreadsheetml/2006/main" name="ExternalData_35" connectionId="3" autoFormatId="0" applyNumberFormats="0" applyBorderFormats="0" applyFontFormats="1" applyPatternFormats="1" applyAlignmentFormats="0" applyWidthHeightFormats="0">
  <queryTableRefresh preserveSortFilterLayout="0" nextId="2">
    <queryTableFields count="1">
      <queryTableField id="1" name="ASSET REGION" tableColumnId="1"/>
    </queryTableFields>
  </queryTableRefresh>
</queryTable>
</file>

<file path=xl/queryTables/queryTable36.xml><?xml version="1.0" encoding="utf-8"?>
<queryTable xmlns="http://schemas.openxmlformats.org/spreadsheetml/2006/main" name="ExternalData_36" connectionId="8" autoFormatId="0" applyNumberFormats="0" applyBorderFormats="0" applyFontFormats="1" applyPatternFormats="1" applyAlignmentFormats="0" applyWidthHeightFormats="0">
  <queryTableRefresh preserveSortFilterLayout="0" nextId="2">
    <queryTableFields count="1">
      <queryTableField id="1" name="COVER PERIOD" tableColumnId="2"/>
    </queryTableFields>
  </queryTableRefresh>
</queryTable>
</file>

<file path=xl/queryTables/queryTable37.xml><?xml version="1.0" encoding="utf-8"?>
<queryTable xmlns="http://schemas.openxmlformats.org/spreadsheetml/2006/main" name="ExternalData_37" connectionId="25" autoFormatId="0" applyNumberFormats="0" applyBorderFormats="0" applyFontFormats="1" applyPatternFormats="1" applyAlignmentFormats="0" applyWidthHeightFormats="0">
  <queryTableRefresh preserveSortFilterLayout="0" nextId="2">
    <queryTableFields count="1">
      <queryTableField id="1" name="PAYMENT TYPE" tableColumnId="2"/>
    </queryTableFields>
  </queryTableRefresh>
</queryTable>
</file>

<file path=xl/queryTables/queryTable38.xml><?xml version="1.0" encoding="utf-8"?>
<queryTable xmlns="http://schemas.openxmlformats.org/spreadsheetml/2006/main" name="ExternalData_38" connectionId="2" autoFormatId="0" applyNumberFormats="0" applyBorderFormats="0" applyFontFormats="1" applyPatternFormats="1" applyAlignmentFormats="0" applyWidthHeightFormats="0">
  <queryTableRefresh preserveSortFilterLayout="0" nextId="2">
    <queryTableFields count="1">
      <queryTableField id="1" name="INSCO BRANCH NAME" tableColumnId="2"/>
    </queryTableFields>
  </queryTableRefresh>
</queryTable>
</file>

<file path=xl/queryTables/queryTable39.xml><?xml version="1.0" encoding="utf-8"?>
<queryTable xmlns="http://schemas.openxmlformats.org/spreadsheetml/2006/main" name="ExternalData_39" connectionId="16" autoFormatId="0" applyNumberFormats="0" applyBorderFormats="0" applyFontFormats="1" applyPatternFormats="1" applyAlignmentFormats="0" applyWidthHeightFormats="0">
  <queryTableRefresh preserveSortFilterLayout="0" nextId="2">
    <queryTableFields count="1">
      <queryTableField id="1" name="INSURANCE MAIN COVERAGE" tableColumnId="2"/>
    </queryTableFields>
  </queryTableRefresh>
</queryTable>
</file>

<file path=xl/queryTables/queryTable40.xml><?xml version="1.0" encoding="utf-8"?>
<queryTable xmlns="http://schemas.openxmlformats.org/spreadsheetml/2006/main" name="ExternalData_40" connectionId="4" autoFormatId="0" applyNumberFormats="0" applyBorderFormats="0" applyFontFormats="1" applyPatternFormats="1" applyAlignmentFormats="0" applyWidthHeightFormats="0">
  <queryTableRefresh preserveSortFilterLayout="0" nextId="2">
    <queryTableFields count="1">
      <queryTableField id="1" name="Customer Relationship" tableColumnId="2"/>
    </queryTableFields>
  </queryTableRefresh>
</queryTable>
</file>

<file path=xl/queryTables/queryTable41.xml><?xml version="1.0" encoding="utf-8"?>
<queryTable xmlns="http://schemas.openxmlformats.org/spreadsheetml/2006/main" name="ExternalData_41" connectionId="23" autoFormatId="0" applyNumberFormats="0" applyBorderFormats="0" applyFontFormats="1" applyPatternFormats="1" applyAlignmentFormats="0" applyWidthHeightFormats="0">
  <queryTableRefresh preserveSortFilterLayout="0" nextId="2">
    <queryTableFields count="1">
      <queryTableField id="1" name="OWNERSHIP CODE" tableColumnId="2"/>
    </queryTableFields>
  </queryTableRefresh>
</queryTable>
</file>

<file path=xl/queryTables/queryTable42.xml><?xml version="1.0" encoding="utf-8"?>
<queryTable xmlns="http://schemas.openxmlformats.org/spreadsheetml/2006/main" name="ExternalData_42" connectionId="22" autoFormatId="0" applyNumberFormats="0" applyBorderFormats="0" applyFontFormats="1" applyPatternFormats="1" applyAlignmentFormats="0" applyWidthHeightFormats="0">
  <queryTableRefresh preserveSortFilterLayout="0" nextId="2">
    <queryTableFields count="1">
      <queryTableField id="1" name="Owner Type" tableColumnId="2"/>
    </queryTableFields>
  </queryTableRefresh>
</queryTable>
</file>

<file path=xl/queryTables/queryTable43.xml><?xml version="1.0" encoding="utf-8"?>
<queryTable xmlns="http://schemas.openxmlformats.org/spreadsheetml/2006/main" name="ExternalData_43" removeDataOnSave="1" connectionId="29" autoFormatId="0" applyNumberFormats="0" applyBorderFormats="0" applyFontFormats="1" applyPatternFormats="1" applyAlignmentFormats="0" applyWidthHeightFormats="0">
  <queryTableRefresh preserveSortFilterLayout="0" nextId="2">
    <queryTableFields count="1">
      <queryTableField id="1" name="Subsidy From Type" tableColumnId="2"/>
    </queryTableFields>
  </queryTableRefresh>
</queryTable>
</file>

<file path=xl/queryTables/queryTable44.xml><?xml version="1.0" encoding="utf-8"?>
<queryTable xmlns="http://schemas.openxmlformats.org/spreadsheetml/2006/main" name="ExternalData_44" connectionId="28" autoFormatId="0" applyNumberFormats="0" applyBorderFormats="0" applyFontFormats="1" applyPatternFormats="1" applyAlignmentFormats="0" applyWidthHeightFormats="0">
  <queryTableRefresh preserveSortFilterLayout="0" nextId="2">
    <queryTableFields count="1">
      <queryTableField id="1" name="Subsidy Allocation" tableColumnId="2"/>
    </queryTableFields>
  </queryTableRefresh>
</queryTable>
</file>

<file path=xl/queryTables/queryTable45.xml><?xml version="1.0" encoding="utf-8"?>
<queryTable xmlns="http://schemas.openxmlformats.org/spreadsheetml/2006/main" name="ExternalData_45" removeDataOnSave="1" connectionId="30" autoFormatId="0" applyNumberFormats="0" applyBorderFormats="0" applyFontFormats="1" applyPatternFormats="1" applyAlignmentFormats="0" applyWidthHeightFormats="0">
  <queryTableRefresh preserveSortFilterLayout="0" nextId="2">
    <queryTableFields count="1">
      <queryTableField id="1" name="Subsidy Source" tableColumnId="2"/>
    </queryTableFields>
  </queryTableRefresh>
</queryTable>
</file>

<file path=xl/queryTables/queryTable46.xml><?xml version="1.0" encoding="utf-8"?>
<queryTable xmlns="http://schemas.openxmlformats.org/spreadsheetml/2006/main" name="ExternalData_46" removeDataOnSave="1" connectionId="26" autoFormatId="0" applyNumberFormats="0" applyBorderFormats="0" applyFontFormats="1" applyPatternFormats="1" applyAlignmentFormats="0" applyWidthHeightFormats="0">
  <queryTableRefresh preserveSortFilterLayout="0" nextId="2">
    <queryTableFields count="1">
      <queryTableField id="1" name="Provision Calculation Base" tableColumnId="2"/>
    </queryTableFields>
  </queryTableRefresh>
</queryTable>
</file>

<file path=xl/queryTables/queryTable47.xml><?xml version="1.0" encoding="utf-8"?>
<queryTable xmlns="http://schemas.openxmlformats.org/spreadsheetml/2006/main" name="ExternalData_47" connectionId="13" autoFormatId="0" applyNumberFormats="0" applyBorderFormats="0" applyFontFormats="1" applyPatternFormats="1" applyAlignmentFormats="0" applyWidthHeightFormats="0">
  <queryTableRefresh preserveSortFilterLayout="0" nextId="2">
    <queryTableFields count="1">
      <queryTableField id="1" name="Grace Period Type" tableColumnId="2"/>
    </queryTableFields>
  </queryTableRefresh>
</queryTable>
</file>

<file path=xl/queryTables/queryTable48.xml><?xml version="1.0" encoding="utf-8"?>
<queryTable xmlns="http://schemas.openxmlformats.org/spreadsheetml/2006/main" name="ExternalData_48" connectionId="20" autoFormatId="0" applyNumberFormats="0" applyBorderFormats="0" applyFontFormats="1" applyPatternFormats="1" applyAlignmentFormats="0" applyWidthHeightFormats="0">
  <queryTableRefresh preserveSortFilterLayout="0" nextId="3">
    <queryTableFields count="2">
      <queryTableField id="1" name="JOB PROFESSION PROF" tableColumnId="5"/>
      <queryTableField id="2" name="JOB POSITION CODE" tableColumnId="6"/>
    </queryTableFields>
  </queryTableRefresh>
</queryTable>
</file>

<file path=xl/queryTables/queryTable49.xml><?xml version="1.0" encoding="utf-8"?>
<queryTable xmlns="http://schemas.openxmlformats.org/spreadsheetml/2006/main" name="ExternalData_49" connectionId="19" autoFormatId="0" applyNumberFormats="0" applyBorderFormats="0" applyFontFormats="1" applyPatternFormats="1" applyAlignmentFormats="0" applyWidthHeightFormats="0">
  <queryTableRefresh preserveSortFilterLayout="0" nextId="3">
    <queryTableFields count="2">
      <queryTableField id="1" name="JOB PROFESSION NONPROF" tableColumnId="5"/>
      <queryTableField id="2" name="JOB POSITION CODE" tableColumnId="6"/>
    </queryTableFields>
  </queryTableRefresh>
</queryTable>
</file>

<file path=xl/queryTables/queryTable50.xml><?xml version="1.0" encoding="utf-8"?>
<queryTable xmlns="http://schemas.openxmlformats.org/spreadsheetml/2006/main" name="ExternalData_50" connectionId="21" autoFormatId="0" applyNumberFormats="0" applyBorderFormats="0" applyFontFormats="1" applyPatternFormats="1" applyAlignmentFormats="0" applyWidthHeightFormats="0">
  <queryTableRefresh preserveSortFilterLayout="0" nextId="3">
    <queryTableFields count="2">
      <queryTableField id="1" name="JOB PROFESSION SME" tableColumnId="5"/>
      <queryTableField id="2" name="JOB POSITION CODE"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12.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13.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4.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5.xml"/></Relationships>
</file>

<file path=xl/tables/_rels/table16.xml.rels><?xml version="1.0" encoding="UTF-8" standalone="yes"?>
<Relationships xmlns="http://schemas.openxmlformats.org/package/2006/relationships"><Relationship Id="rId1" Type="http://schemas.openxmlformats.org/officeDocument/2006/relationships/queryTable" Target="../queryTables/queryTable16.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17.xml"/></Relationships>
</file>

<file path=xl/tables/_rels/table18.xml.rels><?xml version="1.0" encoding="UTF-8" standalone="yes"?>
<Relationships xmlns="http://schemas.openxmlformats.org/package/2006/relationships"><Relationship Id="rId1" Type="http://schemas.openxmlformats.org/officeDocument/2006/relationships/queryTable" Target="../queryTables/queryTable18.xml"/></Relationships>
</file>

<file path=xl/tables/_rels/table19.xml.rels><?xml version="1.0" encoding="UTF-8" standalone="yes"?>
<Relationships xmlns="http://schemas.openxmlformats.org/package/2006/relationships"><Relationship Id="rId1" Type="http://schemas.openxmlformats.org/officeDocument/2006/relationships/queryTable" Target="../queryTables/queryTable19.xml"/></Relationships>
</file>

<file path=xl/tables/_rels/table20.xml.rels><?xml version="1.0" encoding="UTF-8" standalone="yes"?>
<Relationships xmlns="http://schemas.openxmlformats.org/package/2006/relationships"><Relationship Id="rId1" Type="http://schemas.openxmlformats.org/officeDocument/2006/relationships/queryTable" Target="../queryTables/queryTable20.xml"/></Relationships>
</file>

<file path=xl/tables/_rels/table21.xml.rels><?xml version="1.0" encoding="UTF-8" standalone="yes"?>
<Relationships xmlns="http://schemas.openxmlformats.org/package/2006/relationships"><Relationship Id="rId1" Type="http://schemas.openxmlformats.org/officeDocument/2006/relationships/queryTable" Target="../queryTables/queryTable21.xml"/></Relationships>
</file>

<file path=xl/tables/_rels/table22.xml.rels><?xml version="1.0" encoding="UTF-8" standalone="yes"?>
<Relationships xmlns="http://schemas.openxmlformats.org/package/2006/relationships"><Relationship Id="rId1" Type="http://schemas.openxmlformats.org/officeDocument/2006/relationships/queryTable" Target="../queryTables/queryTable22.xml"/></Relationships>
</file>

<file path=xl/tables/_rels/table23.xml.rels><?xml version="1.0" encoding="UTF-8" standalone="yes"?>
<Relationships xmlns="http://schemas.openxmlformats.org/package/2006/relationships"><Relationship Id="rId1" Type="http://schemas.openxmlformats.org/officeDocument/2006/relationships/queryTable" Target="../queryTables/queryTable23.xml"/></Relationships>
</file>

<file path=xl/tables/_rels/table24.xml.rels><?xml version="1.0" encoding="UTF-8" standalone="yes"?>
<Relationships xmlns="http://schemas.openxmlformats.org/package/2006/relationships"><Relationship Id="rId1" Type="http://schemas.openxmlformats.org/officeDocument/2006/relationships/queryTable" Target="../queryTables/queryTable24.xml"/></Relationships>
</file>

<file path=xl/tables/_rels/table25.xml.rels><?xml version="1.0" encoding="UTF-8" standalone="yes"?>
<Relationships xmlns="http://schemas.openxmlformats.org/package/2006/relationships"><Relationship Id="rId1" Type="http://schemas.openxmlformats.org/officeDocument/2006/relationships/queryTable" Target="../queryTables/queryTable25.xml"/></Relationships>
</file>

<file path=xl/tables/_rels/table26.xml.rels><?xml version="1.0" encoding="UTF-8" standalone="yes"?>
<Relationships xmlns="http://schemas.openxmlformats.org/package/2006/relationships"><Relationship Id="rId1" Type="http://schemas.openxmlformats.org/officeDocument/2006/relationships/queryTable" Target="../queryTables/queryTable26.xml"/></Relationships>
</file>

<file path=xl/tables/_rels/table27.xml.rels><?xml version="1.0" encoding="UTF-8" standalone="yes"?>
<Relationships xmlns="http://schemas.openxmlformats.org/package/2006/relationships"><Relationship Id="rId1" Type="http://schemas.openxmlformats.org/officeDocument/2006/relationships/queryTable" Target="../queryTables/queryTable27.xml"/></Relationships>
</file>

<file path=xl/tables/_rels/table28.xml.rels><?xml version="1.0" encoding="UTF-8" standalone="yes"?>
<Relationships xmlns="http://schemas.openxmlformats.org/package/2006/relationships"><Relationship Id="rId1" Type="http://schemas.openxmlformats.org/officeDocument/2006/relationships/queryTable" Target="../queryTables/queryTable28.xml"/></Relationships>
</file>

<file path=xl/tables/_rels/table29.xml.rels><?xml version="1.0" encoding="UTF-8" standalone="yes"?>
<Relationships xmlns="http://schemas.openxmlformats.org/package/2006/relationships"><Relationship Id="rId1" Type="http://schemas.openxmlformats.org/officeDocument/2006/relationships/queryTable" Target="../queryTables/queryTable29.xml"/></Relationships>
</file>

<file path=xl/tables/_rels/table30.xml.rels><?xml version="1.0" encoding="UTF-8" standalone="yes"?>
<Relationships xmlns="http://schemas.openxmlformats.org/package/2006/relationships"><Relationship Id="rId1" Type="http://schemas.openxmlformats.org/officeDocument/2006/relationships/queryTable" Target="../queryTables/queryTable30.xml"/></Relationships>
</file>

<file path=xl/tables/_rels/table31.xml.rels><?xml version="1.0" encoding="UTF-8" standalone="yes"?>
<Relationships xmlns="http://schemas.openxmlformats.org/package/2006/relationships"><Relationship Id="rId1" Type="http://schemas.openxmlformats.org/officeDocument/2006/relationships/queryTable" Target="../queryTables/queryTable31.xml"/></Relationships>
</file>

<file path=xl/tables/_rels/table32.xml.rels><?xml version="1.0" encoding="UTF-8" standalone="yes"?>
<Relationships xmlns="http://schemas.openxmlformats.org/package/2006/relationships"><Relationship Id="rId1" Type="http://schemas.openxmlformats.org/officeDocument/2006/relationships/queryTable" Target="../queryTables/queryTable32.xml"/></Relationships>
</file>

<file path=xl/tables/_rels/table33.xml.rels><?xml version="1.0" encoding="UTF-8" standalone="yes"?>
<Relationships xmlns="http://schemas.openxmlformats.org/package/2006/relationships"><Relationship Id="rId1" Type="http://schemas.openxmlformats.org/officeDocument/2006/relationships/queryTable" Target="../queryTables/queryTable33.xml"/></Relationships>
</file>

<file path=xl/tables/_rels/table34.xml.rels><?xml version="1.0" encoding="UTF-8" standalone="yes"?>
<Relationships xmlns="http://schemas.openxmlformats.org/package/2006/relationships"><Relationship Id="rId1" Type="http://schemas.openxmlformats.org/officeDocument/2006/relationships/queryTable" Target="../queryTables/queryTable34.xml"/></Relationships>
</file>

<file path=xl/tables/_rels/table35.xml.rels><?xml version="1.0" encoding="UTF-8" standalone="yes"?>
<Relationships xmlns="http://schemas.openxmlformats.org/package/2006/relationships"><Relationship Id="rId1" Type="http://schemas.openxmlformats.org/officeDocument/2006/relationships/queryTable" Target="../queryTables/queryTable35.xml"/></Relationships>
</file>

<file path=xl/tables/_rels/table36.xml.rels><?xml version="1.0" encoding="UTF-8" standalone="yes"?>
<Relationships xmlns="http://schemas.openxmlformats.org/package/2006/relationships"><Relationship Id="rId1" Type="http://schemas.openxmlformats.org/officeDocument/2006/relationships/queryTable" Target="../queryTables/queryTable36.xml"/></Relationships>
</file>

<file path=xl/tables/_rels/table37.xml.rels><?xml version="1.0" encoding="UTF-8" standalone="yes"?>
<Relationships xmlns="http://schemas.openxmlformats.org/package/2006/relationships"><Relationship Id="rId1" Type="http://schemas.openxmlformats.org/officeDocument/2006/relationships/queryTable" Target="../queryTables/queryTable37.xml"/></Relationships>
</file>

<file path=xl/tables/_rels/table38.xml.rels><?xml version="1.0" encoding="UTF-8" standalone="yes"?>
<Relationships xmlns="http://schemas.openxmlformats.org/package/2006/relationships"><Relationship Id="rId1" Type="http://schemas.openxmlformats.org/officeDocument/2006/relationships/queryTable" Target="../queryTables/queryTable38.xml"/></Relationships>
</file>

<file path=xl/tables/_rels/table39.xml.rels><?xml version="1.0" encoding="UTF-8" standalone="yes"?>
<Relationships xmlns="http://schemas.openxmlformats.org/package/2006/relationships"><Relationship Id="rId1" Type="http://schemas.openxmlformats.org/officeDocument/2006/relationships/queryTable" Target="../queryTables/queryTable39.xml"/></Relationships>
</file>

<file path=xl/tables/_rels/table40.xml.rels><?xml version="1.0" encoding="UTF-8" standalone="yes"?>
<Relationships xmlns="http://schemas.openxmlformats.org/package/2006/relationships"><Relationship Id="rId1" Type="http://schemas.openxmlformats.org/officeDocument/2006/relationships/queryTable" Target="../queryTables/queryTable40.xml"/></Relationships>
</file>

<file path=xl/tables/_rels/table41.xml.rels><?xml version="1.0" encoding="UTF-8" standalone="yes"?>
<Relationships xmlns="http://schemas.openxmlformats.org/package/2006/relationships"><Relationship Id="rId1" Type="http://schemas.openxmlformats.org/officeDocument/2006/relationships/queryTable" Target="../queryTables/queryTable41.xml"/></Relationships>
</file>

<file path=xl/tables/_rels/table42.xml.rels><?xml version="1.0" encoding="UTF-8" standalone="yes"?>
<Relationships xmlns="http://schemas.openxmlformats.org/package/2006/relationships"><Relationship Id="rId1" Type="http://schemas.openxmlformats.org/officeDocument/2006/relationships/queryTable" Target="../queryTables/queryTable42.xml"/></Relationships>
</file>

<file path=xl/tables/_rels/table43.xml.rels><?xml version="1.0" encoding="UTF-8" standalone="yes"?>
<Relationships xmlns="http://schemas.openxmlformats.org/package/2006/relationships"><Relationship Id="rId1" Type="http://schemas.openxmlformats.org/officeDocument/2006/relationships/queryTable" Target="../queryTables/queryTable43.xml"/></Relationships>
</file>

<file path=xl/tables/_rels/table44.xml.rels><?xml version="1.0" encoding="UTF-8" standalone="yes"?>
<Relationships xmlns="http://schemas.openxmlformats.org/package/2006/relationships"><Relationship Id="rId1" Type="http://schemas.openxmlformats.org/officeDocument/2006/relationships/queryTable" Target="../queryTables/queryTable44.xml"/></Relationships>
</file>

<file path=xl/tables/_rels/table45.xml.rels><?xml version="1.0" encoding="UTF-8" standalone="yes"?>
<Relationships xmlns="http://schemas.openxmlformats.org/package/2006/relationships"><Relationship Id="rId1" Type="http://schemas.openxmlformats.org/officeDocument/2006/relationships/queryTable" Target="../queryTables/queryTable45.xml"/></Relationships>
</file>

<file path=xl/tables/_rels/table46.xml.rels><?xml version="1.0" encoding="UTF-8" standalone="yes"?>
<Relationships xmlns="http://schemas.openxmlformats.org/package/2006/relationships"><Relationship Id="rId1" Type="http://schemas.openxmlformats.org/officeDocument/2006/relationships/queryTable" Target="../queryTables/queryTable46.xml"/></Relationships>
</file>

<file path=xl/tables/_rels/table47.xml.rels><?xml version="1.0" encoding="UTF-8" standalone="yes"?>
<Relationships xmlns="http://schemas.openxmlformats.org/package/2006/relationships"><Relationship Id="rId1" Type="http://schemas.openxmlformats.org/officeDocument/2006/relationships/queryTable" Target="../queryTables/queryTable47.xml"/></Relationships>
</file>

<file path=xl/tables/_rels/table48.xml.rels><?xml version="1.0" encoding="UTF-8" standalone="yes"?>
<Relationships xmlns="http://schemas.openxmlformats.org/package/2006/relationships"><Relationship Id="rId1" Type="http://schemas.openxmlformats.org/officeDocument/2006/relationships/queryTable" Target="../queryTables/queryTable48.xml"/></Relationships>
</file>

<file path=xl/tables/_rels/table49.xml.rels><?xml version="1.0" encoding="UTF-8" standalone="yes"?>
<Relationships xmlns="http://schemas.openxmlformats.org/package/2006/relationships"><Relationship Id="rId1" Type="http://schemas.openxmlformats.org/officeDocument/2006/relationships/queryTable" Target="../queryTables/queryTable49.xml"/></Relationships>
</file>

<file path=xl/tables/_rels/table50.xml.rels><?xml version="1.0" encoding="UTF-8" standalone="yes"?>
<Relationships xmlns="http://schemas.openxmlformats.org/package/2006/relationships"><Relationship Id="rId1" Type="http://schemas.openxmlformats.org/officeDocument/2006/relationships/queryTable" Target="../queryTables/queryTable50.xml"/></Relationships>
</file>

<file path=xl/tables/table1.xml><?xml version="1.0" encoding="utf-8"?>
<table xmlns="http://schemas.openxmlformats.org/spreadsheetml/2006/main" id="1" name="QueryJobProfessionEmployee" displayName="QueryJobProfessionEmployee" ref="A1:B43" tableType="queryTable" totalsRowShown="0">
  <autoFilter ref="A1:B43"/>
  <tableColumns count="2">
    <tableColumn id="9" uniqueName="9" name="JOB PROFESSION EMP" queryTableFieldId="1" dataDxfId="58"/>
    <tableColumn id="10" uniqueName="10" name="JOB POSITION CODE" queryTableFieldId="2" dataDxfId="57"/>
  </tableColumns>
  <tableStyleInfo name="TableStyleMedium7" showFirstColumn="0" showLastColumn="0" showRowStripes="1" showColumnStripes="0"/>
</table>
</file>

<file path=xl/tables/table2.xml><?xml version="1.0" encoding="utf-8"?>
<table xmlns="http://schemas.openxmlformats.org/spreadsheetml/2006/main" id="2" name="QueryCountry" displayName="QueryCountry" ref="E1:F242" tableType="queryTable" totalsRowShown="0">
  <autoFilter ref="E1:F242"/>
  <tableColumns count="2">
    <tableColumn id="3" uniqueName="3" name="COUNTRY NAME" queryTableFieldId="1" dataDxfId="56"/>
    <tableColumn id="4" uniqueName="4" name="COUNTRY CODE" queryTableFieldId="2" dataDxfId="55"/>
  </tableColumns>
  <tableStyleInfo name="TableStyleMedium7" showFirstColumn="0" showLastColumn="0" showRowStripes="1" showColumnStripes="0"/>
</table>
</file>

<file path=xl/tables/table3.xml><?xml version="1.0" encoding="utf-8"?>
<table xmlns="http://schemas.openxmlformats.org/spreadsheetml/2006/main" id="3" name="QueryJobPosition" displayName="QueryJobPosition" ref="I1:J30" tableType="queryTable" totalsRowShown="0">
  <autoFilter ref="I1:J30"/>
  <tableColumns count="2">
    <tableColumn id="5" uniqueName="5" name="JOB POSITION NAME" queryTableFieldId="1" dataDxfId="54"/>
    <tableColumn id="6" uniqueName="6" name="JOB POSITION CODE" queryTableFieldId="2" dataDxfId="53"/>
  </tableColumns>
  <tableStyleInfo name="TableStyleMedium7" showFirstColumn="0" showLastColumn="0" showRowStripes="1" showColumnStripes="0"/>
</table>
</file>

<file path=xl/tables/table4.xml><?xml version="1.0" encoding="utf-8"?>
<table xmlns="http://schemas.openxmlformats.org/spreadsheetml/2006/main" id="4" name="QueryDepartmentAML" displayName="QueryDepartmentAML" ref="M1:N492" tableType="queryTable" totalsRowShown="0">
  <autoFilter ref="M1:N492"/>
  <tableColumns count="2">
    <tableColumn id="3" uniqueName="3" name="DEPARTMENT AML" queryTableFieldId="1" dataDxfId="52"/>
    <tableColumn id="4" uniqueName="4" name="DEPARTMENT AML CODE" queryTableFieldId="2" dataDxfId="51"/>
  </tableColumns>
  <tableStyleInfo name="TableStyleMedium7" showFirstColumn="0" showLastColumn="0" showRowStripes="1" showColumnStripes="0"/>
</table>
</file>

<file path=xl/tables/table5.xml><?xml version="1.0" encoding="utf-8"?>
<table xmlns="http://schemas.openxmlformats.org/spreadsheetml/2006/main" id="5" name="QueryAuthorityAML" displayName="QueryAuthorityAML" ref="Q1:R9" tableType="queryTable" totalsRowShown="0">
  <autoFilter ref="Q1:R9"/>
  <tableColumns count="2">
    <tableColumn id="3" uniqueName="3" name="AUTHORITY AML" queryTableFieldId="1" dataDxfId="50"/>
    <tableColumn id="4" uniqueName="4" name="AUTHORITY AML2" queryTableFieldId="2" dataDxfId="49"/>
  </tableColumns>
  <tableStyleInfo name="TableStyleMedium7" showFirstColumn="0" showLastColumn="0" showRowStripes="1" showColumnStripes="0"/>
</table>
</file>

<file path=xl/tables/table6.xml><?xml version="1.0" encoding="utf-8"?>
<table xmlns="http://schemas.openxmlformats.org/spreadsheetml/2006/main" id="6" name="QueryIdType" displayName="QueryIdType" ref="T1:T15" tableType="queryTable" totalsRowShown="0">
  <autoFilter ref="T1:T15"/>
  <tableColumns count="1">
    <tableColumn id="2" uniqueName="2" name="ID TYPE" queryTableFieldId="1" dataDxfId="48"/>
  </tableColumns>
  <tableStyleInfo name="TableStyleMedium7" showFirstColumn="0" showLastColumn="0" showRowStripes="1" showColumnStripes="0"/>
</table>
</file>

<file path=xl/tables/table7.xml><?xml version="1.0" encoding="utf-8"?>
<table xmlns="http://schemas.openxmlformats.org/spreadsheetml/2006/main" id="7" name="QueryMaritalStatus" displayName="QueryMaritalStatus" ref="V1:V4" tableType="queryTable" totalsRowShown="0">
  <autoFilter ref="V1:V4"/>
  <tableColumns count="1">
    <tableColumn id="2" uniqueName="2" name="MARITAL STATUS" queryTableFieldId="1" dataDxfId="47"/>
  </tableColumns>
  <tableStyleInfo name="TableStyleMedium7" showFirstColumn="0" showLastColumn="0" showRowStripes="1" showColumnStripes="0"/>
</table>
</file>

<file path=xl/tables/table8.xml><?xml version="1.0" encoding="utf-8"?>
<table xmlns="http://schemas.openxmlformats.org/spreadsheetml/2006/main" id="8" name="QueryNationality" displayName="QueryNationality" ref="X1:X4" tableType="queryTable" totalsRowShown="0">
  <autoFilter ref="X1:X4"/>
  <tableColumns count="1">
    <tableColumn id="2" uniqueName="2" name="NATIONALITY" queryTableFieldId="1" dataDxfId="46"/>
  </tableColumns>
  <tableStyleInfo name="TableStyleMedium7" showFirstColumn="0" showLastColumn="0" showRowStripes="1" showColumnStripes="0"/>
</table>
</file>

<file path=xl/tables/table9.xml><?xml version="1.0" encoding="utf-8"?>
<table xmlns="http://schemas.openxmlformats.org/spreadsheetml/2006/main" id="9" name="QueryOwnership" displayName="QueryOwnership" ref="Z1:Z8" tableType="queryTable" totalsRowShown="0">
  <autoFilter ref="Z1:Z8"/>
  <tableColumns count="1">
    <tableColumn id="2" uniqueName="2" name="OWNERSHIP" queryTableFieldId="1" dataDxfId="45"/>
  </tableColumns>
  <tableStyleInfo name="TableStyleMedium7" showFirstColumn="0" showLastColumn="0" showRowStripes="1" showColumnStripes="0"/>
</table>
</file>

<file path=xl/tables/table10.xml><?xml version="1.0" encoding="utf-8"?>
<table xmlns="http://schemas.openxmlformats.org/spreadsheetml/2006/main" id="10" name="QueryGuarantorRelationshipPersonal" displayName="QueryGuarantorRelationshipPersonal" ref="AB1:AB14" tableType="queryTable" totalsRowShown="0">
  <autoFilter ref="AB1:AB14"/>
  <tableColumns count="1">
    <tableColumn id="2" uniqueName="2" name="GUARANTOR_RELATIONSHIP_PERSONAL" queryTableFieldId="1" dataDxfId="44"/>
  </tableColumns>
  <tableStyleInfo name="TableStyleMedium7" showFirstColumn="0" showLastColumn="0" showRowStripes="1" showColumnStripes="0"/>
</table>
</file>

<file path=xl/tables/table11.xml><?xml version="1.0" encoding="utf-8"?>
<table xmlns="http://schemas.openxmlformats.org/spreadsheetml/2006/main" id="11" name="QueryGender" displayName="QueryGender" ref="AD1:AD3" tableType="queryTable" totalsRowShown="0">
  <autoFilter ref="AD1:AD3"/>
  <tableColumns count="1">
    <tableColumn id="2" uniqueName="2" name="GENDER" queryTableFieldId="1" dataDxfId="43"/>
  </tableColumns>
  <tableStyleInfo name="TableStyleMedium7" showFirstColumn="0" showLastColumn="0" showRowStripes="1" showColumnStripes="0"/>
</table>
</file>

<file path=xl/tables/table12.xml><?xml version="1.0" encoding="utf-8"?>
<table xmlns="http://schemas.openxmlformats.org/spreadsheetml/2006/main" id="12" name="QueryCustomerModelPersonal" displayName="QueryCustomerModelPersonal" ref="AF1:AF5" tableType="queryTable" totalsRowShown="0">
  <autoFilter ref="AF1:AF5"/>
  <tableColumns count="1">
    <tableColumn id="2" uniqueName="2" name="CUSTOMER MODEL PERSONAL" queryTableFieldId="1" dataDxfId="42"/>
  </tableColumns>
  <tableStyleInfo name="TableStyleMedium7" showFirstColumn="0" showLastColumn="0" showRowStripes="1" showColumnStripes="0"/>
</table>
</file>

<file path=xl/tables/table13.xml><?xml version="1.0" encoding="utf-8"?>
<table xmlns="http://schemas.openxmlformats.org/spreadsheetml/2006/main" id="13" name="QueryGuarantorRelationshipCompany" displayName="QueryGuarantorRelationshipCompany" ref="AH1:AH7" tableType="queryTable" totalsRowShown="0">
  <autoFilter ref="AH1:AH7"/>
  <tableColumns count="1">
    <tableColumn id="2" uniqueName="2" name="GUARANTOR_RELATIONSHIP_COMPANY" queryTableFieldId="1" dataDxfId="41"/>
  </tableColumns>
  <tableStyleInfo name="TableStyleMedium7" showFirstColumn="0" showLastColumn="0" showRowStripes="1" showColumnStripes="0"/>
</table>
</file>

<file path=xl/tables/table14.xml><?xml version="1.0" encoding="utf-8"?>
<table xmlns="http://schemas.openxmlformats.org/spreadsheetml/2006/main" id="14" name="QueryCustomerModelCompany" displayName="QueryCustomerModelCompany" ref="AJ1:AJ3" tableType="queryTable" totalsRowShown="0">
  <autoFilter ref="AJ1:AJ3"/>
  <tableColumns count="1">
    <tableColumn id="2" uniqueName="2" name="CUSTOMER MODEL COMPANY" queryTableFieldId="1" dataDxfId="40"/>
  </tableColumns>
  <tableStyleInfo name="TableStyleMedium7" showFirstColumn="0" showLastColumn="0" showRowStripes="1" showColumnStripes="0"/>
</table>
</file>

<file path=xl/tables/table15.xml><?xml version="1.0" encoding="utf-8"?>
<table xmlns="http://schemas.openxmlformats.org/spreadsheetml/2006/main" id="15" name="QueryCompanyType" displayName="QueryCompanyType" ref="AL1:AL6" tableType="queryTable" totalsRowShown="0">
  <autoFilter ref="AL1:AL6"/>
  <tableColumns count="1">
    <tableColumn id="2" uniqueName="2" name="COMPANY TYPE" queryTableFieldId="1" dataDxfId="39"/>
  </tableColumns>
  <tableStyleInfo name="TableStyleMedium7" showFirstColumn="0" showLastColumn="0" showRowStripes="1" showColumnStripes="0"/>
</table>
</file>

<file path=xl/tables/table16.xml><?xml version="1.0" encoding="utf-8"?>
<table xmlns="http://schemas.openxmlformats.org/spreadsheetml/2006/main" id="16" name="QueryLifeInscoBranchName" displayName="QueryLifeInscoBranchName" ref="AN1:AN29" tableType="queryTable" totalsRowShown="0">
  <autoFilter ref="AN1:AN29"/>
  <tableColumns count="1">
    <tableColumn id="2" uniqueName="2" name="LIFE INSCO BRANCH NAME" queryTableFieldId="1" dataDxfId="38"/>
  </tableColumns>
  <tableStyleInfo name="TableStyleMedium7" showFirstColumn="0" showLastColumn="0" showRowStripes="1" showColumnStripes="0"/>
</table>
</file>

<file path=xl/tables/table17.xml><?xml version="1.0" encoding="utf-8"?>
<table xmlns="http://schemas.openxmlformats.org/spreadsheetml/2006/main" id="17" name="QueryPremiumPaymentMethod" displayName="QueryPremiumPaymentMethod" ref="AP1:AP4" tableType="queryTable" totalsRowShown="0">
  <autoFilter ref="AP1:AP4"/>
  <tableColumns count="1">
    <tableColumn id="2" uniqueName="2" name="Premium Payment Method" queryTableFieldId="1" dataDxfId="37"/>
  </tableColumns>
  <tableStyleInfo name="TableStyleMedium7" showFirstColumn="0" showLastColumn="0" showRowStripes="1" showColumnStripes="0"/>
</table>
</file>

<file path=xl/tables/table18.xml><?xml version="1.0" encoding="utf-8"?>
<table xmlns="http://schemas.openxmlformats.org/spreadsheetml/2006/main" id="18" name="QueryEconomicSectorSLIK" displayName="QueryEconomicSectorSLIK" ref="AR1:AS476" tableType="queryTable" totalsRowShown="0">
  <autoFilter ref="AR1:AS476"/>
  <tableColumns count="2">
    <tableColumn id="3" uniqueName="3" name="ECONOMIC SECTOR NAME" queryTableFieldId="1" dataDxfId="36"/>
    <tableColumn id="4" uniqueName="4" name="ECONOMIC SECTOR CODE" queryTableFieldId="2" dataDxfId="35"/>
  </tableColumns>
  <tableStyleInfo name="TableStyleMedium7" showFirstColumn="0" showLastColumn="0" showRowStripes="1" showColumnStripes="0"/>
</table>
</file>

<file path=xl/tables/table19.xml><?xml version="1.0" encoding="utf-8"?>
<table xmlns="http://schemas.openxmlformats.org/spreadsheetml/2006/main" id="19" name="Query_Ref_Master_App_Data" displayName="Query_Ref_Master_App_Data" ref="AU1:AV5" tableType="queryTable" totalsRowShown="0">
  <autoFilter ref="AU1:AV5"/>
  <tableColumns count="2">
    <tableColumn id="3" uniqueName="3" name="REF MASTER APPDATA DESCRIPTION" queryTableFieldId="1" dataDxfId="34"/>
    <tableColumn id="4" uniqueName="4" name="REF MASTER APPDATA CODE" queryTableFieldId="2" dataDxfId="33"/>
  </tableColumns>
  <tableStyleInfo name="TableStyleMedium7" showFirstColumn="0" showLastColumn="0" showRowStripes="1" showColumnStripes="0"/>
</table>
</file>

<file path=xl/tables/table20.xml><?xml version="1.0" encoding="utf-8"?>
<table xmlns="http://schemas.openxmlformats.org/spreadsheetml/2006/main" id="20" name="Query_Application_Source" displayName="Query_Application_Source" ref="AX1:AX16" tableType="queryTable" totalsRowShown="0">
  <autoFilter ref="AX1:AX16"/>
  <tableColumns count="1">
    <tableColumn id="1" uniqueName="1" name="APPLICATION SOURCE" queryTableFieldId="1"/>
  </tableColumns>
  <tableStyleInfo name="TableStyleMedium7" showFirstColumn="0" showLastColumn="0" showRowStripes="1" showColumnStripes="0"/>
</table>
</file>

<file path=xl/tables/table21.xml><?xml version="1.0" encoding="utf-8"?>
<table xmlns="http://schemas.openxmlformats.org/spreadsheetml/2006/main" id="21" name="Query_First_Installment_Type" displayName="Query_First_Installment_Type" ref="AZ1:AZ3" tableType="queryTable" totalsRowShown="0">
  <autoFilter ref="AZ1:AZ3"/>
  <tableColumns count="1">
    <tableColumn id="2" uniqueName="2" name="FIRST INSTALLMENT TYPE" queryTableFieldId="1" dataDxfId="32"/>
  </tableColumns>
  <tableStyleInfo name="TableStyleMedium7" showFirstColumn="0" showLastColumn="0" showRowStripes="1" showColumnStripes="0"/>
</table>
</file>

<file path=xl/tables/table22.xml><?xml version="1.0" encoding="utf-8"?>
<table xmlns="http://schemas.openxmlformats.org/spreadsheetml/2006/main" id="22" name="Query_Payment_Frequency" displayName="Query_Payment_Frequency" ref="BB1:BB17" tableType="queryTable" totalsRowShown="0">
  <autoFilter ref="BB1:BB17"/>
  <tableColumns count="1">
    <tableColumn id="2" uniqueName="2" name="PAYMENT FREQUENCY" queryTableFieldId="1" dataDxfId="31"/>
  </tableColumns>
  <tableStyleInfo name="TableStyleMedium7" showFirstColumn="0" showLastColumn="0" showRowStripes="1" showColumnStripes="0"/>
</table>
</file>

<file path=xl/tables/table23.xml><?xml version="1.0" encoding="utf-8"?>
<table xmlns="http://schemas.openxmlformats.org/spreadsheetml/2006/main" id="23" name="Query_DP_Source_Payment_Type" displayName="Query_DP_Source_Payment_Type" ref="BD1:BD10" tableType="queryTable" totalsRowShown="0">
  <autoFilter ref="BD1:BD10"/>
  <tableColumns count="1">
    <tableColumn id="2" uniqueName="2" name="DP SOURCE PAYMENT TYPE" queryTableFieldId="1" dataDxfId="30"/>
  </tableColumns>
  <tableStyleInfo name="TableStyleMedium7" showFirstColumn="0" showLastColumn="0" showRowStripes="1" showColumnStripes="0"/>
</table>
</file>

<file path=xl/tables/table24.xml><?xml version="1.0" encoding="utf-8"?>
<table xmlns="http://schemas.openxmlformats.org/spreadsheetml/2006/main" id="24" name="Query_Interest_Type" displayName="Query_Interest_Type" ref="BF1:BF3" tableType="queryTable" totalsRowShown="0">
  <autoFilter ref="BF1:BF3"/>
  <tableColumns count="1">
    <tableColumn id="2" uniqueName="2" name="Interest Type" queryTableFieldId="1" dataDxfId="29"/>
  </tableColumns>
  <tableStyleInfo name="TableStyleMedium7" showFirstColumn="0" showLastColumn="0" showRowStripes="1" showColumnStripes="0"/>
</table>
</file>

<file path=xl/tables/table25.xml><?xml version="1.0" encoding="utf-8"?>
<table xmlns="http://schemas.openxmlformats.org/spreadsheetml/2006/main" id="25" name="Query_Installment_Scheme" displayName="Query_Installment_Scheme" ref="BH1:BH8" tableType="queryTable" totalsRowShown="0">
  <autoFilter ref="BH1:BH8"/>
  <tableColumns count="1">
    <tableColumn id="2" uniqueName="2" name="INSTALLMENT SCHEME" queryTableFieldId="1" dataDxfId="28"/>
  </tableColumns>
  <tableStyleInfo name="TableStyleMedium7" showFirstColumn="0" showLastColumn="0" showRowStripes="1" showColumnStripes="0"/>
</table>
</file>

<file path=xl/tables/table26.xml><?xml version="1.0" encoding="utf-8"?>
<table xmlns="http://schemas.openxmlformats.org/spreadsheetml/2006/main" id="26" name="Query_Floating_Period" displayName="Query_Floating_Period" ref="BJ1:BJ17" tableType="queryTable" totalsRowShown="0">
  <autoFilter ref="BJ1:BJ17"/>
  <tableColumns count="1">
    <tableColumn id="2" uniqueName="2" name="FLOATING PERIOD" queryTableFieldId="1" dataDxfId="27"/>
  </tableColumns>
  <tableStyleInfo name="TableStyleMedium7" showFirstColumn="0" showLastColumn="0" showRowStripes="1" showColumnStripes="0"/>
</table>
</file>

<file path=xl/tables/table27.xml><?xml version="1.0" encoding="utf-8"?>
<table xmlns="http://schemas.openxmlformats.org/spreadsheetml/2006/main" id="27" name="Query_WOP" displayName="Query_WOP" ref="BL1:BL6" tableType="queryTable" totalsRowShown="0">
  <autoFilter ref="BL1:BL6"/>
  <tableColumns count="1">
    <tableColumn id="2" uniqueName="2" name="WOP" queryTableFieldId="1" dataDxfId="26"/>
  </tableColumns>
  <tableStyleInfo name="TableStyleMedium7" showFirstColumn="0" showLastColumn="0" showRowStripes="1" showColumnStripes="0"/>
</table>
</file>

<file path=xl/tables/table28.xml><?xml version="1.0" encoding="utf-8"?>
<table xmlns="http://schemas.openxmlformats.org/spreadsheetml/2006/main" id="28" name="Query_Customer_Notification" displayName="Query_Customer_Notification" ref="BN1:BN4" tableType="queryTable" totalsRowShown="0">
  <autoFilter ref="BN1:BN4"/>
  <tableColumns count="1">
    <tableColumn id="2" uniqueName="2" name="CUSTOMER NOTIFICATION BY" queryTableFieldId="1" dataDxfId="25"/>
  </tableColumns>
  <tableStyleInfo name="TableStyleMedium7" showFirstColumn="0" showLastColumn="0" showRowStripes="1" showColumnStripes="0"/>
</table>
</file>

<file path=xl/tables/table29.xml><?xml version="1.0" encoding="utf-8"?>
<table xmlns="http://schemas.openxmlformats.org/spreadsheetml/2006/main" id="29" name="Query_Installment_Source_Payment_Type" displayName="Query_Installment_Source_Payment_Type" ref="BP1:BP10" tableType="queryTable" totalsRowShown="0">
  <autoFilter ref="BP1:BP10"/>
  <tableColumns count="1">
    <tableColumn id="2" uniqueName="2" name="INSTALLMENT SOURCE PAYMENT TYPE" queryTableFieldId="1" dataDxfId="24"/>
  </tableColumns>
  <tableStyleInfo name="TableStyleMedium7" showFirstColumn="0" showLastColumn="0" showRowStripes="1" showColumnStripes="0"/>
</table>
</file>

<file path=xl/tables/table30.xml><?xml version="1.0" encoding="utf-8"?>
<table xmlns="http://schemas.openxmlformats.org/spreadsheetml/2006/main" id="31" name="Query_Copy_Address_From_App_Data_Personal" displayName="Query_Copy_Address_From_App_Data_Personal" ref="BR3:BR11" tableType="queryTable" headerRowCount="0" totalsRowShown="0">
  <tableColumns count="1">
    <tableColumn id="2" uniqueName="2" name="descr" queryTableFieldId="1" dataDxfId="23"/>
  </tableColumns>
  <tableStyleInfo name="TableStyleMedium7" showFirstColumn="0" showLastColumn="0" showRowStripes="1" showColumnStripes="0"/>
</table>
</file>

<file path=xl/tables/table31.xml><?xml version="1.0" encoding="utf-8"?>
<table xmlns="http://schemas.openxmlformats.org/spreadsheetml/2006/main" id="32" name="Query_Characteristic_Of_Credit" displayName="Query_Characteristic_Of_Credit" ref="BT1:BT3" tableType="queryTable" totalsRowShown="0">
  <autoFilter ref="BT1:BT3"/>
  <tableColumns count="1">
    <tableColumn id="2" uniqueName="2" name="CHARACTERISTIC OF CREDIT" queryTableFieldId="1" dataDxfId="22"/>
  </tableColumns>
  <tableStyleInfo name="TableStyleMedium7" showFirstColumn="0" showLastColumn="0" showRowStripes="1" showColumnStripes="0"/>
</table>
</file>

<file path=xl/tables/table32.xml><?xml version="1.0" encoding="utf-8"?>
<table xmlns="http://schemas.openxmlformats.org/spreadsheetml/2006/main" id="33" name="Query_Way_Of_Restructure" displayName="Query_Way_Of_Restructure" ref="BV1:BV4" tableType="queryTable" totalsRowShown="0">
  <autoFilter ref="BV1:BV4"/>
  <tableColumns count="1">
    <tableColumn id="2" uniqueName="2" name="WAY OF RESTRUCTURE" queryTableFieldId="1" dataDxfId="21"/>
  </tableColumns>
  <tableStyleInfo name="TableStyleMedium7" showFirstColumn="0" showLastColumn="0" showRowStripes="1" showColumnStripes="0"/>
</table>
</file>

<file path=xl/tables/table33.xml><?xml version="1.0" encoding="utf-8"?>
<table xmlns="http://schemas.openxmlformats.org/spreadsheetml/2006/main" id="34" name="Query_Copy_Address_From_Asset_Data_Personal" displayName="Query_Copy_Address_From_Asset_Data_Personal" ref="BX2:BX10" tableType="queryTable" headerRowCount="0" totalsRowShown="0">
  <tableColumns count="1">
    <tableColumn id="2" uniqueName="2" name="master_code" queryTableFieldId="1" dataDxfId="20"/>
  </tableColumns>
  <tableStyleInfo name="TableStyleMedium7" showFirstColumn="0" showLastColumn="0" showRowStripes="1" showColumnStripes="0"/>
</table>
</file>

<file path=xl/tables/table34.xml><?xml version="1.0" encoding="utf-8"?>
<table xmlns="http://schemas.openxmlformats.org/spreadsheetml/2006/main" id="35" name="Query_Insured_By" displayName="Query_Insured_By" ref="BZ1:BZ5" tableType="queryTable" totalsRowShown="0">
  <autoFilter ref="BZ1:BZ5"/>
  <tableColumns count="1">
    <tableColumn id="2" uniqueName="2" name="INSURED BY" queryTableFieldId="1" dataDxfId="19"/>
  </tableColumns>
  <tableStyleInfo name="TableStyleMedium7" showFirstColumn="0" showLastColumn="0" showRowStripes="1" showColumnStripes="0"/>
</table>
</file>

<file path=xl/tables/table35.xml><?xml version="1.0" encoding="utf-8"?>
<table xmlns="http://schemas.openxmlformats.org/spreadsheetml/2006/main" id="36" name="Query_Asset_Region" displayName="Query_Asset_Region" ref="CB1:CB5" tableType="queryTable" totalsRowShown="0">
  <autoFilter ref="CB1:CB5"/>
  <tableColumns count="1">
    <tableColumn id="1" uniqueName="1" name="ASSET REGION" queryTableFieldId="1" dataDxfId="18"/>
  </tableColumns>
  <tableStyleInfo name="TableStyleMedium7" showFirstColumn="0" showLastColumn="0" showRowStripes="1" showColumnStripes="0"/>
</table>
</file>

<file path=xl/tables/table36.xml><?xml version="1.0" encoding="utf-8"?>
<table xmlns="http://schemas.openxmlformats.org/spreadsheetml/2006/main" id="37" name="Query_Cover_Period" displayName="Query_Cover_Period" ref="CD1:CD5" tableType="queryTable" totalsRowShown="0">
  <autoFilter ref="CD1:CD5"/>
  <tableColumns count="1">
    <tableColumn id="2" uniqueName="2" name="COVER PERIOD" queryTableFieldId="1" dataDxfId="17"/>
  </tableColumns>
  <tableStyleInfo name="TableStyleMedium7" showFirstColumn="0" showLastColumn="0" showRowStripes="1" showColumnStripes="0"/>
</table>
</file>

<file path=xl/tables/table37.xml><?xml version="1.0" encoding="utf-8"?>
<table xmlns="http://schemas.openxmlformats.org/spreadsheetml/2006/main" id="38" name="Query_Payment_Type" displayName="Query_Payment_Type" ref="CF1:CF3" tableType="queryTable" totalsRowShown="0">
  <autoFilter ref="CF1:CF3"/>
  <tableColumns count="1">
    <tableColumn id="2" uniqueName="2" name="PAYMENT TYPE" queryTableFieldId="1" dataDxfId="16"/>
  </tableColumns>
  <tableStyleInfo name="TableStyleMedium7" showFirstColumn="0" showLastColumn="0" showRowStripes="1" showColumnStripes="0"/>
</table>
</file>

<file path=xl/tables/table38.xml><?xml version="1.0" encoding="utf-8"?>
<table xmlns="http://schemas.openxmlformats.org/spreadsheetml/2006/main" id="39" name="Query_Asset_Insco_Branch_Name" displayName="Query_Asset_Insco_Branch_Name" ref="CH1:CH29" tableType="queryTable" totalsRowShown="0">
  <autoFilter ref="CH1:CH29"/>
  <tableColumns count="1">
    <tableColumn id="2" uniqueName="2" name="INSCO BRANCH NAME" queryTableFieldId="1" dataDxfId="15"/>
  </tableColumns>
  <tableStyleInfo name="TableStyleMedium7" showFirstColumn="0" showLastColumn="0" showRowStripes="1" showColumnStripes="0"/>
</table>
</file>

<file path=xl/tables/table39.xml><?xml version="1.0" encoding="utf-8"?>
<table xmlns="http://schemas.openxmlformats.org/spreadsheetml/2006/main" id="40" name="Query_Insurance_Main_Coverage" displayName="Query_Insurance_Main_Coverage" ref="CJ1:CJ4" tableType="queryTable" totalsRowShown="0">
  <autoFilter ref="CJ1:CJ4"/>
  <tableColumns count="1">
    <tableColumn id="2" uniqueName="2" name="INSURANCE MAIN COVERAGE" queryTableFieldId="1" dataDxfId="14"/>
  </tableColumns>
  <tableStyleInfo name="TableStyleMedium7" showFirstColumn="0" showLastColumn="0" showRowStripes="1" showColumnStripes="0"/>
</table>
</file>

<file path=xl/tables/table40.xml><?xml version="1.0" encoding="utf-8"?>
<table xmlns="http://schemas.openxmlformats.org/spreadsheetml/2006/main" id="41" name="Query_Asset_User_Relationship_Personal" displayName="Query_Asset_User_Relationship_Personal" ref="CO1:CO14" tableType="queryTable" totalsRowShown="0">
  <autoFilter ref="CO1:CO14"/>
  <tableColumns count="1">
    <tableColumn id="2" uniqueName="2" name="Customer Relationship" queryTableFieldId="1" dataDxfId="13"/>
  </tableColumns>
  <tableStyleInfo name="TableStyleMedium7" showFirstColumn="0" showLastColumn="0" showRowStripes="1" showColumnStripes="0"/>
</table>
</file>

<file path=xl/tables/table41.xml><?xml version="1.0" encoding="utf-8"?>
<table xmlns="http://schemas.openxmlformats.org/spreadsheetml/2006/main" id="30" name="Query_Ownership_Code" displayName="Query_Ownership_Code" ref="CQ1:CQ8" tableType="queryTable" totalsRowShown="0">
  <autoFilter ref="CQ1:CQ8"/>
  <tableColumns count="1">
    <tableColumn id="2" uniqueName="2" name="OWNERSHIP CODE" queryTableFieldId="1" dataDxfId="12"/>
  </tableColumns>
  <tableStyleInfo name="TableStyleMedium7" showFirstColumn="0" showLastColumn="0" showRowStripes="1" showColumnStripes="0"/>
</table>
</file>

<file path=xl/tables/table42.xml><?xml version="1.0" encoding="utf-8"?>
<table xmlns="http://schemas.openxmlformats.org/spreadsheetml/2006/main" id="42" name="Query_Owner_Type" displayName="Query_Owner_Type" ref="CS1:CS3" tableType="queryTable" totalsRowShown="0">
  <autoFilter ref="CS1:CS3"/>
  <tableColumns count="1">
    <tableColumn id="2" uniqueName="2" name="Owner Type" queryTableFieldId="1" dataDxfId="11"/>
  </tableColumns>
  <tableStyleInfo name="TableStyleMedium7" showFirstColumn="0" showLastColumn="0" showRowStripes="1" showColumnStripes="0"/>
</table>
</file>

<file path=xl/tables/table43.xml><?xml version="1.0" encoding="utf-8"?>
<table xmlns="http://schemas.openxmlformats.org/spreadsheetml/2006/main" id="43" name="Query_Subsidy_From_Type" displayName="Query_Subsidy_From_Type" ref="CU1:CU6" tableType="queryTable" totalsRowShown="0">
  <autoFilter ref="CU1:CU6"/>
  <tableColumns count="1">
    <tableColumn id="2" uniqueName="2" name="Subsidy From Type" queryTableFieldId="1" dataDxfId="10"/>
  </tableColumns>
  <tableStyleInfo name="TableStyleMedium7" showFirstColumn="0" showLastColumn="0" showRowStripes="1" showColumnStripes="0"/>
</table>
</file>

<file path=xl/tables/table44.xml><?xml version="1.0" encoding="utf-8"?>
<table xmlns="http://schemas.openxmlformats.org/spreadsheetml/2006/main" id="44" name="Query_Subsidy_Allocation" displayName="Query_Subsidy_Allocation" ref="CW1:CW6" tableType="queryTable" totalsRowShown="0">
  <autoFilter ref="CW1:CW6"/>
  <tableColumns count="1">
    <tableColumn id="2" uniqueName="2" name="Subsidy Allocation" queryTableFieldId="1" dataDxfId="9"/>
  </tableColumns>
  <tableStyleInfo name="TableStyleMedium7" showFirstColumn="0" showLastColumn="0" showRowStripes="1" showColumnStripes="0"/>
</table>
</file>

<file path=xl/tables/table45.xml><?xml version="1.0" encoding="utf-8"?>
<table xmlns="http://schemas.openxmlformats.org/spreadsheetml/2006/main" id="45" name="Query_Subsidy_Source" displayName="Query_Subsidy_Source" ref="CY1:CY8" tableType="queryTable" totalsRowShown="0">
  <autoFilter ref="CY1:CY8"/>
  <tableColumns count="1">
    <tableColumn id="2" uniqueName="2" name="Subsidy Source" queryTableFieldId="1" dataDxfId="8"/>
  </tableColumns>
  <tableStyleInfo name="TableStyleMedium7" showFirstColumn="0" showLastColumn="0" showRowStripes="1" showColumnStripes="0"/>
</table>
</file>

<file path=xl/tables/table46.xml><?xml version="1.0" encoding="utf-8"?>
<table xmlns="http://schemas.openxmlformats.org/spreadsheetml/2006/main" id="46" name="Query_Provision_Calculation_Base" displayName="Query_Provision_Calculation_Base" ref="DA1:DA3" tableType="queryTable" totalsRowShown="0">
  <autoFilter ref="DA1:DA3"/>
  <tableColumns count="1">
    <tableColumn id="2" uniqueName="2" name="Provision Calculation Base" queryTableFieldId="1" dataDxfId="7"/>
  </tableColumns>
  <tableStyleInfo name="TableStyleMedium7" showFirstColumn="0" showLastColumn="0" showRowStripes="1" showColumnStripes="0"/>
</table>
</file>

<file path=xl/tables/table47.xml><?xml version="1.0" encoding="utf-8"?>
<table xmlns="http://schemas.openxmlformats.org/spreadsheetml/2006/main" id="47" name="Query_Grace_Period_Type" displayName="Query_Grace_Period_Type" ref="DC1:DC3" tableType="queryTable" totalsRowShown="0">
  <autoFilter ref="DC1:DC3"/>
  <tableColumns count="1">
    <tableColumn id="2" uniqueName="2" name="Grace Period Type" queryTableFieldId="1" dataDxfId="6"/>
  </tableColumns>
  <tableStyleInfo name="TableStyleMedium7" showFirstColumn="0" showLastColumn="0" showRowStripes="1" showColumnStripes="0"/>
</table>
</file>

<file path=xl/tables/table48.xml><?xml version="1.0" encoding="utf-8"?>
<table xmlns="http://schemas.openxmlformats.org/spreadsheetml/2006/main" id="56" name="Query_JobProfessionProfessional" displayName="Query_JobProfessionProfessional" ref="DG1:DH30" tableType="queryTable" totalsRowShown="0">
  <autoFilter ref="DG1:DH30"/>
  <tableColumns count="2">
    <tableColumn id="5" uniqueName="5" name="JOB PROFESSION PROF" queryTableFieldId="1" dataDxfId="5"/>
    <tableColumn id="6" uniqueName="6" name="JOB POSITION CODE" queryTableFieldId="2" dataDxfId="4"/>
  </tableColumns>
  <tableStyleInfo name="TableStyleMedium7" showFirstColumn="0" showLastColumn="0" showRowStripes="1" showColumnStripes="0"/>
</table>
</file>

<file path=xl/tables/table49.xml><?xml version="1.0" encoding="utf-8"?>
<table xmlns="http://schemas.openxmlformats.org/spreadsheetml/2006/main" id="57" name="Query_JobProfessionNonProfessional" displayName="Query_JobProfessionNonProfessional" ref="DJ1:DK6" tableType="queryTable" totalsRowShown="0">
  <autoFilter ref="DJ1:DK6"/>
  <tableColumns count="2">
    <tableColumn id="5" uniqueName="5" name="JOB PROFESSION NONPROF" queryTableFieldId="1" dataDxfId="3"/>
    <tableColumn id="6" uniqueName="6" name="JOB POSITION CODE" queryTableFieldId="2" dataDxfId="2"/>
  </tableColumns>
  <tableStyleInfo name="TableStyleMedium7" showFirstColumn="0" showLastColumn="0" showRowStripes="1" showColumnStripes="0"/>
</table>
</file>

<file path=xl/tables/table50.xml><?xml version="1.0" encoding="utf-8"?>
<table xmlns="http://schemas.openxmlformats.org/spreadsheetml/2006/main" id="58" name="Query_JobProfessionSME" displayName="Query_JobProfessionSME" ref="DM1:DN15" tableType="queryTable" totalsRowShown="0">
  <autoFilter ref="DM1:DN15"/>
  <tableColumns count="2">
    <tableColumn id="5" uniqueName="5" name="JOB PROFESSION SME" queryTableFieldId="1" dataDxfId="1"/>
    <tableColumn id="6" uniqueName="6" name="JOB POSITION CODE"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mailto:kennedy@gmail.com" TargetMode="External"/><Relationship Id="rId1" Type="http://schemas.openxmlformats.org/officeDocument/2006/relationships/hyperlink" Target="mailto:FTTESSTT@GMAIL.COM" TargetMode="Externa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8" Type="http://schemas.openxmlformats.org/officeDocument/2006/relationships/vmlDrawing" Target="../drawings/vmlDrawing2.vml"/><Relationship Id="rId3" Type="http://schemas.openxmlformats.org/officeDocument/2006/relationships/hyperlink" Target="mailto:doge@gmail.com" TargetMode="External"/><Relationship Id="rId7" Type="http://schemas.openxmlformats.org/officeDocument/2006/relationships/printerSettings" Target="../printerSettings/printerSettings2.bin"/><Relationship Id="rId2" Type="http://schemas.openxmlformats.org/officeDocument/2006/relationships/hyperlink" Target="mailto:doge@gmail.com" TargetMode="External"/><Relationship Id="rId1" Type="http://schemas.openxmlformats.org/officeDocument/2006/relationships/hyperlink" Target="mailto:joni@gmail.com" TargetMode="External"/><Relationship Id="rId6" Type="http://schemas.openxmlformats.org/officeDocument/2006/relationships/hyperlink" Target="mailto:FTJANU@GMAIL.COM" TargetMode="External"/><Relationship Id="rId5" Type="http://schemas.openxmlformats.org/officeDocument/2006/relationships/hyperlink" Target="mailto:FTHANDY@GMAIL.COM" TargetMode="External"/><Relationship Id="rId4" Type="http://schemas.openxmlformats.org/officeDocument/2006/relationships/hyperlink" Target="mailto:doge@gmail.com" TargetMode="External"/><Relationship Id="rId9" Type="http://schemas.openxmlformats.org/officeDocument/2006/relationships/comments" Target="../comments2.xml"/></Relationships>
</file>

<file path=xl/worksheets/_rels/sheet5.xml.rels><?xml version="1.0" encoding="UTF-8" standalone="yes"?>
<Relationships xmlns="http://schemas.openxmlformats.org/package/2006/relationships"><Relationship Id="rId3" Type="http://schemas.openxmlformats.org/officeDocument/2006/relationships/hyperlink" Target="mailto:doge@gmail.com" TargetMode="External"/><Relationship Id="rId7" Type="http://schemas.openxmlformats.org/officeDocument/2006/relationships/comments" Target="../comments3.xml"/><Relationship Id="rId2" Type="http://schemas.openxmlformats.org/officeDocument/2006/relationships/hyperlink" Target="mailto:doge@gmail.com" TargetMode="External"/><Relationship Id="rId1" Type="http://schemas.openxmlformats.org/officeDocument/2006/relationships/hyperlink" Target="mailto:doge@gmail.com" TargetMode="External"/><Relationship Id="rId6" Type="http://schemas.openxmlformats.org/officeDocument/2006/relationships/vmlDrawing" Target="../drawings/vmlDrawing3.vml"/><Relationship Id="rId5" Type="http://schemas.openxmlformats.org/officeDocument/2006/relationships/hyperlink" Target="mailto:doge@gmail.com" TargetMode="External"/><Relationship Id="rId4" Type="http://schemas.openxmlformats.org/officeDocument/2006/relationships/hyperlink" Target="mailto:toni@gmail.com" TargetMode="Externa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3.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4.bin"/></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0.xml.rels><?xml version="1.0" encoding="UTF-8" standalone="yes"?>
<Relationships xmlns="http://schemas.openxmlformats.org/package/2006/relationships"><Relationship Id="rId13" Type="http://schemas.openxmlformats.org/officeDocument/2006/relationships/table" Target="../tables/table12.xml"/><Relationship Id="rId18" Type="http://schemas.openxmlformats.org/officeDocument/2006/relationships/table" Target="../tables/table17.xml"/><Relationship Id="rId26" Type="http://schemas.openxmlformats.org/officeDocument/2006/relationships/table" Target="../tables/table25.xml"/><Relationship Id="rId39" Type="http://schemas.openxmlformats.org/officeDocument/2006/relationships/table" Target="../tables/table38.xml"/><Relationship Id="rId21" Type="http://schemas.openxmlformats.org/officeDocument/2006/relationships/table" Target="../tables/table20.xml"/><Relationship Id="rId34" Type="http://schemas.openxmlformats.org/officeDocument/2006/relationships/table" Target="../tables/table33.xml"/><Relationship Id="rId42" Type="http://schemas.openxmlformats.org/officeDocument/2006/relationships/table" Target="../tables/table41.xml"/><Relationship Id="rId47" Type="http://schemas.openxmlformats.org/officeDocument/2006/relationships/table" Target="../tables/table46.xml"/><Relationship Id="rId50" Type="http://schemas.openxmlformats.org/officeDocument/2006/relationships/table" Target="../tables/table49.xml"/><Relationship Id="rId7" Type="http://schemas.openxmlformats.org/officeDocument/2006/relationships/table" Target="../tables/table6.xml"/><Relationship Id="rId2" Type="http://schemas.openxmlformats.org/officeDocument/2006/relationships/table" Target="../tables/table1.xml"/><Relationship Id="rId16" Type="http://schemas.openxmlformats.org/officeDocument/2006/relationships/table" Target="../tables/table15.xml"/><Relationship Id="rId29" Type="http://schemas.openxmlformats.org/officeDocument/2006/relationships/table" Target="../tables/table28.xml"/><Relationship Id="rId11" Type="http://schemas.openxmlformats.org/officeDocument/2006/relationships/table" Target="../tables/table10.xml"/><Relationship Id="rId24" Type="http://schemas.openxmlformats.org/officeDocument/2006/relationships/table" Target="../tables/table23.xml"/><Relationship Id="rId32" Type="http://schemas.openxmlformats.org/officeDocument/2006/relationships/table" Target="../tables/table31.xml"/><Relationship Id="rId37" Type="http://schemas.openxmlformats.org/officeDocument/2006/relationships/table" Target="../tables/table36.xml"/><Relationship Id="rId40" Type="http://schemas.openxmlformats.org/officeDocument/2006/relationships/table" Target="../tables/table39.xml"/><Relationship Id="rId45" Type="http://schemas.openxmlformats.org/officeDocument/2006/relationships/table" Target="../tables/table44.xml"/><Relationship Id="rId5" Type="http://schemas.openxmlformats.org/officeDocument/2006/relationships/table" Target="../tables/table4.xml"/><Relationship Id="rId15" Type="http://schemas.openxmlformats.org/officeDocument/2006/relationships/table" Target="../tables/table14.xml"/><Relationship Id="rId23" Type="http://schemas.openxmlformats.org/officeDocument/2006/relationships/table" Target="../tables/table22.xml"/><Relationship Id="rId28" Type="http://schemas.openxmlformats.org/officeDocument/2006/relationships/table" Target="../tables/table27.xml"/><Relationship Id="rId36" Type="http://schemas.openxmlformats.org/officeDocument/2006/relationships/table" Target="../tables/table35.xml"/><Relationship Id="rId49" Type="http://schemas.openxmlformats.org/officeDocument/2006/relationships/table" Target="../tables/table48.xml"/><Relationship Id="rId10" Type="http://schemas.openxmlformats.org/officeDocument/2006/relationships/table" Target="../tables/table9.xml"/><Relationship Id="rId19" Type="http://schemas.openxmlformats.org/officeDocument/2006/relationships/table" Target="../tables/table18.xml"/><Relationship Id="rId31" Type="http://schemas.openxmlformats.org/officeDocument/2006/relationships/table" Target="../tables/table30.xml"/><Relationship Id="rId44" Type="http://schemas.openxmlformats.org/officeDocument/2006/relationships/table" Target="../tables/table43.xml"/><Relationship Id="rId4" Type="http://schemas.openxmlformats.org/officeDocument/2006/relationships/table" Target="../tables/table3.xml"/><Relationship Id="rId9" Type="http://schemas.openxmlformats.org/officeDocument/2006/relationships/table" Target="../tables/table8.xml"/><Relationship Id="rId14" Type="http://schemas.openxmlformats.org/officeDocument/2006/relationships/table" Target="../tables/table13.xml"/><Relationship Id="rId22" Type="http://schemas.openxmlformats.org/officeDocument/2006/relationships/table" Target="../tables/table21.xml"/><Relationship Id="rId27" Type="http://schemas.openxmlformats.org/officeDocument/2006/relationships/table" Target="../tables/table26.xml"/><Relationship Id="rId30" Type="http://schemas.openxmlformats.org/officeDocument/2006/relationships/table" Target="../tables/table29.xml"/><Relationship Id="rId35" Type="http://schemas.openxmlformats.org/officeDocument/2006/relationships/table" Target="../tables/table34.xml"/><Relationship Id="rId43" Type="http://schemas.openxmlformats.org/officeDocument/2006/relationships/table" Target="../tables/table42.xml"/><Relationship Id="rId48" Type="http://schemas.openxmlformats.org/officeDocument/2006/relationships/table" Target="../tables/table47.xml"/><Relationship Id="rId8" Type="http://schemas.openxmlformats.org/officeDocument/2006/relationships/table" Target="../tables/table7.xml"/><Relationship Id="rId51" Type="http://schemas.openxmlformats.org/officeDocument/2006/relationships/table" Target="../tables/table50.xml"/><Relationship Id="rId3" Type="http://schemas.openxmlformats.org/officeDocument/2006/relationships/table" Target="../tables/table2.xml"/><Relationship Id="rId12" Type="http://schemas.openxmlformats.org/officeDocument/2006/relationships/table" Target="../tables/table11.xml"/><Relationship Id="rId17" Type="http://schemas.openxmlformats.org/officeDocument/2006/relationships/table" Target="../tables/table16.xml"/><Relationship Id="rId25" Type="http://schemas.openxmlformats.org/officeDocument/2006/relationships/table" Target="../tables/table24.xml"/><Relationship Id="rId33" Type="http://schemas.openxmlformats.org/officeDocument/2006/relationships/table" Target="../tables/table32.xml"/><Relationship Id="rId38" Type="http://schemas.openxmlformats.org/officeDocument/2006/relationships/table" Target="../tables/table37.xml"/><Relationship Id="rId46" Type="http://schemas.openxmlformats.org/officeDocument/2006/relationships/table" Target="../tables/table45.xml"/><Relationship Id="rId20" Type="http://schemas.openxmlformats.org/officeDocument/2006/relationships/table" Target="../tables/table19.xml"/><Relationship Id="rId41" Type="http://schemas.openxmlformats.org/officeDocument/2006/relationships/table" Target="../tables/table40.xml"/><Relationship Id="rId1" Type="http://schemas.openxmlformats.org/officeDocument/2006/relationships/printerSettings" Target="../printerSettings/printerSettings16.bin"/><Relationship Id="rId6"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H2"/>
  <sheetViews>
    <sheetView workbookViewId="0">
      <selection activeCell="E2" sqref="E2:F2"/>
    </sheetView>
  </sheetViews>
  <sheetFormatPr defaultRowHeight="15" x14ac:dyDescent="0.25"/>
  <cols>
    <col min="2" max="2" width="14.140625" bestFit="1" customWidth="1" collapsed="1"/>
    <col min="3" max="3" width="25.140625" bestFit="1" customWidth="1" collapsed="1"/>
    <col min="4" max="4" width="25.85546875" bestFit="1" customWidth="1" collapsed="1"/>
    <col min="5" max="5" width="10" bestFit="1" customWidth="1" collapsed="1"/>
    <col min="6" max="7" width="18" bestFit="1" customWidth="1" collapsed="1"/>
    <col min="8" max="8" width="22.140625" bestFit="1" customWidth="1" collapsed="1"/>
  </cols>
  <sheetData>
    <row r="1" spans="1:8" x14ac:dyDescent="0.25">
      <c r="A1" s="1" t="s">
        <v>0</v>
      </c>
      <c r="B1" s="1" t="s">
        <v>1</v>
      </c>
      <c r="C1" s="1" t="s">
        <v>2</v>
      </c>
      <c r="D1" s="1" t="s">
        <v>3</v>
      </c>
      <c r="E1" s="1" t="s">
        <v>4</v>
      </c>
      <c r="F1" s="1" t="s">
        <v>5</v>
      </c>
      <c r="G1" s="1" t="s">
        <v>6</v>
      </c>
      <c r="H1" s="12" t="s">
        <v>7</v>
      </c>
    </row>
    <row r="2" spans="1:8" x14ac:dyDescent="0.25">
      <c r="A2" s="1">
        <f>COUNTA('1.TabCustomerMainData'!$B$12:$XFD$12)</f>
        <v>1</v>
      </c>
      <c r="B2" s="1">
        <f>COUNTA('2.TabFamilyData'!B12:XFD12)</f>
        <v>5</v>
      </c>
      <c r="C2" s="1">
        <f>COUNTA('3a.TabGuarantorDataPersonal'!B12:XFD12)</f>
        <v>5</v>
      </c>
      <c r="D2" s="1">
        <f>COUNTA('3b.TabGuarantorDataCompany'!B12:XFD12)</f>
        <v>4</v>
      </c>
      <c r="E2" s="1" t="s">
        <v>3491</v>
      </c>
      <c r="F2" s="1">
        <f>COUNTA('5.TabReferantorData'!B12:XFD12)</f>
        <v>4</v>
      </c>
      <c r="G2" s="1">
        <f>COUNTA('7a.Accessories'!B12:XFD12)</f>
        <v>1</v>
      </c>
      <c r="H2" s="1">
        <f>COUNTA('12.TabUploadDocument'!B12:XFD12)</f>
        <v>2</v>
      </c>
    </row>
  </sheetData>
  <dataValidations count="1">
    <dataValidation type="list" showInputMessage="1" showErrorMessage="1" sqref="E2">
      <formula1>"Data Entry, Testing"</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M60"/>
  <sheetViews>
    <sheetView workbookViewId="0">
      <pane xSplit="1" topLeftCell="B1" activePane="topRight" state="frozen"/>
      <selection pane="topRight" activeCell="A2" sqref="A2:A3"/>
    </sheetView>
  </sheetViews>
  <sheetFormatPr defaultRowHeight="15" x14ac:dyDescent="0.25"/>
  <cols>
    <col min="1" max="1" width="21.85546875" bestFit="1" customWidth="1" collapsed="1"/>
    <col min="2" max="6" width="27.140625" bestFit="1" customWidth="1" collapsed="1"/>
  </cols>
  <sheetData>
    <row r="1" spans="1:13" s="19" customFormat="1" x14ac:dyDescent="0.25">
      <c r="A1" s="19" t="s">
        <v>8</v>
      </c>
      <c r="B1" t="s">
        <v>9</v>
      </c>
      <c r="C1" s="19" t="s">
        <v>23</v>
      </c>
      <c r="D1" s="19" t="s">
        <v>23</v>
      </c>
      <c r="E1" s="19" t="s">
        <v>23</v>
      </c>
      <c r="F1" s="19" t="s">
        <v>9</v>
      </c>
    </row>
    <row r="2" spans="1:13" s="19" customFormat="1" x14ac:dyDescent="0.25">
      <c r="A2" s="19" t="s">
        <v>3495</v>
      </c>
    </row>
    <row r="3" spans="1:13" s="19" customFormat="1" x14ac:dyDescent="0.25">
      <c r="A3" s="19" t="s">
        <v>3496</v>
      </c>
      <c r="B3"/>
      <c r="M3"/>
    </row>
    <row r="4" spans="1:13" s="19" customFormat="1" x14ac:dyDescent="0.25"/>
    <row r="5" spans="1:13" s="19" customFormat="1" x14ac:dyDescent="0.25"/>
    <row r="6" spans="1:13" s="19" customFormat="1" x14ac:dyDescent="0.25"/>
    <row r="7" spans="1:13" s="19" customFormat="1" x14ac:dyDescent="0.25"/>
    <row r="8" spans="1:13" s="19" customFormat="1" x14ac:dyDescent="0.25"/>
    <row r="9" spans="1:13" s="19" customFormat="1" x14ac:dyDescent="0.25"/>
    <row r="10" spans="1:13" s="19" customFormat="1" x14ac:dyDescent="0.25"/>
    <row r="11" spans="1:13" s="108" customFormat="1" x14ac:dyDescent="0.25">
      <c r="B11" s="107"/>
    </row>
    <row r="12" spans="1:13" s="19" customFormat="1" x14ac:dyDescent="0.25">
      <c r="A12" s="59" t="s">
        <v>10</v>
      </c>
      <c r="B12" s="19" t="s">
        <v>3286</v>
      </c>
    </row>
    <row r="13" spans="1:13" s="19" customFormat="1" x14ac:dyDescent="0.25">
      <c r="A13" s="19" t="s">
        <v>22</v>
      </c>
      <c r="B13" s="18" t="s">
        <v>3489</v>
      </c>
      <c r="C13" s="19" t="s">
        <v>2575</v>
      </c>
      <c r="D13" t="s">
        <v>3489</v>
      </c>
      <c r="E13" s="19" t="s">
        <v>2576</v>
      </c>
      <c r="F13" s="19" t="s">
        <v>2577</v>
      </c>
    </row>
    <row r="14" spans="1:13" s="19" customFormat="1" ht="15" customHeight="1" x14ac:dyDescent="0.25">
      <c r="A14" s="61" t="s">
        <v>2557</v>
      </c>
      <c r="B14" s="19" t="s">
        <v>2559</v>
      </c>
      <c r="C14" s="19" t="s">
        <v>2558</v>
      </c>
      <c r="D14" s="19" t="s">
        <v>2559</v>
      </c>
      <c r="E14" s="19" t="s">
        <v>2558</v>
      </c>
      <c r="F14" s="19" t="s">
        <v>2559</v>
      </c>
    </row>
    <row r="15" spans="1:13" s="111" customFormat="1" x14ac:dyDescent="0.25">
      <c r="A15" s="111" t="s">
        <v>3190</v>
      </c>
    </row>
    <row r="16" spans="1:13" s="19" customFormat="1" x14ac:dyDescent="0.25">
      <c r="A16" s="60" t="s">
        <v>11</v>
      </c>
      <c r="B16" s="2" t="s">
        <v>3187</v>
      </c>
      <c r="C16" s="2" t="s">
        <v>12</v>
      </c>
      <c r="D16" s="2" t="s">
        <v>14</v>
      </c>
      <c r="E16" s="2" t="s">
        <v>13</v>
      </c>
    </row>
    <row r="17" spans="1:6" s="19" customFormat="1" x14ac:dyDescent="0.25">
      <c r="A17" s="60" t="s">
        <v>15</v>
      </c>
      <c r="B17" s="19" t="s">
        <v>16</v>
      </c>
      <c r="C17" s="19" t="s">
        <v>16</v>
      </c>
      <c r="D17" s="19" t="s">
        <v>18</v>
      </c>
      <c r="E17" s="2" t="s">
        <v>17</v>
      </c>
    </row>
    <row r="18" spans="1:6" s="19" customFormat="1" x14ac:dyDescent="0.25">
      <c r="A18" s="60" t="s">
        <v>3251</v>
      </c>
      <c r="B18" s="2" t="s">
        <v>3187</v>
      </c>
      <c r="C18" s="2" t="s">
        <v>19</v>
      </c>
      <c r="D18" s="2" t="s">
        <v>21</v>
      </c>
      <c r="E18" s="2" t="s">
        <v>20</v>
      </c>
    </row>
    <row r="19" spans="1:6" s="19" customFormat="1" x14ac:dyDescent="0.25">
      <c r="A19" s="60" t="s">
        <v>2547</v>
      </c>
      <c r="B19" s="19" t="s">
        <v>3434</v>
      </c>
      <c r="F19" s="19" t="s">
        <v>2548</v>
      </c>
    </row>
    <row r="20" spans="1:6" s="19" customFormat="1" x14ac:dyDescent="0.25">
      <c r="A20" s="60" t="s">
        <v>32</v>
      </c>
      <c r="B20" s="2" t="s">
        <v>3426</v>
      </c>
      <c r="F20" s="2" t="s">
        <v>89</v>
      </c>
    </row>
    <row r="21" spans="1:6" s="19" customFormat="1" x14ac:dyDescent="0.25">
      <c r="A21" s="60" t="s">
        <v>34</v>
      </c>
      <c r="B21" s="19" t="s">
        <v>478</v>
      </c>
      <c r="C21" s="19" t="s">
        <v>467</v>
      </c>
      <c r="D21" s="19" t="s">
        <v>35</v>
      </c>
      <c r="E21" s="19" t="s">
        <v>2638</v>
      </c>
      <c r="F21" s="19" t="s">
        <v>35</v>
      </c>
    </row>
    <row r="22" spans="1:6" s="19" customFormat="1" x14ac:dyDescent="0.25">
      <c r="A22" s="19" t="s">
        <v>2549</v>
      </c>
      <c r="B22" s="73">
        <v>45923</v>
      </c>
    </row>
    <row r="23" spans="1:6" s="19" customFormat="1" x14ac:dyDescent="0.25">
      <c r="A23" s="60" t="s">
        <v>37</v>
      </c>
      <c r="B23" s="19" t="s">
        <v>38</v>
      </c>
      <c r="C23" s="19" t="s">
        <v>342</v>
      </c>
      <c r="D23" s="19" t="s">
        <v>342</v>
      </c>
      <c r="E23" s="19" t="s">
        <v>342</v>
      </c>
      <c r="F23" s="19" t="s">
        <v>342</v>
      </c>
    </row>
    <row r="24" spans="1:6" s="19" customFormat="1" x14ac:dyDescent="0.25">
      <c r="A24" s="60" t="s">
        <v>39</v>
      </c>
      <c r="B24" s="2" t="s">
        <v>3431</v>
      </c>
      <c r="F24" s="2" t="s">
        <v>2550</v>
      </c>
    </row>
    <row r="25" spans="1:6" s="19" customFormat="1" x14ac:dyDescent="0.25">
      <c r="A25" s="59" t="s">
        <v>41</v>
      </c>
      <c r="B25" s="19" t="s">
        <v>42</v>
      </c>
      <c r="C25" s="19" t="s">
        <v>42</v>
      </c>
      <c r="D25" s="19" t="s">
        <v>42</v>
      </c>
      <c r="E25" s="19" t="s">
        <v>371</v>
      </c>
      <c r="F25" s="19" t="s">
        <v>42</v>
      </c>
    </row>
    <row r="26" spans="1:6" s="19" customFormat="1" x14ac:dyDescent="0.25">
      <c r="A26" s="60" t="s">
        <v>46</v>
      </c>
      <c r="B26" s="19" t="s">
        <v>47</v>
      </c>
      <c r="C26" s="19" t="s">
        <v>343</v>
      </c>
      <c r="D26" s="19" t="s">
        <v>343</v>
      </c>
      <c r="E26" s="19" t="s">
        <v>343</v>
      </c>
      <c r="F26" s="19" t="s">
        <v>343</v>
      </c>
    </row>
    <row r="27" spans="1:6" s="19" customFormat="1" x14ac:dyDescent="0.25">
      <c r="A27" s="60" t="s">
        <v>2551</v>
      </c>
      <c r="B27" s="73" t="s">
        <v>3435</v>
      </c>
      <c r="F27" s="2" t="s">
        <v>2618</v>
      </c>
    </row>
    <row r="28" spans="1:6" s="19" customFormat="1" x14ac:dyDescent="0.25">
      <c r="A28" s="60" t="s">
        <v>3252</v>
      </c>
      <c r="B28" s="2" t="s">
        <v>3436</v>
      </c>
      <c r="F28" s="2" t="s">
        <v>2552</v>
      </c>
    </row>
    <row r="29" spans="1:6" s="19" customFormat="1" x14ac:dyDescent="0.25">
      <c r="A29" s="19" t="s">
        <v>49</v>
      </c>
    </row>
    <row r="30" spans="1:6" s="19" customFormat="1" x14ac:dyDescent="0.25">
      <c r="A30" s="60" t="s">
        <v>50</v>
      </c>
      <c r="B30" s="19" t="s">
        <v>3437</v>
      </c>
      <c r="F30" s="19" t="s">
        <v>2553</v>
      </c>
    </row>
    <row r="31" spans="1:6" s="19" customFormat="1" x14ac:dyDescent="0.25">
      <c r="A31" s="60" t="s">
        <v>52</v>
      </c>
      <c r="B31" s="85" t="s">
        <v>3438</v>
      </c>
      <c r="F31" s="3" t="s">
        <v>2554</v>
      </c>
    </row>
    <row r="32" spans="1:6" s="111" customFormat="1" x14ac:dyDescent="0.25">
      <c r="A32" s="111" t="s">
        <v>3191</v>
      </c>
    </row>
    <row r="33" spans="1:6" s="19" customFormat="1" x14ac:dyDescent="0.25">
      <c r="A33" s="62" t="s">
        <v>66</v>
      </c>
      <c r="B33" s="19" t="str">
        <f>VLOOKUP(B34,Master!M:N,2,FALSE)</f>
        <v>00651</v>
      </c>
      <c r="C33" s="19" t="str">
        <f>VLOOKUP(C34,Master!M:N,2,FALSE)</f>
        <v>00817</v>
      </c>
      <c r="D33" s="19" t="str">
        <f>VLOOKUP(D34,Master!M:N,2,FALSE)</f>
        <v>00817</v>
      </c>
      <c r="E33" s="19" t="str">
        <f>VLOOKUP(E34,Master!M:N,2,FALSE)</f>
        <v>00635</v>
      </c>
      <c r="F33" s="19" t="str">
        <f>VLOOKUP(F34,Master!M:N,2,FALSE)</f>
        <v>00817</v>
      </c>
    </row>
    <row r="34" spans="1:6" s="19" customFormat="1" x14ac:dyDescent="0.25">
      <c r="A34" s="59" t="s">
        <v>103</v>
      </c>
      <c r="B34" s="19" t="s">
        <v>68</v>
      </c>
      <c r="C34" s="19" t="s">
        <v>440</v>
      </c>
      <c r="D34" s="19" t="s">
        <v>440</v>
      </c>
      <c r="E34" s="19" t="s">
        <v>465</v>
      </c>
      <c r="F34" s="19" t="s">
        <v>440</v>
      </c>
    </row>
    <row r="35" spans="1:6" s="19" customFormat="1" x14ac:dyDescent="0.25">
      <c r="A35" s="62" t="s">
        <v>69</v>
      </c>
      <c r="B35" s="19" t="e">
        <f>VLOOKUP(B36,Master!Q:R,2,FALSE)</f>
        <v>#N/A</v>
      </c>
      <c r="C35" s="19" t="str">
        <f>VLOOKUP(C36,Master!Q:R,2,FALSE)</f>
        <v>00838</v>
      </c>
      <c r="D35" s="19" t="str">
        <f>VLOOKUP(D36,Master!Q:R,2,FALSE)</f>
        <v>00838</v>
      </c>
      <c r="E35" s="19" t="e">
        <f>VLOOKUP(E36,Master!Q:R,2,FALSE)</f>
        <v>#N/A</v>
      </c>
      <c r="F35" s="19" t="str">
        <f>VLOOKUP(F36,Master!Q:R,2,FALSE)</f>
        <v>00838</v>
      </c>
    </row>
    <row r="36" spans="1:6" s="19" customFormat="1" x14ac:dyDescent="0.25">
      <c r="A36" s="13" t="s">
        <v>313</v>
      </c>
      <c r="C36" s="19" t="s">
        <v>68</v>
      </c>
      <c r="D36" s="19" t="s">
        <v>68</v>
      </c>
      <c r="F36" s="19" t="s">
        <v>68</v>
      </c>
    </row>
    <row r="37" spans="1:6" s="111" customFormat="1" x14ac:dyDescent="0.25">
      <c r="A37" s="111" t="s">
        <v>3192</v>
      </c>
    </row>
    <row r="38" spans="1:6" s="19" customFormat="1" x14ac:dyDescent="0.25">
      <c r="A38" s="60" t="s">
        <v>73</v>
      </c>
      <c r="B38" s="19" t="s">
        <v>3374</v>
      </c>
      <c r="F38" s="19" t="s">
        <v>2555</v>
      </c>
    </row>
    <row r="39" spans="1:6" s="19" customFormat="1" x14ac:dyDescent="0.25">
      <c r="A39" s="60" t="s">
        <v>75</v>
      </c>
      <c r="B39" s="2" t="s">
        <v>3279</v>
      </c>
      <c r="F39" s="2" t="s">
        <v>77</v>
      </c>
    </row>
    <row r="40" spans="1:6" s="19" customFormat="1" x14ac:dyDescent="0.25">
      <c r="A40" s="60" t="s">
        <v>81</v>
      </c>
      <c r="B40" s="2" t="s">
        <v>3279</v>
      </c>
      <c r="F40" s="2" t="s">
        <v>77</v>
      </c>
    </row>
    <row r="41" spans="1:6" s="19" customFormat="1" x14ac:dyDescent="0.25">
      <c r="A41" s="60" t="s">
        <v>106</v>
      </c>
      <c r="B41" s="2">
        <v>11530</v>
      </c>
      <c r="F41" s="2" t="s">
        <v>84</v>
      </c>
    </row>
    <row r="42" spans="1:6" s="19" customFormat="1" x14ac:dyDescent="0.25">
      <c r="A42" s="60" t="s">
        <v>87</v>
      </c>
      <c r="B42" s="19" t="s">
        <v>3487</v>
      </c>
      <c r="F42" s="19" t="s">
        <v>213</v>
      </c>
    </row>
    <row r="43" spans="1:6" s="19" customFormat="1" x14ac:dyDescent="0.25">
      <c r="A43" s="60" t="s">
        <v>85</v>
      </c>
      <c r="B43" s="19" t="s">
        <v>3487</v>
      </c>
      <c r="F43" s="19" t="s">
        <v>213</v>
      </c>
    </row>
    <row r="44" spans="1:6" s="19" customFormat="1" x14ac:dyDescent="0.25">
      <c r="A44" s="60" t="s">
        <v>88</v>
      </c>
      <c r="B44" s="19" t="s">
        <v>3488</v>
      </c>
      <c r="F44" s="19" t="s">
        <v>2560</v>
      </c>
    </row>
    <row r="45" spans="1:6" s="19" customFormat="1" x14ac:dyDescent="0.25">
      <c r="A45" s="60" t="s">
        <v>2556</v>
      </c>
      <c r="B45" s="19" t="s">
        <v>93</v>
      </c>
      <c r="C45" s="19" t="s">
        <v>93</v>
      </c>
      <c r="D45" s="19" t="s">
        <v>93</v>
      </c>
      <c r="E45" s="19" t="s">
        <v>93</v>
      </c>
      <c r="F45" s="19" t="s">
        <v>93</v>
      </c>
    </row>
    <row r="47" spans="1:6" x14ac:dyDescent="0.25">
      <c r="B47" s="4"/>
      <c r="C47" s="4"/>
    </row>
    <row r="49" spans="2:3" x14ac:dyDescent="0.25">
      <c r="B49" s="4"/>
      <c r="C49" s="4"/>
    </row>
    <row r="52" spans="2:3" x14ac:dyDescent="0.25">
      <c r="B52" s="5"/>
      <c r="C52" s="5"/>
    </row>
    <row r="58" spans="2:3" x14ac:dyDescent="0.25">
      <c r="B58" s="4"/>
      <c r="C58" s="4"/>
    </row>
    <row r="59" spans="2:3" x14ac:dyDescent="0.25">
      <c r="B59" s="4"/>
      <c r="C59" s="4"/>
    </row>
    <row r="60" spans="2:3" x14ac:dyDescent="0.25">
      <c r="B60" s="4"/>
      <c r="C60" s="4"/>
    </row>
  </sheetData>
  <dataConsolidate/>
  <mergeCells count="3">
    <mergeCell ref="A15:XFD15"/>
    <mergeCell ref="A32:XFD32"/>
    <mergeCell ref="A37:XFD37"/>
  </mergeCells>
  <conditionalFormatting sqref="A16:XFD18">
    <cfRule type="expression" dxfId="125" priority="3">
      <formula>A$14="Input Data"</formula>
    </cfRule>
  </conditionalFormatting>
  <conditionalFormatting sqref="A19:XFD24 A26:XFD30 A38:XFD45 A31 C31:XFD31">
    <cfRule type="expression" dxfId="124" priority="2">
      <formula>A$14="LookUp"</formula>
    </cfRule>
  </conditionalFormatting>
  <conditionalFormatting sqref="A22:XFD22">
    <cfRule type="expression" dxfId="123" priority="1">
      <formula>OR(A$21="E-KTP",A$21="AKTA",A$21="NPWP")</formula>
    </cfRule>
  </conditionalFormatting>
  <dataValidations count="30">
    <dataValidation type="list" allowBlank="1" showInputMessage="1" showErrorMessage="1" sqref="B64:C64">
      <formula1>"DINAS, FAMILY, KPR, RENTED, OWNED"</formula1>
    </dataValidation>
    <dataValidation type="list" allowBlank="1" showInputMessage="1" showErrorMessage="1" sqref="B56:C56">
      <formula1>"Master!$Q$2:$Q$9"</formula1>
    </dataValidation>
    <dataValidation type="list" allowBlank="1" showInputMessage="1" showErrorMessage="1" sqref="B14:F14">
      <formula1>"Input Data, LookUp"</formula1>
    </dataValidation>
    <dataValidation type="list" allowBlank="1" showInputMessage="1" showErrorMessage="1" sqref="B54:C54">
      <formula1>#REF!</formula1>
    </dataValidation>
    <dataValidation type="custom" allowBlank="1" showInputMessage="1" showErrorMessage="1" sqref="B16">
      <formula1>B14="LookUp"</formula1>
    </dataValidation>
    <dataValidation type="custom" allowBlank="1" showInputMessage="1" showErrorMessage="1" sqref="B17">
      <formula1>B14="LookUp"</formula1>
    </dataValidation>
    <dataValidation type="custom" allowBlank="1" showInputMessage="1" showErrorMessage="1" sqref="B19">
      <formula1>B14="Input Data"</formula1>
    </dataValidation>
    <dataValidation type="custom" allowBlank="1" showInputMessage="1" showErrorMessage="1" sqref="B20">
      <formula1>B14="Input Data"</formula1>
    </dataValidation>
    <dataValidation type="custom" allowBlank="1" showInputMessage="1" showErrorMessage="1" sqref="B22:F22">
      <formula1>AND(B14="Input Data",B21 &lt;&gt; "E-KTP",B21 &lt;&gt; "AKTA",B21&lt;&gt;"NPWP")</formula1>
    </dataValidation>
    <dataValidation type="custom" allowBlank="1" showInputMessage="1" showErrorMessage="1" sqref="B24">
      <formula1>B14="Input Data"</formula1>
    </dataValidation>
    <dataValidation type="custom" allowBlank="1" showInputMessage="1" showErrorMessage="1" sqref="B27">
      <formula1>B14="Input Data"</formula1>
    </dataValidation>
    <dataValidation type="custom" allowBlank="1" showInputMessage="1" showErrorMessage="1" sqref="B28">
      <formula1>AND(B14="Input Data",IF(B21="E-KTP",LEN(B28)=16,IF(B21="NPWP",LEN(B28)=15,LEN(B28)&gt;0)))</formula1>
    </dataValidation>
    <dataValidation type="custom" allowBlank="1" showInputMessage="1" showErrorMessage="1" sqref="B29">
      <formula1>AND(B14="Input Data",OR(LEN(B29)=15,LEN(B29)=0))</formula1>
    </dataValidation>
    <dataValidation type="custom" allowBlank="1" showInputMessage="1" showErrorMessage="1" sqref="B30">
      <formula1>B14="Input Data"</formula1>
    </dataValidation>
    <dataValidation type="custom" allowBlank="1" showInputMessage="1" showErrorMessage="1" sqref="B33:F33">
      <formula1>B14="Input Data"</formula1>
    </dataValidation>
    <dataValidation type="custom" allowBlank="1" showInputMessage="1" showErrorMessage="1" sqref="B35">
      <formula1>B14="Input Data"</formula1>
    </dataValidation>
    <dataValidation type="custom" allowBlank="1" showInputMessage="1" showErrorMessage="1" sqref="B38">
      <formula1>B14="Input Data"</formula1>
    </dataValidation>
    <dataValidation type="custom" allowBlank="1" showInputMessage="1" showErrorMessage="1" sqref="B39">
      <formula1>B14="Input Data"</formula1>
    </dataValidation>
    <dataValidation type="custom" allowBlank="1" showInputMessage="1" showErrorMessage="1" sqref="B40">
      <formula1>B14="Input Data"</formula1>
    </dataValidation>
    <dataValidation type="custom" allowBlank="1" showInputMessage="1" showErrorMessage="1" sqref="B41">
      <formula1>B14="Input Data"</formula1>
    </dataValidation>
    <dataValidation type="custom" allowBlank="1" showInputMessage="1" showErrorMessage="1" sqref="B42">
      <formula1>B14="Input Data"</formula1>
    </dataValidation>
    <dataValidation type="custom" allowBlank="1" showInputMessage="1" showErrorMessage="1" sqref="B43">
      <formula1>B14="Input Data"</formula1>
    </dataValidation>
    <dataValidation type="custom" allowBlank="1" showInputMessage="1" showErrorMessage="1" sqref="B44">
      <formula1>B14="Input Data"</formula1>
    </dataValidation>
    <dataValidation type="list" allowBlank="1" showInputMessage="1" showErrorMessage="1" sqref="B23">
      <formula1>IF(B14="Input Data",ListMaritalStatus)</formula1>
    </dataValidation>
    <dataValidation type="list" allowBlank="1" showInputMessage="1" showErrorMessage="1" sqref="B25">
      <formula1>ListCustomerModelPersonal</formula1>
    </dataValidation>
    <dataValidation type="list" allowBlank="1" showInputMessage="1" showErrorMessage="1" sqref="B26">
      <formula1>IF(B14="Input Data",ListGender)</formula1>
    </dataValidation>
    <dataValidation type="list" allowBlank="1" showInputMessage="1" showErrorMessage="1" sqref="B34">
      <formula1>ListDepartmentAML</formula1>
    </dataValidation>
    <dataValidation type="list" allowBlank="1" showInputMessage="1" showErrorMessage="1" sqref="B36">
      <formula1>ListAuthorityAML</formula1>
    </dataValidation>
    <dataValidation type="list" allowBlank="1" showInputMessage="1" showErrorMessage="1" sqref="B21">
      <formula1>IF(B14="Input Data",ListIdType)</formula1>
    </dataValidation>
    <dataValidation type="list" allowBlank="1" showInputMessage="1" showErrorMessage="1" sqref="B45:F45">
      <formula1>IF(B14="Input Data",ListOwnership)</formula1>
    </dataValidation>
  </dataValidations>
  <hyperlinks>
    <hyperlink ref="F31" r:id="rId1"/>
    <hyperlink ref="B31" r:id="rId2"/>
  </hyperlinks>
  <pageMargins left="0.7" right="0.7" top="0.75" bottom="0.75" header="0.3" footer="0.3"/>
  <pageSetup paperSize="9" orientation="portrait" r:id="rId3"/>
  <legacyDrawing r:id="rId4"/>
  <extLst>
    <ext xmlns:x14="http://schemas.microsoft.com/office/spreadsheetml/2009/9/main" uri="{CCE6A557-97BC-4b89-ADB6-D9C93CAAB3DF}">
      <x14:dataValidations xmlns:xm="http://schemas.microsoft.com/office/excel/2006/main" count="6">
        <x14:dataValidation type="list" allowBlank="1" showInputMessage="1" showErrorMessage="1">
          <x14:formula1>
            <xm:f>Master!$V$2:$V$104</xm:f>
          </x14:formula1>
          <xm:sqref>C23:F23</xm:sqref>
        </x14:dataValidation>
        <x14:dataValidation type="list" allowBlank="1" showInputMessage="1" showErrorMessage="1">
          <x14:formula1>
            <xm:f>Master!$AD$2:$AD$103</xm:f>
          </x14:formula1>
          <xm:sqref>C26:F26</xm:sqref>
        </x14:dataValidation>
        <x14:dataValidation type="list" allowBlank="1" showInputMessage="1" showErrorMessage="1">
          <x14:formula1>
            <xm:f>Master!$M$2:$M$600</xm:f>
          </x14:formula1>
          <xm:sqref>C34:F34</xm:sqref>
        </x14:dataValidation>
        <x14:dataValidation type="list" allowBlank="1" showInputMessage="1" showErrorMessage="1">
          <x14:formula1>
            <xm:f>Master!$Q$2:$Q$109</xm:f>
          </x14:formula1>
          <xm:sqref>C36:F36</xm:sqref>
        </x14:dataValidation>
        <x14:dataValidation type="list" allowBlank="1" showInputMessage="1" showErrorMessage="1">
          <x14:formula1>
            <xm:f>Master!$AF$2:$AF$105</xm:f>
          </x14:formula1>
          <xm:sqref>C25:F25</xm:sqref>
        </x14:dataValidation>
        <x14:dataValidation type="list" allowBlank="1" showInputMessage="1" showErrorMessage="1">
          <x14:formula1>
            <xm:f>IF(C14="Input Data",Master!$T12:$T125)</xm:f>
          </x14:formula1>
          <xm:sqref>C21:F21</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CW61"/>
  <sheetViews>
    <sheetView workbookViewId="0">
      <pane xSplit="1" topLeftCell="B1" activePane="topRight" state="frozen"/>
      <selection pane="topRight" activeCell="A2" sqref="A2:A3"/>
    </sheetView>
  </sheetViews>
  <sheetFormatPr defaultRowHeight="15" x14ac:dyDescent="0.25"/>
  <cols>
    <col min="1" max="1" width="28" bestFit="1" customWidth="1" collapsed="1"/>
    <col min="2" max="2" width="42.140625" bestFit="1" customWidth="1" collapsed="1"/>
    <col min="3" max="26" width="42.140625" style="18" bestFit="1" customWidth="1" collapsed="1"/>
    <col min="27" max="101" width="17.28515625" bestFit="1" customWidth="1" collapsed="1"/>
  </cols>
  <sheetData>
    <row r="1" spans="1:101" s="53" customFormat="1" x14ac:dyDescent="0.25">
      <c r="A1" s="53" t="s">
        <v>8</v>
      </c>
      <c r="B1" t="s">
        <v>9</v>
      </c>
      <c r="C1" t="s">
        <v>9</v>
      </c>
      <c r="D1" t="s">
        <v>9</v>
      </c>
      <c r="E1" s="18" t="s">
        <v>23</v>
      </c>
      <c r="F1" s="18" t="s">
        <v>9</v>
      </c>
      <c r="G1" s="18" t="s">
        <v>23</v>
      </c>
      <c r="H1" s="18" t="s">
        <v>23</v>
      </c>
      <c r="I1" s="18" t="s">
        <v>23</v>
      </c>
      <c r="J1" s="18" t="s">
        <v>23</v>
      </c>
      <c r="K1" s="18" t="s">
        <v>23</v>
      </c>
      <c r="L1" s="18" t="s">
        <v>23</v>
      </c>
      <c r="M1" s="18" t="s">
        <v>23</v>
      </c>
      <c r="N1" s="18" t="s">
        <v>23</v>
      </c>
      <c r="O1" s="18" t="s">
        <v>23</v>
      </c>
      <c r="P1" s="18" t="s">
        <v>23</v>
      </c>
      <c r="Q1" s="18" t="s">
        <v>23</v>
      </c>
      <c r="R1" s="18" t="s">
        <v>23</v>
      </c>
      <c r="S1" s="18" t="s">
        <v>23</v>
      </c>
      <c r="T1" s="18" t="s">
        <v>23</v>
      </c>
      <c r="U1" s="18" t="s">
        <v>23</v>
      </c>
      <c r="V1" s="18" t="s">
        <v>23</v>
      </c>
      <c r="W1" s="18" t="s">
        <v>23</v>
      </c>
      <c r="X1" s="18" t="s">
        <v>23</v>
      </c>
      <c r="Y1" s="18" t="s">
        <v>23</v>
      </c>
      <c r="Z1" s="18" t="s">
        <v>23</v>
      </c>
      <c r="AA1" s="53" t="s">
        <v>23</v>
      </c>
      <c r="AB1" s="53" t="s">
        <v>23</v>
      </c>
      <c r="AC1" s="53" t="s">
        <v>23</v>
      </c>
      <c r="AD1" s="53" t="s">
        <v>23</v>
      </c>
      <c r="AE1" s="53" t="s">
        <v>23</v>
      </c>
      <c r="AF1" s="53" t="s">
        <v>23</v>
      </c>
      <c r="AG1" s="53" t="s">
        <v>23</v>
      </c>
      <c r="AH1" s="53" t="s">
        <v>23</v>
      </c>
      <c r="AI1" s="53" t="s">
        <v>23</v>
      </c>
      <c r="AJ1" s="53" t="s">
        <v>23</v>
      </c>
      <c r="AK1" s="53" t="s">
        <v>23</v>
      </c>
      <c r="AL1" s="53" t="s">
        <v>23</v>
      </c>
      <c r="AM1" s="53" t="s">
        <v>23</v>
      </c>
      <c r="AN1" s="53" t="s">
        <v>23</v>
      </c>
      <c r="AO1" s="53" t="s">
        <v>23</v>
      </c>
      <c r="AP1" s="53" t="s">
        <v>23</v>
      </c>
      <c r="AQ1" s="53" t="s">
        <v>23</v>
      </c>
      <c r="AR1" s="53" t="s">
        <v>23</v>
      </c>
      <c r="AS1" s="53" t="s">
        <v>23</v>
      </c>
      <c r="AT1" s="53" t="s">
        <v>23</v>
      </c>
      <c r="AU1" s="53" t="s">
        <v>23</v>
      </c>
      <c r="AV1" s="53" t="s">
        <v>23</v>
      </c>
      <c r="AW1" s="53" t="s">
        <v>23</v>
      </c>
      <c r="AX1" s="53" t="s">
        <v>23</v>
      </c>
      <c r="AY1" s="53" t="s">
        <v>23</v>
      </c>
      <c r="AZ1" s="53" t="s">
        <v>23</v>
      </c>
      <c r="BA1" s="53" t="s">
        <v>23</v>
      </c>
      <c r="BB1" s="53" t="s">
        <v>23</v>
      </c>
      <c r="BC1" s="53" t="s">
        <v>23</v>
      </c>
      <c r="BD1" s="53" t="s">
        <v>23</v>
      </c>
      <c r="BE1" s="53" t="s">
        <v>23</v>
      </c>
      <c r="BF1" s="53" t="s">
        <v>23</v>
      </c>
      <c r="BG1" s="53" t="s">
        <v>23</v>
      </c>
      <c r="BH1" s="53" t="s">
        <v>23</v>
      </c>
      <c r="BI1" s="53" t="s">
        <v>23</v>
      </c>
      <c r="BJ1" s="53" t="s">
        <v>23</v>
      </c>
      <c r="BK1" s="53" t="s">
        <v>23</v>
      </c>
      <c r="BL1" s="53" t="s">
        <v>23</v>
      </c>
      <c r="BM1" s="53" t="s">
        <v>23</v>
      </c>
      <c r="BN1" s="53" t="s">
        <v>23</v>
      </c>
      <c r="BO1" s="53" t="s">
        <v>23</v>
      </c>
      <c r="BP1" s="53" t="s">
        <v>23</v>
      </c>
      <c r="BQ1" s="53" t="s">
        <v>23</v>
      </c>
      <c r="BR1" s="53" t="s">
        <v>23</v>
      </c>
      <c r="BS1" s="53" t="s">
        <v>23</v>
      </c>
      <c r="BT1" s="53" t="s">
        <v>23</v>
      </c>
      <c r="BU1" s="53" t="s">
        <v>23</v>
      </c>
      <c r="BV1" s="53" t="s">
        <v>23</v>
      </c>
      <c r="BW1" s="53" t="s">
        <v>23</v>
      </c>
      <c r="BX1" s="53" t="s">
        <v>23</v>
      </c>
      <c r="BY1" s="53" t="s">
        <v>23</v>
      </c>
      <c r="BZ1" s="53" t="s">
        <v>23</v>
      </c>
      <c r="CA1" s="53" t="s">
        <v>23</v>
      </c>
      <c r="CB1" s="53" t="s">
        <v>23</v>
      </c>
      <c r="CC1" s="53" t="s">
        <v>23</v>
      </c>
      <c r="CD1" s="53" t="s">
        <v>23</v>
      </c>
      <c r="CE1" s="53" t="s">
        <v>23</v>
      </c>
      <c r="CF1" s="53" t="s">
        <v>23</v>
      </c>
      <c r="CG1" s="53" t="s">
        <v>23</v>
      </c>
      <c r="CH1" s="53" t="s">
        <v>23</v>
      </c>
      <c r="CI1" s="53" t="s">
        <v>23</v>
      </c>
      <c r="CJ1" s="53" t="s">
        <v>23</v>
      </c>
      <c r="CK1" s="53" t="s">
        <v>23</v>
      </c>
      <c r="CL1" s="53" t="s">
        <v>23</v>
      </c>
      <c r="CM1" s="53" t="s">
        <v>23</v>
      </c>
      <c r="CN1" s="53" t="s">
        <v>23</v>
      </c>
      <c r="CO1" s="53" t="s">
        <v>23</v>
      </c>
      <c r="CP1" s="53" t="s">
        <v>23</v>
      </c>
      <c r="CQ1" s="53" t="s">
        <v>23</v>
      </c>
      <c r="CR1" s="53" t="s">
        <v>23</v>
      </c>
      <c r="CS1" s="53" t="s">
        <v>23</v>
      </c>
      <c r="CT1" s="53" t="s">
        <v>23</v>
      </c>
      <c r="CU1" s="53" t="s">
        <v>23</v>
      </c>
      <c r="CV1" s="53" t="s">
        <v>23</v>
      </c>
      <c r="CW1" s="53" t="s">
        <v>23</v>
      </c>
    </row>
    <row r="2" spans="1:101" s="19" customFormat="1" x14ac:dyDescent="0.25">
      <c r="A2" s="19" t="s">
        <v>3495</v>
      </c>
    </row>
    <row r="3" spans="1:101" s="19" customFormat="1" x14ac:dyDescent="0.25">
      <c r="A3" s="19" t="s">
        <v>3496</v>
      </c>
    </row>
    <row r="4" spans="1:101" s="19" customFormat="1" x14ac:dyDescent="0.25"/>
    <row r="5" spans="1:101" s="19" customFormat="1" x14ac:dyDescent="0.25"/>
    <row r="6" spans="1:101" s="19" customFormat="1" x14ac:dyDescent="0.25"/>
    <row r="7" spans="1:101" s="19" customFormat="1" x14ac:dyDescent="0.25"/>
    <row r="8" spans="1:101" s="19" customFormat="1" x14ac:dyDescent="0.25"/>
    <row r="9" spans="1:101" s="19" customFormat="1" x14ac:dyDescent="0.25"/>
    <row r="10" spans="1:101" s="19" customFormat="1" x14ac:dyDescent="0.25"/>
    <row r="11" spans="1:101" s="109" customFormat="1" x14ac:dyDescent="0.25">
      <c r="B11" s="107"/>
      <c r="C11" s="107"/>
      <c r="D11" s="107"/>
      <c r="E11" s="107"/>
      <c r="F11" s="107"/>
      <c r="G11" s="107"/>
      <c r="H11" s="107"/>
      <c r="I11" s="107"/>
      <c r="J11" s="107"/>
      <c r="K11" s="107"/>
      <c r="L11" s="107"/>
      <c r="M11" s="107"/>
      <c r="N11" s="107"/>
      <c r="O11" s="107"/>
      <c r="P11" s="107"/>
      <c r="Q11" s="107"/>
      <c r="R11" s="107"/>
      <c r="S11" s="107"/>
      <c r="T11" s="107"/>
      <c r="U11" s="107"/>
      <c r="V11" s="107"/>
      <c r="W11" s="107"/>
      <c r="X11" s="107"/>
      <c r="Y11" s="107"/>
      <c r="Z11" s="107"/>
    </row>
    <row r="12" spans="1:101" s="53" customFormat="1" x14ac:dyDescent="0.25">
      <c r="A12" s="75" t="s">
        <v>22</v>
      </c>
      <c r="B12" s="53" t="str">
        <f>'1.TabCustomerMainData'!$B$13</f>
        <v>0002APP20211200109</v>
      </c>
      <c r="C12" s="53" t="str">
        <f>'1.TabCustomerMainData'!$C$13</f>
        <v>0002APP20211201264</v>
      </c>
      <c r="D12" s="53" t="str">
        <f>'1.TabCustomerMainData'!$C$13</f>
        <v>0002APP20211201264</v>
      </c>
      <c r="E12" s="53" t="str">
        <f>'1.TabCustomerMainData'!$E$13</f>
        <v>0002APP20211201271</v>
      </c>
      <c r="F12" s="53" t="str">
        <f>'1.TabCustomerMainData'!$F$13</f>
        <v>0002APP20211201272</v>
      </c>
    </row>
    <row r="13" spans="1:101" s="49" customFormat="1" x14ac:dyDescent="0.25">
      <c r="A13" s="63" t="s">
        <v>2557</v>
      </c>
      <c r="B13" s="49" t="s">
        <v>2559</v>
      </c>
      <c r="C13" s="49" t="s">
        <v>2559</v>
      </c>
      <c r="D13" s="49" t="s">
        <v>2559</v>
      </c>
      <c r="E13" s="49" t="s">
        <v>2559</v>
      </c>
      <c r="F13" s="49" t="s">
        <v>2559</v>
      </c>
    </row>
    <row r="14" spans="1:101" s="77" customFormat="1" x14ac:dyDescent="0.25">
      <c r="A14" s="77" t="s">
        <v>3194</v>
      </c>
    </row>
    <row r="15" spans="1:101" s="50" customFormat="1" x14ac:dyDescent="0.25">
      <c r="A15" s="64" t="s">
        <v>11</v>
      </c>
      <c r="B15" s="49"/>
      <c r="C15" s="49" t="s">
        <v>3223</v>
      </c>
      <c r="D15" s="49" t="s">
        <v>3223</v>
      </c>
      <c r="E15" s="49" t="s">
        <v>3223</v>
      </c>
      <c r="F15" s="49"/>
      <c r="G15" s="49"/>
      <c r="H15" s="49"/>
      <c r="I15" s="49"/>
      <c r="J15" s="49"/>
      <c r="K15" s="49"/>
      <c r="L15" s="49"/>
      <c r="M15" s="49"/>
      <c r="N15" s="49"/>
      <c r="O15" s="49"/>
      <c r="P15" s="49"/>
      <c r="Q15" s="49"/>
      <c r="R15" s="49"/>
      <c r="S15" s="49"/>
      <c r="T15" s="49"/>
      <c r="U15" s="49"/>
      <c r="V15" s="49"/>
      <c r="W15" s="49"/>
      <c r="X15" s="49"/>
      <c r="Y15" s="49"/>
      <c r="Z15" s="49"/>
    </row>
    <row r="16" spans="1:101" s="50" customFormat="1" x14ac:dyDescent="0.25">
      <c r="A16" s="64" t="s">
        <v>15</v>
      </c>
      <c r="B16" s="51" t="s">
        <v>3373</v>
      </c>
      <c r="C16" s="51" t="s">
        <v>3224</v>
      </c>
      <c r="D16" s="51" t="s">
        <v>3224</v>
      </c>
      <c r="E16" s="51" t="s">
        <v>3224</v>
      </c>
      <c r="F16" s="51"/>
      <c r="G16" s="51"/>
      <c r="H16" s="51"/>
      <c r="I16" s="51"/>
      <c r="J16" s="51"/>
      <c r="K16" s="51"/>
      <c r="L16" s="51"/>
      <c r="M16" s="51"/>
      <c r="N16" s="51"/>
      <c r="O16" s="51"/>
      <c r="P16" s="51"/>
      <c r="Q16" s="51"/>
      <c r="R16" s="51"/>
      <c r="S16" s="51"/>
      <c r="T16" s="51"/>
      <c r="U16" s="51"/>
      <c r="V16" s="51"/>
      <c r="W16" s="51"/>
      <c r="X16" s="51"/>
      <c r="Y16" s="51"/>
      <c r="Z16" s="51"/>
    </row>
    <row r="17" spans="1:101" s="50" customFormat="1" x14ac:dyDescent="0.25">
      <c r="A17" s="64" t="s">
        <v>3251</v>
      </c>
      <c r="B17" s="52"/>
      <c r="C17" s="52" t="s">
        <v>3225</v>
      </c>
      <c r="D17" s="52" t="s">
        <v>3225</v>
      </c>
      <c r="E17" s="52" t="s">
        <v>3225</v>
      </c>
      <c r="F17" s="52"/>
      <c r="G17" s="52"/>
      <c r="H17" s="52"/>
      <c r="I17" s="52"/>
      <c r="J17" s="52"/>
      <c r="K17" s="52"/>
      <c r="L17" s="52"/>
      <c r="M17" s="52"/>
      <c r="N17" s="52"/>
      <c r="O17" s="52"/>
      <c r="P17" s="52"/>
      <c r="Q17" s="52"/>
      <c r="R17" s="52"/>
      <c r="S17" s="52"/>
      <c r="T17" s="52"/>
      <c r="U17" s="52"/>
      <c r="V17" s="52"/>
      <c r="W17" s="52"/>
      <c r="X17" s="52"/>
      <c r="Y17" s="52"/>
      <c r="Z17" s="52"/>
    </row>
    <row r="18" spans="1:101" s="48" customFormat="1" x14ac:dyDescent="0.25">
      <c r="A18" s="78" t="s">
        <v>24</v>
      </c>
      <c r="B18" s="48" t="s">
        <v>489</v>
      </c>
      <c r="C18" s="48" t="s">
        <v>25</v>
      </c>
      <c r="D18" s="48" t="s">
        <v>25</v>
      </c>
      <c r="E18" s="48" t="s">
        <v>25</v>
      </c>
      <c r="F18" s="48" t="s">
        <v>25</v>
      </c>
    </row>
    <row r="19" spans="1:101" s="19" customFormat="1" x14ac:dyDescent="0.25">
      <c r="A19" s="60" t="s">
        <v>30</v>
      </c>
      <c r="B19" s="19" t="s">
        <v>3439</v>
      </c>
      <c r="C19" s="19" t="s">
        <v>3289</v>
      </c>
      <c r="D19" s="19" t="s">
        <v>3290</v>
      </c>
      <c r="E19" s="19" t="s">
        <v>31</v>
      </c>
      <c r="F19" s="19" t="s">
        <v>31</v>
      </c>
    </row>
    <row r="20" spans="1:101" s="19" customFormat="1" x14ac:dyDescent="0.25">
      <c r="A20" s="60" t="s">
        <v>32</v>
      </c>
      <c r="B20" s="2" t="s">
        <v>3366</v>
      </c>
      <c r="C20" s="2" t="s">
        <v>33</v>
      </c>
      <c r="D20" s="2" t="s">
        <v>33</v>
      </c>
      <c r="E20" s="2" t="s">
        <v>33</v>
      </c>
      <c r="F20" s="2" t="s">
        <v>33</v>
      </c>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row>
    <row r="21" spans="1:101" s="19" customFormat="1" x14ac:dyDescent="0.25">
      <c r="A21" s="60" t="s">
        <v>34</v>
      </c>
      <c r="B21" s="19" t="s">
        <v>2568</v>
      </c>
      <c r="C21" s="19" t="s">
        <v>35</v>
      </c>
      <c r="D21" s="19" t="s">
        <v>478</v>
      </c>
      <c r="E21" s="19" t="s">
        <v>478</v>
      </c>
      <c r="F21" s="19" t="s">
        <v>478</v>
      </c>
    </row>
    <row r="22" spans="1:101" s="19" customFormat="1" x14ac:dyDescent="0.25">
      <c r="A22" s="19" t="s">
        <v>2621</v>
      </c>
      <c r="B22" s="73" t="s">
        <v>3440</v>
      </c>
      <c r="C22" s="72"/>
      <c r="D22" s="73" t="s">
        <v>3291</v>
      </c>
      <c r="E22" s="72"/>
      <c r="F22" s="72"/>
      <c r="G22" s="72"/>
      <c r="H22" s="72"/>
      <c r="I22" s="72"/>
      <c r="J22" s="72"/>
      <c r="K22" s="72"/>
      <c r="L22" s="72"/>
      <c r="M22" s="72"/>
      <c r="N22" s="72"/>
      <c r="O22" s="72"/>
      <c r="P22" s="72"/>
      <c r="Q22" s="72"/>
      <c r="R22" s="72"/>
      <c r="S22" s="72"/>
      <c r="T22" s="72"/>
      <c r="U22" s="72"/>
      <c r="V22" s="72"/>
      <c r="W22" s="72"/>
      <c r="X22" s="72"/>
      <c r="Y22" s="72"/>
      <c r="Z22" s="72"/>
    </row>
    <row r="23" spans="1:101" s="19" customFormat="1" x14ac:dyDescent="0.25">
      <c r="A23" s="60" t="s">
        <v>37</v>
      </c>
      <c r="B23" s="19" t="s">
        <v>38</v>
      </c>
      <c r="C23" s="19" t="s">
        <v>38</v>
      </c>
      <c r="D23" s="19" t="s">
        <v>38</v>
      </c>
      <c r="E23" s="19" t="s">
        <v>38</v>
      </c>
      <c r="F23" s="19" t="s">
        <v>38</v>
      </c>
    </row>
    <row r="24" spans="1:101" s="19" customFormat="1" x14ac:dyDescent="0.25">
      <c r="A24" s="60" t="s">
        <v>39</v>
      </c>
      <c r="B24" s="2" t="s">
        <v>3432</v>
      </c>
      <c r="C24" s="2" t="s">
        <v>3292</v>
      </c>
      <c r="D24" s="2" t="s">
        <v>3293</v>
      </c>
      <c r="E24" s="2" t="s">
        <v>40</v>
      </c>
      <c r="F24" s="2" t="s">
        <v>40</v>
      </c>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row>
    <row r="25" spans="1:101" s="19" customFormat="1" x14ac:dyDescent="0.25">
      <c r="A25" s="59" t="s">
        <v>41</v>
      </c>
      <c r="B25" s="19" t="s">
        <v>344</v>
      </c>
      <c r="C25" s="19" t="s">
        <v>42</v>
      </c>
      <c r="D25" s="19" t="s">
        <v>393</v>
      </c>
      <c r="E25" s="19" t="s">
        <v>42</v>
      </c>
      <c r="F25" s="19" t="s">
        <v>42</v>
      </c>
    </row>
    <row r="26" spans="1:101" s="19" customFormat="1" x14ac:dyDescent="0.25">
      <c r="A26" s="62" t="s">
        <v>43</v>
      </c>
      <c r="B26" s="19" t="str">
        <f>IF(B$25="Employee",VLOOKUP(B27,Master!$A:$B,2,FALSE),IF(B$25="Professional",VLOOKUP(B27,Master!$DG:$DH,2,FALSE),IF(B$25="Non Professional",VLOOKUP(B27,Master!$DJ:$DK,2,FALSE),IF(B$25="Small Medium Enterprise",VLOOKUP(B27,Master!$DM:$DN,2,FALSE)))))</f>
        <v>CLG_STD</v>
      </c>
      <c r="C26" s="19" t="str">
        <f>IF(C$25="Employee",VLOOKUP(C27,Master!$A:$B,2,FALSE),IF(C$25="Professional",VLOOKUP(C27,Master!$DG:$DH,2,FALSE),IF(C$25="Non Professional",VLOOKUP(C27,Master!$DJ:$DK,2,FALSE),IF(C$25="Small Medium Enterprise",VLOOKUP(C27,Master!$DM:$DN,2,FALSE)))))</f>
        <v>EMP0004</v>
      </c>
      <c r="D26" s="19" t="str">
        <f>IF(D$25="Employee",VLOOKUP(D27,Master!$A:$B,2,FALSE),IF(D$25="Professional",VLOOKUP(D27,Master!$DG:$DH,2,FALSE),IF(D$25="Non Professional",VLOOKUP(D27,Master!$DJ:$DK,2,FALSE),IF(D$25="Small Medium Enterprise",VLOOKUP(D27,Master!$DM:$DN,2,FALSE)))))</f>
        <v>SME0004</v>
      </c>
      <c r="E26" s="19" t="str">
        <f>VLOOKUP(E27,Master!A:B,2,FALSE)</f>
        <v>001</v>
      </c>
      <c r="F26" s="19" t="str">
        <f>VLOOKUP(F27,Master!A:B,2,FALSE)</f>
        <v>001</v>
      </c>
    </row>
    <row r="27" spans="1:101" s="19" customFormat="1" x14ac:dyDescent="0.25">
      <c r="A27" s="19" t="s">
        <v>44</v>
      </c>
      <c r="B27" s="19" t="s">
        <v>703</v>
      </c>
      <c r="C27" s="19" t="s">
        <v>436</v>
      </c>
      <c r="D27" s="19" t="s">
        <v>724</v>
      </c>
      <c r="E27" s="19" t="s">
        <v>314</v>
      </c>
      <c r="F27" s="19" t="s">
        <v>314</v>
      </c>
    </row>
    <row r="28" spans="1:101" s="19" customFormat="1" x14ac:dyDescent="0.25">
      <c r="A28" s="19" t="s">
        <v>45</v>
      </c>
      <c r="B28" s="72"/>
      <c r="C28" s="72"/>
      <c r="D28" s="72"/>
      <c r="E28" s="72"/>
      <c r="F28" s="72"/>
      <c r="G28" s="72"/>
      <c r="H28" s="72"/>
      <c r="I28" s="72"/>
      <c r="J28" s="72"/>
      <c r="K28" s="72"/>
      <c r="L28" s="72"/>
      <c r="M28" s="72"/>
      <c r="N28" s="72"/>
      <c r="O28" s="72"/>
      <c r="P28" s="72"/>
      <c r="Q28" s="72"/>
      <c r="R28" s="72"/>
      <c r="S28" s="72"/>
      <c r="T28" s="72"/>
      <c r="U28" s="72"/>
      <c r="V28" s="72"/>
      <c r="W28" s="72"/>
      <c r="X28" s="72"/>
      <c r="Y28" s="72"/>
      <c r="Z28" s="72"/>
    </row>
    <row r="29" spans="1:101" s="19" customFormat="1" x14ac:dyDescent="0.25">
      <c r="A29" s="60" t="s">
        <v>46</v>
      </c>
      <c r="B29" s="19" t="s">
        <v>47</v>
      </c>
      <c r="C29" s="19" t="s">
        <v>47</v>
      </c>
      <c r="D29" s="19" t="s">
        <v>47</v>
      </c>
      <c r="E29" s="19" t="s">
        <v>47</v>
      </c>
      <c r="F29" s="19" t="s">
        <v>47</v>
      </c>
    </row>
    <row r="30" spans="1:101" s="19" customFormat="1" x14ac:dyDescent="0.25">
      <c r="A30" s="60" t="s">
        <v>2620</v>
      </c>
      <c r="B30" s="73" t="s">
        <v>3441</v>
      </c>
      <c r="C30" s="73" t="s">
        <v>2619</v>
      </c>
      <c r="D30" s="73" t="s">
        <v>2619</v>
      </c>
      <c r="E30" s="73" t="s">
        <v>2619</v>
      </c>
      <c r="F30" s="73" t="s">
        <v>2619</v>
      </c>
      <c r="G30" s="73"/>
      <c r="H30" s="73"/>
      <c r="I30" s="73"/>
      <c r="J30" s="73"/>
      <c r="K30" s="73"/>
      <c r="L30" s="73"/>
      <c r="M30" s="73"/>
      <c r="N30" s="73"/>
      <c r="O30" s="73"/>
      <c r="P30" s="73"/>
      <c r="Q30" s="73"/>
      <c r="R30" s="73"/>
      <c r="S30" s="73"/>
      <c r="T30" s="73"/>
      <c r="U30" s="73"/>
      <c r="V30" s="73"/>
      <c r="W30" s="73"/>
      <c r="X30" s="73"/>
      <c r="Y30" s="73"/>
      <c r="Z30" s="73"/>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row>
    <row r="31" spans="1:101" s="19" customFormat="1" x14ac:dyDescent="0.25">
      <c r="A31" s="60" t="s">
        <v>3252</v>
      </c>
      <c r="B31" s="2" t="s">
        <v>3442</v>
      </c>
      <c r="C31" s="2" t="s">
        <v>3314</v>
      </c>
      <c r="D31" s="2" t="s">
        <v>3295</v>
      </c>
      <c r="E31" s="2" t="s">
        <v>3294</v>
      </c>
      <c r="F31" s="2" t="s">
        <v>48</v>
      </c>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row>
    <row r="32" spans="1:101" s="19" customFormat="1" x14ac:dyDescent="0.25">
      <c r="A32" s="19" t="s">
        <v>49</v>
      </c>
      <c r="B32" s="2"/>
      <c r="C32" s="2"/>
      <c r="D32" s="2"/>
      <c r="E32" s="2"/>
    </row>
    <row r="33" spans="1:101" s="19" customFormat="1" x14ac:dyDescent="0.25">
      <c r="A33" s="60" t="s">
        <v>50</v>
      </c>
      <c r="B33" s="19" t="s">
        <v>3443</v>
      </c>
      <c r="C33" s="19" t="s">
        <v>3296</v>
      </c>
      <c r="D33" s="19" t="s">
        <v>3297</v>
      </c>
      <c r="E33" s="19" t="s">
        <v>51</v>
      </c>
      <c r="F33" s="19" t="s">
        <v>51</v>
      </c>
    </row>
    <row r="34" spans="1:101" s="19" customFormat="1" x14ac:dyDescent="0.25">
      <c r="A34" s="60" t="s">
        <v>52</v>
      </c>
      <c r="B34" s="3" t="s">
        <v>3444</v>
      </c>
      <c r="C34" s="3" t="s">
        <v>3298</v>
      </c>
      <c r="D34" s="3" t="s">
        <v>3299</v>
      </c>
      <c r="E34" s="3" t="s">
        <v>53</v>
      </c>
      <c r="F34" s="3" t="s">
        <v>53</v>
      </c>
      <c r="G34" s="3"/>
      <c r="H34" s="3"/>
      <c r="I34" s="3"/>
      <c r="J34" s="3"/>
      <c r="K34" s="3"/>
      <c r="L34" s="3"/>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c r="BF34" s="3"/>
      <c r="BG34" s="3"/>
      <c r="BH34" s="3"/>
      <c r="BI34" s="3"/>
      <c r="BJ34" s="3"/>
      <c r="BK34" s="3"/>
      <c r="BL34" s="3"/>
      <c r="BM34" s="3"/>
      <c r="BN34" s="3"/>
      <c r="BO34" s="3"/>
      <c r="BP34" s="3"/>
      <c r="BQ34" s="3"/>
      <c r="BR34" s="3"/>
      <c r="BS34" s="3"/>
      <c r="BT34" s="3"/>
      <c r="BU34" s="3"/>
      <c r="BV34" s="3"/>
      <c r="BW34" s="3"/>
      <c r="BX34" s="3"/>
      <c r="BY34" s="3"/>
      <c r="BZ34" s="3"/>
      <c r="CA34" s="3"/>
      <c r="CB34" s="3"/>
      <c r="CC34" s="3"/>
      <c r="CD34" s="3"/>
      <c r="CE34" s="3"/>
      <c r="CF34" s="3"/>
      <c r="CG34" s="3"/>
      <c r="CH34" s="3"/>
      <c r="CI34" s="3"/>
      <c r="CJ34" s="3"/>
      <c r="CK34" s="3"/>
      <c r="CL34" s="3"/>
      <c r="CM34" s="3"/>
      <c r="CN34" s="3"/>
      <c r="CO34" s="3"/>
      <c r="CP34" s="3"/>
      <c r="CQ34" s="3"/>
      <c r="CR34" s="3"/>
      <c r="CS34" s="3"/>
      <c r="CT34" s="3"/>
      <c r="CU34" s="3"/>
      <c r="CV34" s="3"/>
      <c r="CW34" s="3"/>
    </row>
    <row r="35" spans="1:101" s="19" customFormat="1" x14ac:dyDescent="0.25">
      <c r="A35" s="19" t="s">
        <v>54</v>
      </c>
      <c r="B35" s="19" t="s">
        <v>320</v>
      </c>
      <c r="C35" s="19" t="s">
        <v>55</v>
      </c>
      <c r="D35" s="19" t="s">
        <v>55</v>
      </c>
      <c r="E35" s="19" t="s">
        <v>55</v>
      </c>
      <c r="F35" s="19" t="s">
        <v>55</v>
      </c>
    </row>
    <row r="36" spans="1:101" s="19" customFormat="1" x14ac:dyDescent="0.25">
      <c r="A36" s="62" t="s">
        <v>56</v>
      </c>
      <c r="B36" s="19" t="e">
        <f>VLOOKUP(B37,Master!$E:$F,2,FALSE)</f>
        <v>#N/A</v>
      </c>
      <c r="C36" s="19" t="str">
        <f>VLOOKUP(C37,Master!$E:$F,2,FALSE)</f>
        <v>COUNTRY007</v>
      </c>
      <c r="D36" s="19" t="str">
        <f>VLOOKUP(D37,Master!$E:$F,2,FALSE)</f>
        <v>COUNTRY009</v>
      </c>
      <c r="E36" s="19" t="str">
        <f>VLOOKUP(E37,Master!$E:$F,2,FALSE)</f>
        <v>COUNTRY009</v>
      </c>
      <c r="F36" s="19" t="str">
        <f>VLOOKUP(F37,Master!$E:$F,2,FALSE)</f>
        <v>COUNTRY011</v>
      </c>
    </row>
    <row r="37" spans="1:101" s="19" customFormat="1" x14ac:dyDescent="0.25">
      <c r="A37" s="60" t="s">
        <v>57</v>
      </c>
      <c r="C37" s="19" t="s">
        <v>438</v>
      </c>
      <c r="D37" s="19" t="s">
        <v>463</v>
      </c>
      <c r="E37" s="19" t="s">
        <v>463</v>
      </c>
      <c r="F37" s="19" t="s">
        <v>484</v>
      </c>
    </row>
    <row r="38" spans="1:101" s="19" customFormat="1" x14ac:dyDescent="0.25">
      <c r="A38" s="62" t="s">
        <v>63</v>
      </c>
      <c r="B38" s="19" t="e">
        <f>VLOOKUP(B39,Master!I:J,2,FALSE)</f>
        <v>#N/A</v>
      </c>
      <c r="C38" s="19" t="str">
        <f>VLOOKUP(C39,Master!I:J,2,FALSE)</f>
        <v>MANAGER</v>
      </c>
      <c r="D38" s="19" t="str">
        <f>VLOOKUP(D39,Master!I:J,2,FALSE)</f>
        <v>STAFF</v>
      </c>
      <c r="E38" s="19" t="str">
        <f>VLOOKUP(E39,Master!I:J,2,FALSE)</f>
        <v>STAFF</v>
      </c>
      <c r="F38" s="19" t="str">
        <f>VLOOKUP(F39,Master!I:J,2,FALSE)</f>
        <v>STAFF</v>
      </c>
    </row>
    <row r="39" spans="1:101" s="19" customFormat="1" x14ac:dyDescent="0.25">
      <c r="A39" s="19" t="s">
        <v>64</v>
      </c>
      <c r="C39" s="19" t="s">
        <v>3317</v>
      </c>
      <c r="D39" s="19" t="s">
        <v>65</v>
      </c>
      <c r="E39" s="19" t="s">
        <v>65</v>
      </c>
      <c r="F39" s="19" t="s">
        <v>65</v>
      </c>
    </row>
    <row r="40" spans="1:101" s="115" customFormat="1" x14ac:dyDescent="0.25">
      <c r="A40" s="112" t="s">
        <v>3191</v>
      </c>
      <c r="B40" s="113"/>
      <c r="C40" s="113"/>
      <c r="D40" s="113"/>
      <c r="E40" s="113"/>
      <c r="F40" s="113"/>
      <c r="G40" s="113"/>
      <c r="H40" s="113"/>
      <c r="I40" s="113"/>
      <c r="J40" s="113"/>
      <c r="K40" s="113"/>
      <c r="L40" s="113"/>
      <c r="M40" s="113"/>
      <c r="N40" s="113"/>
      <c r="O40" s="113"/>
      <c r="P40" s="113"/>
      <c r="Q40" s="113"/>
      <c r="R40" s="113"/>
      <c r="S40" s="113"/>
      <c r="T40" s="113"/>
      <c r="U40" s="113"/>
      <c r="V40" s="113"/>
      <c r="W40" s="113"/>
      <c r="X40" s="113"/>
      <c r="Y40" s="113"/>
      <c r="Z40" s="113"/>
      <c r="AA40" s="113"/>
      <c r="AB40" s="113"/>
      <c r="AC40" s="113"/>
      <c r="AD40" s="113"/>
      <c r="AE40" s="113"/>
      <c r="AF40" s="113"/>
      <c r="AG40" s="113"/>
      <c r="AH40" s="113"/>
      <c r="AI40" s="113"/>
      <c r="AJ40" s="113"/>
      <c r="AK40" s="113"/>
      <c r="AL40" s="113"/>
      <c r="AM40" s="113"/>
      <c r="AN40" s="113"/>
      <c r="AO40" s="113"/>
      <c r="AP40" s="113"/>
      <c r="AQ40" s="113"/>
      <c r="AR40" s="113"/>
      <c r="AS40" s="113"/>
      <c r="AT40" s="113"/>
      <c r="AU40" s="113"/>
      <c r="AV40" s="113"/>
      <c r="AW40" s="113"/>
      <c r="AX40" s="113"/>
      <c r="AY40" s="113"/>
      <c r="AZ40" s="113"/>
      <c r="BA40" s="113"/>
      <c r="BB40" s="113"/>
      <c r="BC40" s="113"/>
      <c r="BD40" s="113"/>
      <c r="BE40" s="113"/>
      <c r="BF40" s="113"/>
      <c r="BG40" s="113"/>
      <c r="BH40" s="113"/>
      <c r="BI40" s="113"/>
      <c r="BJ40" s="113"/>
      <c r="BK40" s="113"/>
      <c r="BL40" s="113"/>
      <c r="BM40" s="113"/>
      <c r="BN40" s="113"/>
      <c r="BO40" s="113"/>
      <c r="BP40" s="113"/>
      <c r="BQ40" s="113"/>
      <c r="BR40" s="113"/>
      <c r="BS40" s="113"/>
      <c r="BT40" s="113"/>
      <c r="BU40" s="113"/>
      <c r="BV40" s="113"/>
      <c r="BW40" s="113"/>
      <c r="BX40" s="113"/>
      <c r="BY40" s="113"/>
      <c r="BZ40" s="113"/>
      <c r="CA40" s="113"/>
      <c r="CB40" s="113"/>
      <c r="CC40" s="113"/>
      <c r="CD40" s="113"/>
      <c r="CE40" s="113"/>
      <c r="CF40" s="113"/>
      <c r="CG40" s="113"/>
      <c r="CH40" s="113"/>
      <c r="CI40" s="113"/>
      <c r="CJ40" s="113"/>
      <c r="CK40" s="113"/>
      <c r="CL40" s="113"/>
      <c r="CM40" s="113"/>
      <c r="CN40" s="113"/>
      <c r="CO40" s="113"/>
      <c r="CP40" s="113"/>
      <c r="CQ40" s="113"/>
      <c r="CR40" s="113"/>
      <c r="CS40" s="113"/>
      <c r="CT40" s="113"/>
      <c r="CU40" s="113"/>
      <c r="CV40" s="113"/>
      <c r="CW40" s="114"/>
    </row>
    <row r="41" spans="1:101" s="19" customFormat="1" x14ac:dyDescent="0.25">
      <c r="A41" s="62" t="s">
        <v>66</v>
      </c>
      <c r="B41" s="19" t="str">
        <f>VLOOKUP(B42,Master!M:N,2,FALSE)</f>
        <v>00651</v>
      </c>
      <c r="C41" s="19" t="str">
        <f>VLOOKUP(C42,Master!M:N,2,FALSE)</f>
        <v>00591</v>
      </c>
      <c r="D41" s="19" t="str">
        <f>VLOOKUP(D42,Master!M:N,2,FALSE)</f>
        <v>00651</v>
      </c>
      <c r="E41" s="19" t="str">
        <f>VLOOKUP(E42,Master!M:N,2,FALSE)</f>
        <v>00651</v>
      </c>
      <c r="F41" s="19" t="str">
        <f>VLOOKUP(F42,Master!M:N,2,FALSE)</f>
        <v>00651</v>
      </c>
    </row>
    <row r="42" spans="1:101" s="19" customFormat="1" x14ac:dyDescent="0.25">
      <c r="A42" s="59" t="s">
        <v>67</v>
      </c>
      <c r="B42" s="19" t="s">
        <v>68</v>
      </c>
      <c r="C42" s="19" t="s">
        <v>338</v>
      </c>
      <c r="D42" s="19" t="s">
        <v>68</v>
      </c>
      <c r="E42" s="19" t="s">
        <v>68</v>
      </c>
      <c r="F42" s="19" t="s">
        <v>68</v>
      </c>
    </row>
    <row r="43" spans="1:101" s="19" customFormat="1" x14ac:dyDescent="0.25">
      <c r="A43" s="62" t="s">
        <v>69</v>
      </c>
      <c r="B43" s="19" t="e">
        <f>VLOOKUP(B44,Master!Q:R,2,FALSE)</f>
        <v>#N/A</v>
      </c>
      <c r="C43" s="19" t="str">
        <f>VLOOKUP(C44,Master!Q:R,2,FALSE)</f>
        <v>00838</v>
      </c>
      <c r="D43" s="19" t="str">
        <f>VLOOKUP(D44,Master!Q:R,2,FALSE)</f>
        <v>00834</v>
      </c>
      <c r="E43" s="19" t="str">
        <f>VLOOKUP(E44,Master!Q:R,2,FALSE)</f>
        <v>00834</v>
      </c>
      <c r="F43" s="19" t="str">
        <f>VLOOKUP(F44,Master!Q:R,2,FALSE)</f>
        <v>00834</v>
      </c>
    </row>
    <row r="44" spans="1:101" s="19" customFormat="1" x14ac:dyDescent="0.25">
      <c r="A44" s="19" t="s">
        <v>70</v>
      </c>
      <c r="C44" s="19" t="s">
        <v>68</v>
      </c>
      <c r="D44" s="19" t="s">
        <v>413</v>
      </c>
      <c r="E44" s="19" t="s">
        <v>413</v>
      </c>
      <c r="F44" s="19" t="s">
        <v>413</v>
      </c>
    </row>
    <row r="45" spans="1:101" s="112" customFormat="1" x14ac:dyDescent="0.25">
      <c r="A45" s="112" t="s">
        <v>3192</v>
      </c>
      <c r="B45" s="113"/>
      <c r="C45" s="113"/>
      <c r="D45" s="113"/>
      <c r="E45" s="113"/>
      <c r="F45" s="113"/>
      <c r="G45" s="113"/>
      <c r="H45" s="113"/>
      <c r="I45" s="113"/>
      <c r="J45" s="113"/>
      <c r="K45" s="113"/>
      <c r="L45" s="113"/>
      <c r="M45" s="113"/>
      <c r="N45" s="113"/>
      <c r="O45" s="113"/>
      <c r="P45" s="113"/>
      <c r="Q45" s="113"/>
      <c r="R45" s="113"/>
      <c r="S45" s="113"/>
      <c r="T45" s="113"/>
      <c r="U45" s="113"/>
      <c r="V45" s="113"/>
      <c r="W45" s="113"/>
      <c r="X45" s="113"/>
      <c r="Y45" s="113"/>
      <c r="Z45" s="113"/>
      <c r="AA45" s="113"/>
      <c r="AB45" s="113"/>
      <c r="AC45" s="113"/>
      <c r="AD45" s="113"/>
      <c r="AE45" s="113"/>
      <c r="AF45" s="113"/>
      <c r="AG45" s="113"/>
      <c r="AH45" s="113"/>
      <c r="AI45" s="113"/>
      <c r="AJ45" s="113"/>
      <c r="AK45" s="113"/>
      <c r="AL45" s="113"/>
      <c r="AM45" s="113"/>
      <c r="AN45" s="113"/>
      <c r="AO45" s="113"/>
      <c r="AP45" s="113"/>
      <c r="AQ45" s="113"/>
      <c r="AR45" s="113"/>
      <c r="AS45" s="113"/>
      <c r="AT45" s="113"/>
      <c r="AU45" s="113"/>
      <c r="AV45" s="113"/>
      <c r="AW45" s="113"/>
      <c r="AX45" s="113"/>
      <c r="AY45" s="113"/>
      <c r="AZ45" s="113"/>
      <c r="BA45" s="113"/>
      <c r="BB45" s="113"/>
      <c r="BC45" s="113"/>
      <c r="BD45" s="113"/>
      <c r="BE45" s="113"/>
      <c r="BF45" s="113"/>
      <c r="BG45" s="113"/>
      <c r="BH45" s="113"/>
      <c r="BI45" s="113"/>
      <c r="BJ45" s="113"/>
      <c r="BK45" s="113"/>
      <c r="BL45" s="113"/>
      <c r="BM45" s="113"/>
      <c r="BN45" s="113"/>
      <c r="BO45" s="113"/>
      <c r="BP45" s="113"/>
      <c r="BQ45" s="113"/>
      <c r="BR45" s="113"/>
      <c r="BS45" s="113"/>
      <c r="BT45" s="113"/>
      <c r="BU45" s="113"/>
      <c r="BV45" s="113"/>
      <c r="BW45" s="113"/>
      <c r="BX45" s="113"/>
      <c r="BY45" s="113"/>
      <c r="BZ45" s="113"/>
      <c r="CA45" s="113"/>
      <c r="CB45" s="113"/>
      <c r="CC45" s="113"/>
      <c r="CD45" s="113"/>
      <c r="CE45" s="113"/>
      <c r="CF45" s="113"/>
      <c r="CG45" s="113"/>
      <c r="CH45" s="113"/>
      <c r="CI45" s="113"/>
      <c r="CJ45" s="113"/>
      <c r="CK45" s="113"/>
      <c r="CL45" s="113"/>
      <c r="CM45" s="113"/>
      <c r="CN45" s="113"/>
      <c r="CO45" s="113"/>
      <c r="CP45" s="113"/>
      <c r="CQ45" s="113"/>
      <c r="CR45" s="113"/>
      <c r="CS45" s="113"/>
      <c r="CT45" s="113"/>
      <c r="CU45" s="113"/>
      <c r="CV45" s="113"/>
      <c r="CW45" s="113"/>
    </row>
    <row r="46" spans="1:101" s="19" customFormat="1" x14ac:dyDescent="0.25">
      <c r="A46" s="58" t="s">
        <v>71</v>
      </c>
      <c r="B46" s="19" t="s">
        <v>105</v>
      </c>
      <c r="C46" s="19" t="s">
        <v>105</v>
      </c>
      <c r="D46" s="19" t="s">
        <v>105</v>
      </c>
      <c r="E46" s="19" t="s">
        <v>72</v>
      </c>
      <c r="F46" s="19" t="s">
        <v>72</v>
      </c>
    </row>
    <row r="47" spans="1:101" s="19" customFormat="1" x14ac:dyDescent="0.25">
      <c r="A47" s="60" t="s">
        <v>73</v>
      </c>
      <c r="B47" s="19" t="s">
        <v>74</v>
      </c>
      <c r="C47" s="19" t="s">
        <v>74</v>
      </c>
      <c r="D47" s="19" t="s">
        <v>74</v>
      </c>
      <c r="E47" s="19" t="s">
        <v>74</v>
      </c>
      <c r="F47" s="19" t="s">
        <v>74</v>
      </c>
    </row>
    <row r="48" spans="1:101" s="19" customFormat="1" x14ac:dyDescent="0.25">
      <c r="A48" s="60" t="s">
        <v>75</v>
      </c>
      <c r="B48" s="2" t="s">
        <v>76</v>
      </c>
      <c r="C48" s="2" t="s">
        <v>77</v>
      </c>
      <c r="D48" s="2" t="s">
        <v>78</v>
      </c>
      <c r="E48" s="2" t="s">
        <v>79</v>
      </c>
      <c r="F48" s="2" t="s">
        <v>80</v>
      </c>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row>
    <row r="49" spans="1:101" s="19" customFormat="1" x14ac:dyDescent="0.25">
      <c r="A49" s="60" t="s">
        <v>81</v>
      </c>
      <c r="B49" s="2" t="s">
        <v>77</v>
      </c>
      <c r="C49" s="2" t="s">
        <v>78</v>
      </c>
      <c r="D49" s="2" t="s">
        <v>79</v>
      </c>
      <c r="E49" s="2" t="s">
        <v>80</v>
      </c>
      <c r="F49" s="2" t="s">
        <v>82</v>
      </c>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row>
    <row r="50" spans="1:101" s="19" customFormat="1" x14ac:dyDescent="0.25">
      <c r="A50" s="60" t="s">
        <v>83</v>
      </c>
      <c r="B50" s="2" t="s">
        <v>84</v>
      </c>
      <c r="C50" s="2" t="s">
        <v>84</v>
      </c>
      <c r="D50" s="2" t="s">
        <v>84</v>
      </c>
      <c r="E50" s="2" t="s">
        <v>84</v>
      </c>
      <c r="F50" s="2" t="s">
        <v>84</v>
      </c>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row>
    <row r="51" spans="1:101" s="19" customFormat="1" x14ac:dyDescent="0.25">
      <c r="A51" s="60" t="s">
        <v>85</v>
      </c>
      <c r="B51" s="19" t="s">
        <v>86</v>
      </c>
      <c r="C51" s="19" t="s">
        <v>86</v>
      </c>
      <c r="D51" s="19" t="s">
        <v>86</v>
      </c>
      <c r="E51" s="19" t="s">
        <v>86</v>
      </c>
      <c r="F51" s="19" t="s">
        <v>86</v>
      </c>
    </row>
    <row r="52" spans="1:101" s="19" customFormat="1" x14ac:dyDescent="0.25">
      <c r="A52" s="60" t="s">
        <v>87</v>
      </c>
      <c r="B52" s="19" t="s">
        <v>86</v>
      </c>
      <c r="C52" s="19" t="s">
        <v>86</v>
      </c>
      <c r="D52" s="19" t="s">
        <v>86</v>
      </c>
      <c r="E52" s="19" t="s">
        <v>86</v>
      </c>
      <c r="F52" s="19" t="s">
        <v>86</v>
      </c>
    </row>
    <row r="53" spans="1:101" s="19" customFormat="1" x14ac:dyDescent="0.25">
      <c r="A53" s="60" t="s">
        <v>88</v>
      </c>
      <c r="B53" s="19" t="s">
        <v>2564</v>
      </c>
      <c r="C53" s="19" t="s">
        <v>2564</v>
      </c>
      <c r="D53" s="19" t="s">
        <v>2564</v>
      </c>
      <c r="E53" s="19" t="s">
        <v>2564</v>
      </c>
      <c r="F53" s="19" t="s">
        <v>2564</v>
      </c>
    </row>
    <row r="54" spans="1:101" s="19" customFormat="1" x14ac:dyDescent="0.25">
      <c r="A54" s="60" t="s">
        <v>90</v>
      </c>
      <c r="B54" s="19" t="s">
        <v>91</v>
      </c>
      <c r="C54" s="19" t="s">
        <v>91</v>
      </c>
      <c r="D54" s="19" t="s">
        <v>91</v>
      </c>
      <c r="E54" s="19" t="s">
        <v>91</v>
      </c>
      <c r="F54" s="19" t="s">
        <v>91</v>
      </c>
    </row>
    <row r="60" spans="1:101" ht="15" customHeight="1" x14ac:dyDescent="0.25">
      <c r="A60" s="116" t="s">
        <v>188</v>
      </c>
      <c r="B60" s="116" t="s">
        <v>3382</v>
      </c>
    </row>
    <row r="61" spans="1:101" x14ac:dyDescent="0.25">
      <c r="A61" s="117"/>
      <c r="B61" s="117"/>
    </row>
  </sheetData>
  <mergeCells count="4">
    <mergeCell ref="A40:XFD40"/>
    <mergeCell ref="A45:XFD45"/>
    <mergeCell ref="B60:B61"/>
    <mergeCell ref="A60:A61"/>
  </mergeCells>
  <conditionalFormatting sqref="A15:XFD17">
    <cfRule type="expression" dxfId="122" priority="8">
      <formula>A$13="Input Data"</formula>
    </cfRule>
  </conditionalFormatting>
  <conditionalFormatting sqref="A19:XFD24 A46:XFD54 A29:XFD30 A33:XFD34 A31:A32 F31:XFD32">
    <cfRule type="expression" dxfId="121" priority="7">
      <formula>A$13="LookUp"</formula>
    </cfRule>
  </conditionalFormatting>
  <conditionalFormatting sqref="A22:XFD22">
    <cfRule type="expression" dxfId="120" priority="4">
      <formula>OR(A$21="E-KTP",A$21="AKTA",A$21="NPWP")</formula>
    </cfRule>
  </conditionalFormatting>
  <conditionalFormatting sqref="A36:XFD37">
    <cfRule type="expression" dxfId="119" priority="3">
      <formula>AND(A$35&lt;&gt;"Foreigner",A$35&lt;&gt;"Nationality",A$35&lt;&gt;"")</formula>
    </cfRule>
  </conditionalFormatting>
  <conditionalFormatting sqref="A47:XFD54">
    <cfRule type="expression" dxfId="118" priority="2">
      <formula>A$46="Yes"</formula>
    </cfRule>
  </conditionalFormatting>
  <conditionalFormatting sqref="B31:E32">
    <cfRule type="expression" dxfId="117" priority="1">
      <formula>B$13="LookUp"</formula>
    </cfRule>
  </conditionalFormatting>
  <dataValidations count="36">
    <dataValidation type="list" showInputMessage="1" showErrorMessage="1" sqref="C46:CW46">
      <formula1>"Yes, No"</formula1>
    </dataValidation>
    <dataValidation type="list" allowBlank="1" showInputMessage="1" showErrorMessage="1" sqref="C37:F37">
      <formula1>ListCountry</formula1>
    </dataValidation>
    <dataValidation type="list" allowBlank="1" showInputMessage="1" showErrorMessage="1" sqref="G54:CW54 G42:CW42 G35:CW35 G27:CW27 G37:CW37 G39:CW39 G44:CW44">
      <formula1>#REF!</formula1>
    </dataValidation>
    <dataValidation type="list" showInputMessage="1" showErrorMessage="1" sqref="G23:CW23 G21:CW21 G29:CW29 G18:CW18 G25:CW25">
      <formula1>#REF!</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2:F22">
      <formula1>AND(B13="Input Data", B21&lt;&gt;"E-KTP", B21&lt;&gt;"AKTA", B21&lt;&gt;"NPWP")</formula1>
    </dataValidation>
    <dataValidation type="custom" allowBlank="1" showInputMessage="1" showErrorMessage="1" sqref="B24">
      <formula1>B13="Input Data"</formula1>
    </dataValidation>
    <dataValidation type="custom" allowBlank="1" showInputMessage="1" showErrorMessage="1" sqref="B30">
      <formula1>B13="Input Data"</formula1>
    </dataValidation>
    <dataValidation type="custom" allowBlank="1" showInputMessage="1" showErrorMessage="1" sqref="B33">
      <formula1>B13="Input Data"</formula1>
    </dataValidation>
    <dataValidation type="custom" allowBlank="1" showInputMessage="1" showErrorMessage="1" sqref="B34">
      <formula1>B13="Input Data"</formula1>
    </dataValidation>
    <dataValidation type="list" allowBlank="1" showInputMessage="1" showErrorMessage="1" sqref="B37">
      <formula1>IF(B35="Foreigner",ListCountry)</formula1>
    </dataValidation>
    <dataValidation type="custom" allowBlank="1" showInputMessage="1" showErrorMessage="1" sqref="B47">
      <formula1>B13="Input Data"</formula1>
    </dataValidation>
    <dataValidation type="custom" allowBlank="1" showInputMessage="1" showErrorMessage="1" sqref="B48">
      <formula1>B13="Input Data"</formula1>
    </dataValidation>
    <dataValidation type="custom" allowBlank="1" showInputMessage="1" showErrorMessage="1" sqref="B49">
      <formula1>B13="Input Data"</formula1>
    </dataValidation>
    <dataValidation type="custom" allowBlank="1" showInputMessage="1" showErrorMessage="1" sqref="B50">
      <formula1>B13="Input Data"</formula1>
    </dataValidation>
    <dataValidation type="custom" allowBlank="1" showInputMessage="1" showErrorMessage="1" sqref="B51">
      <formula1>B13="Input Data"</formula1>
    </dataValidation>
    <dataValidation type="custom" allowBlank="1" showInputMessage="1" showErrorMessage="1" sqref="B52">
      <formula1>B13="Input Data"</formula1>
    </dataValidation>
    <dataValidation type="custom" allowBlank="1" showInputMessage="1" showErrorMessage="1" sqref="B53">
      <formula1>B13="Input Data"</formula1>
    </dataValidation>
    <dataValidation type="list" showInputMessage="1" showErrorMessage="1" sqref="B23">
      <formula1>IF(B13="Input Data",ListMaritalStatus)</formula1>
    </dataValidation>
    <dataValidation type="list" showInputMessage="1" showErrorMessage="1" sqref="B25:D25">
      <formula1>ListCustomerModelPersonal</formula1>
    </dataValidation>
    <dataValidation type="list" showInputMessage="1" showErrorMessage="1" sqref="B29">
      <formula1>IF(B13="Input Data",ListGender)</formula1>
    </dataValidation>
    <dataValidation type="list" allowBlank="1" showInputMessage="1" showErrorMessage="1" sqref="B35">
      <formula1>IF(B13="Input Data",ListNationality)</formula1>
    </dataValidation>
    <dataValidation type="list" allowBlank="1" showInputMessage="1" showErrorMessage="1" sqref="B44">
      <formula1>ListAuthorityAML</formula1>
    </dataValidation>
    <dataValidation type="list" allowBlank="1" showInputMessage="1" showErrorMessage="1" sqref="B54">
      <formula1>IF(B13="Input Data",ListOwnership)</formula1>
    </dataValidation>
    <dataValidation type="list" allowBlank="1" showInputMessage="1" showErrorMessage="1" sqref="B27:D27">
      <formula1>IF(B$25 = "Employee", ListJobProfessionEMP,IF(B$25 = "Professional", ListJobProfessionPROF,IF(B$25 = "Non Professional", ListJobProfessionNONPROF,IF(B$25 = "Small Medium Enterprise", ListJobProfessionSME))))</formula1>
    </dataValidation>
    <dataValidation type="list" allowBlank="1" showInputMessage="1" showErrorMessage="1" sqref="B39">
      <formula1>ListJobPosition</formula1>
    </dataValidation>
    <dataValidation type="list" allowBlank="1" showInputMessage="1" showErrorMessage="1" sqref="B42">
      <formula1>ListDepartmentAML</formula1>
    </dataValidation>
    <dataValidation type="list" showInputMessage="1" showErrorMessage="1" sqref="B21">
      <formula1>IF(B13="Input Data",ListIdType)</formula1>
    </dataValidation>
    <dataValidation type="list" showInputMessage="1" showErrorMessage="1" sqref="B18">
      <formula1>ListCustomerRelationship</formula1>
    </dataValidation>
    <dataValidation type="custom" allowBlank="1" showInputMessage="1" showErrorMessage="1" sqref="B32:E32">
      <formula1>AND(B13="Input Data",LEN(B32)=15)</formula1>
    </dataValidation>
    <dataValidation type="custom" allowBlank="1" showInputMessage="1" showErrorMessage="1" sqref="B31:E31">
      <formula1>AND(B13="Input Data",IF(B21="E-KTP",LEN(B31)=16,LEN(B31)&gt;0),IF(B21="NPWP",LEN(B31)=15,LEN(B31)&gt;0))</formula1>
    </dataValidation>
  </dataValidations>
  <hyperlinks>
    <hyperlink ref="B34" r:id="rId1"/>
    <hyperlink ref="A1" r:id="rId2" display="doge@gmail.com"/>
    <hyperlink ref="F34" r:id="rId3"/>
    <hyperlink ref="E34" r:id="rId4"/>
    <hyperlink ref="D34" r:id="rId5"/>
    <hyperlink ref="C34" r:id="rId6"/>
  </hyperlinks>
  <pageMargins left="0.7" right="0.7" top="0.75" bottom="0.75" header="0.3" footer="0.3"/>
  <pageSetup paperSize="9" orientation="portrait" r:id="rId7"/>
  <legacyDrawing r:id="rId8"/>
  <extLst>
    <ext xmlns:x14="http://schemas.microsoft.com/office/spreadsheetml/2009/9/main" uri="{CCE6A557-97BC-4b89-ADB6-D9C93CAAB3DF}">
      <x14:dataValidations xmlns:xm="http://schemas.microsoft.com/office/excel/2006/main" count="12">
        <x14:dataValidation type="list" allowBlank="1" showInputMessage="1" showErrorMessage="1">
          <x14:formula1>
            <xm:f>Master!$Q$2:$Q$109</xm:f>
          </x14:formula1>
          <xm:sqref>C44:F44</xm:sqref>
        </x14:dataValidation>
        <x14:dataValidation type="list" allowBlank="1" showInputMessage="1" showErrorMessage="1">
          <x14:formula1>
            <xm:f>Master!$Z$2:$Z$107</xm:f>
          </x14:formula1>
          <xm:sqref>C54:F54</xm:sqref>
        </x14:dataValidation>
        <x14:dataValidation type="list" allowBlank="1" showInputMessage="1" showErrorMessage="1">
          <x14:formula1>
            <xm:f>Master!$X$2:$X$103</xm:f>
          </x14:formula1>
          <xm:sqref>C35:F35</xm:sqref>
        </x14:dataValidation>
        <x14:dataValidation type="list" showInputMessage="1" showErrorMessage="1">
          <x14:formula1>
            <xm:f>Master!$AD$2:$AD$103</xm:f>
          </x14:formula1>
          <xm:sqref>C29:F29</xm:sqref>
        </x14:dataValidation>
        <x14:dataValidation type="list" showInputMessage="1" showErrorMessage="1">
          <x14:formula1>
            <xm:f>Master!$AF$2:$AF$105</xm:f>
          </x14:formula1>
          <xm:sqref>E25:F25</xm:sqref>
        </x14:dataValidation>
        <x14:dataValidation type="list" showInputMessage="1" showErrorMessage="1">
          <x14:formula1>
            <xm:f>Master!$V$2:$V$104</xm:f>
          </x14:formula1>
          <xm:sqref>C23:F23</xm:sqref>
        </x14:dataValidation>
        <x14:dataValidation type="list" showInputMessage="1" showErrorMessage="1">
          <x14:formula1>
            <xm:f>Master!$AB$2:$AB$114</xm:f>
          </x14:formula1>
          <xm:sqref>C18:F18</xm:sqref>
        </x14:dataValidation>
        <x14:dataValidation type="list" showInputMessage="1" showErrorMessage="1">
          <x14:formula1>
            <xm:f>IF(C13="Input Data",Master!$T$2:$T$120)</xm:f>
          </x14:formula1>
          <xm:sqref>C21:F21</xm:sqref>
        </x14:dataValidation>
        <x14:dataValidation type="list" showInputMessage="1" showErrorMessage="1">
          <x14:formula1>
            <xm:f>IF(B13="Input Data",Master!$CL$5:$CL$6)</xm:f>
          </x14:formula1>
          <xm:sqref>B46</xm:sqref>
        </x14:dataValidation>
        <x14:dataValidation type="list" allowBlank="1" showInputMessage="1" showErrorMessage="1">
          <x14:formula1>
            <xm:f>Master!$M2:$M592</xm:f>
          </x14:formula1>
          <xm:sqref>C42:F42</xm:sqref>
        </x14:dataValidation>
        <x14:dataValidation type="list" allowBlank="1" showInputMessage="1" showErrorMessage="1">
          <x14:formula1>
            <xm:f>Master!$I2:$I999</xm:f>
          </x14:formula1>
          <xm:sqref>C39:F39</xm:sqref>
        </x14:dataValidation>
        <x14:dataValidation type="list" allowBlank="1" showInputMessage="1" showErrorMessage="1">
          <x14:formula1>
            <xm:f>Master!$A2:$A146</xm:f>
          </x14:formula1>
          <xm:sqref>E27:F27</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Z8"/>
  <sheetViews>
    <sheetView workbookViewId="0">
      <selection activeCell="F8" sqref="F8"/>
    </sheetView>
  </sheetViews>
  <sheetFormatPr defaultRowHeight="15" x14ac:dyDescent="0.25"/>
  <cols>
    <col min="1" max="1" width="17.140625" customWidth="1" collapsed="1"/>
    <col min="2" max="2" width="19.85546875" bestFit="1" customWidth="1" collapsed="1"/>
  </cols>
  <sheetData>
    <row r="1" spans="1:26" s="19" customFormat="1" x14ac:dyDescent="0.25">
      <c r="A1" s="90" t="s">
        <v>8</v>
      </c>
      <c r="B1" t="s">
        <v>9</v>
      </c>
      <c r="C1" s="19" t="s">
        <v>23</v>
      </c>
      <c r="D1" s="19" t="s">
        <v>23</v>
      </c>
      <c r="E1" s="19" t="s">
        <v>23</v>
      </c>
      <c r="F1" s="19" t="s">
        <v>23</v>
      </c>
    </row>
    <row r="2" spans="1:26" s="19" customFormat="1" x14ac:dyDescent="0.25">
      <c r="A2" s="19" t="s">
        <v>22</v>
      </c>
      <c r="B2" s="19" t="str">
        <f>'1.TabCustomerMainData'!B$13</f>
        <v>0002APP20211200109</v>
      </c>
      <c r="C2" s="19" t="str">
        <f>'1.TabCustomerMainData'!C$13</f>
        <v>0002APP20211201264</v>
      </c>
      <c r="D2" s="19" t="str">
        <f>'1.TabCustomerMainData'!D$13</f>
        <v>0002APP20211201270</v>
      </c>
      <c r="E2" s="19" t="str">
        <f>'1.TabCustomerMainData'!E$13</f>
        <v>0002APP20211201271</v>
      </c>
      <c r="F2" s="19" t="str">
        <f>'1.TabCustomerMainData'!F$13</f>
        <v>0002APP20211201272</v>
      </c>
      <c r="G2" s="19">
        <f>'1.TabCustomerMainData'!G$13</f>
        <v>0</v>
      </c>
      <c r="H2" s="19">
        <f>'1.TabCustomerMainData'!H$13</f>
        <v>0</v>
      </c>
      <c r="I2" s="19">
        <f>'1.TabCustomerMainData'!I$13</f>
        <v>0</v>
      </c>
      <c r="J2" s="19">
        <f>'1.TabCustomerMainData'!J$13</f>
        <v>0</v>
      </c>
      <c r="K2" s="19">
        <f>'1.TabCustomerMainData'!K$13</f>
        <v>0</v>
      </c>
      <c r="L2" s="19">
        <f>'1.TabCustomerMainData'!L$13</f>
        <v>0</v>
      </c>
      <c r="M2" s="19">
        <f>'1.TabCustomerMainData'!M$13</f>
        <v>0</v>
      </c>
      <c r="N2" s="19">
        <f>'1.TabCustomerMainData'!N$13</f>
        <v>0</v>
      </c>
      <c r="O2" s="19">
        <f>'1.TabCustomerMainData'!O$13</f>
        <v>0</v>
      </c>
      <c r="P2" s="19">
        <f>'1.TabCustomerMainData'!P$13</f>
        <v>0</v>
      </c>
      <c r="Q2" s="19">
        <f>'1.TabCustomerMainData'!Q$13</f>
        <v>0</v>
      </c>
      <c r="R2" s="19">
        <f>'1.TabCustomerMainData'!R$13</f>
        <v>0</v>
      </c>
      <c r="S2" s="19">
        <f>'1.TabCustomerMainData'!S$13</f>
        <v>0</v>
      </c>
      <c r="T2" s="19">
        <f>'1.TabCustomerMainData'!T$13</f>
        <v>0</v>
      </c>
      <c r="U2" s="19">
        <f>'1.TabCustomerMainData'!U$13</f>
        <v>0</v>
      </c>
      <c r="V2" s="19">
        <f>'1.TabCustomerMainData'!V$13</f>
        <v>0</v>
      </c>
      <c r="W2" s="19">
        <f>'1.TabCustomerMainData'!W$13</f>
        <v>0</v>
      </c>
      <c r="X2" s="19">
        <f>'1.TabCustomerMainData'!X$13</f>
        <v>0</v>
      </c>
      <c r="Y2" s="19">
        <f>'1.TabCustomerMainData'!Y$13</f>
        <v>0</v>
      </c>
      <c r="Z2" s="19">
        <f>'1.TabCustomerMainData'!Z$13</f>
        <v>0</v>
      </c>
    </row>
    <row r="8" spans="1:26" ht="60" customHeight="1" x14ac:dyDescent="0.25">
      <c r="A8" s="11" t="s">
        <v>188</v>
      </c>
      <c r="B8" s="118" t="s">
        <v>3383</v>
      </c>
      <c r="C8" s="118"/>
    </row>
  </sheetData>
  <mergeCells count="1">
    <mergeCell ref="B8:C8"/>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F46"/>
  <sheetViews>
    <sheetView workbookViewId="0">
      <pane xSplit="1" topLeftCell="B1" activePane="topRight" state="frozen"/>
      <selection pane="topRight" activeCell="A2" sqref="A2:A3"/>
    </sheetView>
  </sheetViews>
  <sheetFormatPr defaultRowHeight="15" x14ac:dyDescent="0.25"/>
  <cols>
    <col min="1" max="1" width="28.7109375" bestFit="1" customWidth="1" collapsed="1"/>
    <col min="2" max="5" width="20.7109375" bestFit="1" customWidth="1" collapsed="1"/>
    <col min="6" max="6" width="19.85546875" bestFit="1" customWidth="1" collapsed="1"/>
  </cols>
  <sheetData>
    <row r="1" spans="1:6" s="19" customFormat="1" x14ac:dyDescent="0.25">
      <c r="A1" s="19" t="s">
        <v>8</v>
      </c>
      <c r="B1" s="19" t="s">
        <v>9</v>
      </c>
      <c r="C1" s="19" t="s">
        <v>9</v>
      </c>
      <c r="D1" s="19" t="s">
        <v>9</v>
      </c>
      <c r="E1" s="19" t="s">
        <v>23</v>
      </c>
      <c r="F1" s="19" t="s">
        <v>9</v>
      </c>
    </row>
    <row r="2" spans="1:6" s="19" customFormat="1" x14ac:dyDescent="0.25">
      <c r="A2" s="19" t="s">
        <v>3495</v>
      </c>
    </row>
    <row r="3" spans="1:6" s="19" customFormat="1" x14ac:dyDescent="0.25">
      <c r="A3" s="19" t="s">
        <v>3496</v>
      </c>
    </row>
    <row r="4" spans="1:6" s="19" customFormat="1" x14ac:dyDescent="0.25"/>
    <row r="5" spans="1:6" s="19" customFormat="1" x14ac:dyDescent="0.25"/>
    <row r="6" spans="1:6" s="19" customFormat="1" x14ac:dyDescent="0.25"/>
    <row r="7" spans="1:6" s="19" customFormat="1" x14ac:dyDescent="0.25"/>
    <row r="8" spans="1:6" s="19" customFormat="1" x14ac:dyDescent="0.25"/>
    <row r="9" spans="1:6" s="19" customFormat="1" x14ac:dyDescent="0.25"/>
    <row r="10" spans="1:6" s="19" customFormat="1" x14ac:dyDescent="0.25"/>
    <row r="11" spans="1:6" s="108" customFormat="1" x14ac:dyDescent="0.25">
      <c r="B11" s="107"/>
      <c r="C11" s="107"/>
      <c r="D11" s="107"/>
    </row>
    <row r="12" spans="1:6" s="19" customFormat="1" x14ac:dyDescent="0.25">
      <c r="A12" s="76" t="s">
        <v>22</v>
      </c>
      <c r="B12" s="19" t="str">
        <f>'1.TabCustomerMainData'!$B$13</f>
        <v>0002APP20211200109</v>
      </c>
      <c r="C12" s="53" t="str">
        <f>'1.TabCustomerMainData'!$C$13</f>
        <v>0002APP20211201264</v>
      </c>
      <c r="D12" s="19" t="str">
        <f>'1.TabCustomerMainData'!$C$13</f>
        <v>0002APP20211201264</v>
      </c>
      <c r="E12" s="19" t="str">
        <f>'1.TabCustomerMainData'!$E$13</f>
        <v>0002APP20211201271</v>
      </c>
      <c r="F12" s="19" t="str">
        <f>'1.TabCustomerMainData'!$F$13</f>
        <v>0002APP20211201272</v>
      </c>
    </row>
    <row r="13" spans="1:6" s="19" customFormat="1" x14ac:dyDescent="0.25">
      <c r="A13" s="58" t="s">
        <v>2557</v>
      </c>
      <c r="B13" s="19" t="s">
        <v>2559</v>
      </c>
      <c r="C13" s="19" t="s">
        <v>2558</v>
      </c>
      <c r="D13" s="19" t="s">
        <v>2559</v>
      </c>
      <c r="E13" s="19" t="s">
        <v>2558</v>
      </c>
      <c r="F13" s="19" t="s">
        <v>2559</v>
      </c>
    </row>
    <row r="14" spans="1:6" s="111" customFormat="1" x14ac:dyDescent="0.25">
      <c r="A14" s="111" t="s">
        <v>3195</v>
      </c>
    </row>
    <row r="15" spans="1:6" s="55" customFormat="1" x14ac:dyDescent="0.25">
      <c r="A15" s="60" t="s">
        <v>11</v>
      </c>
      <c r="B15" s="19"/>
      <c r="C15" s="19" t="s">
        <v>3226</v>
      </c>
      <c r="D15" s="19"/>
      <c r="E15" s="19" t="s">
        <v>3227</v>
      </c>
      <c r="F15" s="19"/>
    </row>
    <row r="16" spans="1:6" s="55" customFormat="1" x14ac:dyDescent="0.25">
      <c r="A16" s="60" t="s">
        <v>15</v>
      </c>
      <c r="B16" s="19"/>
      <c r="C16" s="19" t="s">
        <v>3228</v>
      </c>
      <c r="D16" s="19"/>
      <c r="E16" s="19" t="s">
        <v>3229</v>
      </c>
      <c r="F16" s="19"/>
    </row>
    <row r="17" spans="1:6" s="55" customFormat="1" x14ac:dyDescent="0.25">
      <c r="A17" s="60" t="s">
        <v>3251</v>
      </c>
      <c r="B17" s="19"/>
      <c r="C17" s="2" t="s">
        <v>3230</v>
      </c>
      <c r="D17" s="19"/>
      <c r="E17" s="2" t="s">
        <v>3231</v>
      </c>
      <c r="F17" s="19"/>
    </row>
    <row r="18" spans="1:6" s="19" customFormat="1" x14ac:dyDescent="0.25">
      <c r="A18" s="59" t="s">
        <v>96</v>
      </c>
      <c r="B18" s="19" t="s">
        <v>25</v>
      </c>
      <c r="C18" s="19" t="s">
        <v>25</v>
      </c>
      <c r="D18" s="19" t="s">
        <v>25</v>
      </c>
      <c r="E18" s="19" t="s">
        <v>25</v>
      </c>
      <c r="F18" s="19" t="s">
        <v>25</v>
      </c>
    </row>
    <row r="19" spans="1:6" s="19" customFormat="1" x14ac:dyDescent="0.25">
      <c r="A19" s="60" t="s">
        <v>97</v>
      </c>
      <c r="B19" s="19" t="s">
        <v>3445</v>
      </c>
      <c r="C19" s="19" t="s">
        <v>98</v>
      </c>
      <c r="D19" s="19" t="s">
        <v>3300</v>
      </c>
      <c r="E19" s="19" t="s">
        <v>99</v>
      </c>
      <c r="F19" s="19" t="s">
        <v>2563</v>
      </c>
    </row>
    <row r="20" spans="1:6" s="19" customFormat="1" x14ac:dyDescent="0.25">
      <c r="A20" s="60" t="s">
        <v>32</v>
      </c>
      <c r="B20" s="19" t="s">
        <v>33</v>
      </c>
      <c r="C20" s="19" t="s">
        <v>33</v>
      </c>
      <c r="D20" s="19" t="s">
        <v>33</v>
      </c>
      <c r="E20" s="19" t="s">
        <v>33</v>
      </c>
      <c r="F20" s="19" t="s">
        <v>33</v>
      </c>
    </row>
    <row r="21" spans="1:6" s="19" customFormat="1" x14ac:dyDescent="0.25">
      <c r="A21" s="60" t="s">
        <v>34</v>
      </c>
      <c r="B21" s="19" t="s">
        <v>36</v>
      </c>
      <c r="C21" s="19" t="s">
        <v>35</v>
      </c>
      <c r="D21" s="19" t="s">
        <v>454</v>
      </c>
      <c r="E21" s="19" t="s">
        <v>35</v>
      </c>
      <c r="F21" s="19" t="s">
        <v>467</v>
      </c>
    </row>
    <row r="22" spans="1:6" s="19" customFormat="1" x14ac:dyDescent="0.25">
      <c r="A22" s="19" t="s">
        <v>2621</v>
      </c>
      <c r="B22" s="72">
        <v>45906</v>
      </c>
      <c r="D22" s="2" t="s">
        <v>2622</v>
      </c>
      <c r="E22" s="2" t="s">
        <v>2623</v>
      </c>
      <c r="F22" s="2" t="s">
        <v>2624</v>
      </c>
    </row>
    <row r="23" spans="1:6" s="19" customFormat="1" x14ac:dyDescent="0.25">
      <c r="A23" s="60" t="s">
        <v>37</v>
      </c>
      <c r="B23" s="19" t="s">
        <v>38</v>
      </c>
      <c r="C23" s="19" t="s">
        <v>38</v>
      </c>
      <c r="D23" s="19" t="s">
        <v>38</v>
      </c>
      <c r="E23" s="19" t="s">
        <v>38</v>
      </c>
      <c r="F23" s="19" t="s">
        <v>38</v>
      </c>
    </row>
    <row r="24" spans="1:6" s="19" customFormat="1" x14ac:dyDescent="0.25">
      <c r="A24" s="60" t="s">
        <v>39</v>
      </c>
      <c r="B24" s="2" t="s">
        <v>3433</v>
      </c>
      <c r="C24" s="2" t="s">
        <v>100</v>
      </c>
      <c r="D24" s="2" t="s">
        <v>100</v>
      </c>
      <c r="E24" s="2" t="s">
        <v>100</v>
      </c>
      <c r="F24" s="2" t="s">
        <v>100</v>
      </c>
    </row>
    <row r="25" spans="1:6" s="19" customFormat="1" x14ac:dyDescent="0.25">
      <c r="A25" s="59" t="s">
        <v>41</v>
      </c>
      <c r="B25" s="19" t="s">
        <v>42</v>
      </c>
      <c r="C25" s="19" t="s">
        <v>42</v>
      </c>
      <c r="D25" s="19" t="s">
        <v>393</v>
      </c>
      <c r="E25" s="19" t="s">
        <v>42</v>
      </c>
      <c r="F25" s="19" t="s">
        <v>42</v>
      </c>
    </row>
    <row r="26" spans="1:6" s="19" customFormat="1" x14ac:dyDescent="0.25">
      <c r="A26" s="60" t="s">
        <v>46</v>
      </c>
      <c r="B26" s="19" t="s">
        <v>47</v>
      </c>
      <c r="C26" s="19" t="s">
        <v>47</v>
      </c>
      <c r="D26" s="19" t="s">
        <v>47</v>
      </c>
      <c r="E26" s="19" t="s">
        <v>47</v>
      </c>
      <c r="F26" s="19" t="s">
        <v>47</v>
      </c>
    </row>
    <row r="27" spans="1:6" s="19" customFormat="1" x14ac:dyDescent="0.25">
      <c r="A27" s="60" t="s">
        <v>2620</v>
      </c>
      <c r="B27" s="73" t="s">
        <v>3447</v>
      </c>
      <c r="C27" s="2" t="s">
        <v>2625</v>
      </c>
      <c r="D27" s="2" t="s">
        <v>2625</v>
      </c>
      <c r="E27" s="2" t="s">
        <v>2625</v>
      </c>
      <c r="F27" s="2" t="s">
        <v>2625</v>
      </c>
    </row>
    <row r="28" spans="1:6" s="19" customFormat="1" x14ac:dyDescent="0.25">
      <c r="A28" s="60" t="s">
        <v>3252</v>
      </c>
      <c r="B28" s="2" t="s">
        <v>3446</v>
      </c>
      <c r="C28" s="2" t="s">
        <v>101</v>
      </c>
      <c r="D28" s="2" t="s">
        <v>101</v>
      </c>
      <c r="E28" s="2" t="s">
        <v>101</v>
      </c>
      <c r="F28" s="2" t="s">
        <v>101</v>
      </c>
    </row>
    <row r="29" spans="1:6" s="19" customFormat="1" x14ac:dyDescent="0.25">
      <c r="A29" s="19" t="s">
        <v>49</v>
      </c>
      <c r="B29" s="2"/>
    </row>
    <row r="30" spans="1:6" s="19" customFormat="1" x14ac:dyDescent="0.25">
      <c r="A30" s="60" t="s">
        <v>50</v>
      </c>
      <c r="B30" s="19" t="s">
        <v>3448</v>
      </c>
      <c r="C30" s="19" t="s">
        <v>102</v>
      </c>
      <c r="D30" s="19" t="s">
        <v>102</v>
      </c>
      <c r="E30" s="19" t="s">
        <v>102</v>
      </c>
      <c r="F30" s="19" t="s">
        <v>102</v>
      </c>
    </row>
    <row r="31" spans="1:6" s="19" customFormat="1" x14ac:dyDescent="0.25">
      <c r="A31" s="60" t="s">
        <v>52</v>
      </c>
      <c r="B31" s="3" t="s">
        <v>3449</v>
      </c>
      <c r="C31" s="3" t="s">
        <v>53</v>
      </c>
      <c r="D31" s="3" t="s">
        <v>53</v>
      </c>
      <c r="E31" s="3" t="s">
        <v>53</v>
      </c>
      <c r="F31" s="3" t="s">
        <v>53</v>
      </c>
    </row>
    <row r="32" spans="1:6" s="111" customFormat="1" x14ac:dyDescent="0.25">
      <c r="A32" s="111" t="s">
        <v>3191</v>
      </c>
    </row>
    <row r="33" spans="1:6" s="19" customFormat="1" x14ac:dyDescent="0.25">
      <c r="A33" s="62" t="s">
        <v>66</v>
      </c>
      <c r="B33" s="19" t="str">
        <f>VLOOKUP(B34,Master!M:N,2,FALSE)</f>
        <v>00651</v>
      </c>
      <c r="C33" s="19" t="str">
        <f>VLOOKUP(C34,Master!M:N,2,FALSE)</f>
        <v>00651</v>
      </c>
      <c r="D33" s="19" t="str">
        <f>VLOOKUP(D34,Master!M:N,2,FALSE)</f>
        <v>00651</v>
      </c>
      <c r="E33" s="19" t="str">
        <f>VLOOKUP(E34,Master!M:N,2,FALSE)</f>
        <v>00651</v>
      </c>
      <c r="F33" s="19" t="str">
        <f>VLOOKUP(F34,Master!M:N,2,FALSE)</f>
        <v>00651</v>
      </c>
    </row>
    <row r="34" spans="1:6" s="19" customFormat="1" x14ac:dyDescent="0.25">
      <c r="A34" s="59" t="s">
        <v>103</v>
      </c>
      <c r="B34" s="19" t="s">
        <v>68</v>
      </c>
      <c r="C34" s="19" t="s">
        <v>68</v>
      </c>
      <c r="D34" s="19" t="s">
        <v>68</v>
      </c>
      <c r="E34" s="19" t="s">
        <v>68</v>
      </c>
      <c r="F34" s="19" t="s">
        <v>68</v>
      </c>
    </row>
    <row r="35" spans="1:6" s="19" customFormat="1" x14ac:dyDescent="0.25">
      <c r="A35" s="62" t="s">
        <v>69</v>
      </c>
      <c r="B35" s="19" t="str">
        <f>VLOOKUP(B36,Master!Q:R,2,FALSE)</f>
        <v>00838</v>
      </c>
      <c r="C35" s="19" t="str">
        <f>VLOOKUP(C36,Master!Q:R,2,FALSE)</f>
        <v>00837</v>
      </c>
      <c r="D35" s="19" t="e">
        <f>VLOOKUP(D36,Master!Q:R,2,FALSE)</f>
        <v>#N/A</v>
      </c>
      <c r="E35" s="19" t="e">
        <f>VLOOKUP(E36,Master!Q:R,2,FALSE)</f>
        <v>#N/A</v>
      </c>
      <c r="F35" s="19" t="e">
        <f>VLOOKUP(F36,Master!Q:R,2,FALSE)</f>
        <v>#N/A</v>
      </c>
    </row>
    <row r="36" spans="1:6" s="19" customFormat="1" x14ac:dyDescent="0.25">
      <c r="A36" s="19" t="s">
        <v>104</v>
      </c>
      <c r="B36" s="19" t="s">
        <v>68</v>
      </c>
      <c r="C36" s="19" t="s">
        <v>340</v>
      </c>
    </row>
    <row r="37" spans="1:6" s="111" customFormat="1" x14ac:dyDescent="0.25">
      <c r="A37" s="111" t="s">
        <v>3192</v>
      </c>
    </row>
    <row r="38" spans="1:6" s="19" customFormat="1" x14ac:dyDescent="0.25">
      <c r="A38" s="58" t="s">
        <v>71</v>
      </c>
      <c r="B38" s="19" t="s">
        <v>72</v>
      </c>
      <c r="C38" s="19" t="s">
        <v>105</v>
      </c>
      <c r="D38" s="19" t="s">
        <v>105</v>
      </c>
      <c r="E38" s="19" t="s">
        <v>105</v>
      </c>
      <c r="F38" s="19" t="s">
        <v>105</v>
      </c>
    </row>
    <row r="39" spans="1:6" s="19" customFormat="1" x14ac:dyDescent="0.25">
      <c r="A39" s="60" t="s">
        <v>73</v>
      </c>
      <c r="B39" s="19" t="s">
        <v>3275</v>
      </c>
    </row>
    <row r="40" spans="1:6" s="19" customFormat="1" x14ac:dyDescent="0.25">
      <c r="A40" s="60" t="s">
        <v>75</v>
      </c>
      <c r="B40" s="2" t="s">
        <v>3274</v>
      </c>
    </row>
    <row r="41" spans="1:6" s="19" customFormat="1" x14ac:dyDescent="0.25">
      <c r="A41" s="60" t="s">
        <v>81</v>
      </c>
      <c r="B41" s="2" t="s">
        <v>212</v>
      </c>
    </row>
    <row r="42" spans="1:6" s="19" customFormat="1" x14ac:dyDescent="0.25">
      <c r="A42" s="60" t="s">
        <v>106</v>
      </c>
      <c r="B42" s="2" t="s">
        <v>84</v>
      </c>
    </row>
    <row r="43" spans="1:6" s="19" customFormat="1" x14ac:dyDescent="0.25">
      <c r="A43" s="60" t="s">
        <v>87</v>
      </c>
      <c r="B43" s="19" t="s">
        <v>86</v>
      </c>
    </row>
    <row r="44" spans="1:6" s="19" customFormat="1" x14ac:dyDescent="0.25">
      <c r="A44" s="60" t="s">
        <v>85</v>
      </c>
      <c r="B44" s="19" t="s">
        <v>86</v>
      </c>
    </row>
    <row r="45" spans="1:6" s="19" customFormat="1" x14ac:dyDescent="0.25">
      <c r="A45" s="60" t="s">
        <v>88</v>
      </c>
      <c r="B45" s="19" t="s">
        <v>2564</v>
      </c>
    </row>
    <row r="46" spans="1:6" s="19" customFormat="1" x14ac:dyDescent="0.25">
      <c r="A46" s="60" t="s">
        <v>107</v>
      </c>
      <c r="B46" s="19" t="s">
        <v>92</v>
      </c>
      <c r="C46" s="19" t="s">
        <v>91</v>
      </c>
      <c r="D46" s="19" t="s">
        <v>91</v>
      </c>
      <c r="E46" s="19" t="s">
        <v>91</v>
      </c>
      <c r="F46" s="19" t="s">
        <v>91</v>
      </c>
    </row>
  </sheetData>
  <mergeCells count="3">
    <mergeCell ref="A37:XFD37"/>
    <mergeCell ref="A32:XFD32"/>
    <mergeCell ref="A14:XFD14"/>
  </mergeCells>
  <conditionalFormatting sqref="A15:XFD17">
    <cfRule type="expression" dxfId="116" priority="4">
      <formula>A$13="Input Data"</formula>
    </cfRule>
  </conditionalFormatting>
  <conditionalFormatting sqref="A19:XFD24 A38:XFD46 A26:XFD31">
    <cfRule type="expression" dxfId="115" priority="3">
      <formula>A$13="LookUp"</formula>
    </cfRule>
  </conditionalFormatting>
  <conditionalFormatting sqref="A22:XFD22">
    <cfRule type="expression" dxfId="114" priority="2">
      <formula>OR(A$21="E-KTP",A$21="AKTA",A$21="NPWP")</formula>
    </cfRule>
  </conditionalFormatting>
  <conditionalFormatting sqref="A39:XFD46">
    <cfRule type="expression" dxfId="113" priority="1">
      <formula>A$38="Yes"</formula>
    </cfRule>
  </conditionalFormatting>
  <dataValidations count="29">
    <dataValidation type="list" showInputMessage="1" showErrorMessage="1" sqref="C38:F38">
      <formula1>"Yes, No"</formula1>
    </dataValidation>
    <dataValidation type="list" allowBlank="1" showInputMessage="1" showErrorMessage="1" sqref="B13:F13">
      <formula1>"Input Data, LookUp"</formula1>
    </dataValidation>
    <dataValidation type="custom" allowBlank="1" showInputMessage="1" showErrorMessage="1" sqref="B15">
      <formula1>B13="LookUp"</formula1>
    </dataValidation>
    <dataValidation type="custom" allowBlank="1" showInputMessage="1" showErrorMessage="1" sqref="B16">
      <formula1>B13="LookUp"</formula1>
    </dataValidation>
    <dataValidation type="custom" allowBlank="1" showInputMessage="1" showErrorMessage="1" sqref="B17">
      <formula1>B13="LookUp"</formula1>
    </dataValidation>
    <dataValidation type="custom" allowBlank="1" showInputMessage="1" showErrorMessage="1" sqref="B19">
      <formula1>B13="Input Data"</formula1>
    </dataValidation>
    <dataValidation type="custom" allowBlank="1" showInputMessage="1" showErrorMessage="1" sqref="B20">
      <formula1>B13="Input Data"</formula1>
    </dataValidation>
    <dataValidation type="custom" allowBlank="1" showInputMessage="1" showErrorMessage="1" sqref="B24">
      <formula1>B13="Input Data"</formula1>
    </dataValidation>
    <dataValidation type="custom" allowBlank="1" showInputMessage="1" showErrorMessage="1" sqref="B27">
      <formula1>B13="Input Data"</formula1>
    </dataValidation>
    <dataValidation type="custom" allowBlank="1" showInputMessage="1" showErrorMessage="1" sqref="B28">
      <formula1>AND(B13="Input Data",OR(IF(B21="E-KTP",LEN(B28)=16),IF(B21="NPWP",LEN(B28)=15,LEN(B31)&gt;0)))</formula1>
    </dataValidation>
    <dataValidation type="custom" allowBlank="1" showInputMessage="1" showErrorMessage="1" sqref="B29">
      <formula1>AND(B13="Input Data",LEN(B29)=15)</formula1>
    </dataValidation>
    <dataValidation type="custom" allowBlank="1" showInputMessage="1" showErrorMessage="1" sqref="B30">
      <formula1>B13="Input Data"</formula1>
    </dataValidation>
    <dataValidation type="custom" allowBlank="1" showInputMessage="1" showErrorMessage="1" sqref="B31">
      <formula1>B13="Input Data"</formula1>
    </dataValidation>
    <dataValidation type="custom" allowBlank="1" showInputMessage="1" showErrorMessage="1" sqref="B39">
      <formula1>B13="Input Data"</formula1>
    </dataValidation>
    <dataValidation type="custom" allowBlank="1" showInputMessage="1" showErrorMessage="1" sqref="B40">
      <formula1>B13="Input Data"</formula1>
    </dataValidation>
    <dataValidation type="custom" allowBlank="1" showInputMessage="1" showErrorMessage="1" sqref="B41">
      <formula1>B13="Input Data"</formula1>
    </dataValidation>
    <dataValidation type="custom" allowBlank="1" showInputMessage="1" showErrorMessage="1" sqref="B42">
      <formula1>B13="Input Data"</formula1>
    </dataValidation>
    <dataValidation type="custom" allowBlank="1" showInputMessage="1" showErrorMessage="1" sqref="B43">
      <formula1>B13="Input Data"</formula1>
    </dataValidation>
    <dataValidation type="custom" allowBlank="1" showInputMessage="1" showErrorMessage="1" sqref="B44">
      <formula1>B13="Input Data"</formula1>
    </dataValidation>
    <dataValidation type="custom" allowBlank="1" showInputMessage="1" showErrorMessage="1" sqref="B45">
      <formula1>B13="Input Data"</formula1>
    </dataValidation>
    <dataValidation type="custom" allowBlank="1" showInputMessage="1" showErrorMessage="1" sqref="B22">
      <formula1>AND(B13="Input Data",B21&lt;&gt;"E-KTP",B21&lt;&gt;"AKTA",B21&lt;&gt;"NPWP")</formula1>
    </dataValidation>
    <dataValidation type="list" showInputMessage="1" showErrorMessage="1" sqref="B18">
      <formula1>ListGuarantorRelationshipPersonal</formula1>
    </dataValidation>
    <dataValidation type="list" showInputMessage="1" showErrorMessage="1" sqref="B21">
      <formula1>IF(B13="Input Data",ListIdType)</formula1>
    </dataValidation>
    <dataValidation type="list" showInputMessage="1" showErrorMessage="1" sqref="B23">
      <formula1>IF(B13="Input Data",ListMaritalStatus)</formula1>
    </dataValidation>
    <dataValidation type="list" showInputMessage="1" showErrorMessage="1" sqref="B25">
      <formula1>ListCustomerModelPersonal</formula1>
    </dataValidation>
    <dataValidation type="list" showInputMessage="1" showErrorMessage="1" sqref="B26">
      <formula1>IF(B13="Input Data",ListGender)</formula1>
    </dataValidation>
    <dataValidation type="list" allowBlank="1" showInputMessage="1" showErrorMessage="1" sqref="B36">
      <formula1>ListAuthorityAML</formula1>
    </dataValidation>
    <dataValidation type="list" allowBlank="1" showInputMessage="1" showErrorMessage="1" sqref="B46">
      <formula1>IF(B13="Input Data",ListOwnership)</formula1>
    </dataValidation>
    <dataValidation type="list" allowBlank="1" showInputMessage="1" showErrorMessage="1" sqref="B34">
      <formula1>ListDepartmentAML</formula1>
    </dataValidation>
  </dataValidations>
  <hyperlinks>
    <hyperlink ref="C31" r:id="rId1"/>
    <hyperlink ref="D31" r:id="rId2"/>
    <hyperlink ref="E31" r:id="rId3"/>
    <hyperlink ref="B31" r:id="rId4"/>
    <hyperlink ref="F31" r:id="rId5"/>
  </hyperlinks>
  <pageMargins left="0.7" right="0.7" top="0.75" bottom="0.75" header="0.3" footer="0.3"/>
  <legacyDrawing r:id="rId6"/>
  <extLst>
    <ext xmlns:x14="http://schemas.microsoft.com/office/spreadsheetml/2009/9/main" uri="{CCE6A557-97BC-4b89-ADB6-D9C93CAAB3DF}">
      <x14:dataValidations xmlns:xm="http://schemas.microsoft.com/office/excel/2006/main" count="9">
        <x14:dataValidation type="list" showInputMessage="1" showErrorMessage="1">
          <x14:formula1>
            <xm:f>Master!$AB$2:$AB$113</xm:f>
          </x14:formula1>
          <xm:sqref>C18:F18</xm:sqref>
        </x14:dataValidation>
        <x14:dataValidation type="list" showInputMessage="1" showErrorMessage="1">
          <x14:formula1>
            <xm:f>Master!$Z$2:$Z$107</xm:f>
          </x14:formula1>
          <xm:sqref>C46:F46</xm:sqref>
        </x14:dataValidation>
        <x14:dataValidation type="list" allowBlank="1" showInputMessage="1" showErrorMessage="1">
          <x14:formula1>
            <xm:f>Master!$Q$2:$Q$109</xm:f>
          </x14:formula1>
          <xm:sqref>C36:F36</xm:sqref>
        </x14:dataValidation>
        <x14:dataValidation type="list" showInputMessage="1" showErrorMessage="1">
          <x14:formula1>
            <xm:f>Master!$AD$2:$AD$103</xm:f>
          </x14:formula1>
          <xm:sqref>C26:F26</xm:sqref>
        </x14:dataValidation>
        <x14:dataValidation type="list" showInputMessage="1" showErrorMessage="1">
          <x14:formula1>
            <xm:f>Master!$AF$2:$AF$105</xm:f>
          </x14:formula1>
          <xm:sqref>C25:F25</xm:sqref>
        </x14:dataValidation>
        <x14:dataValidation type="list" showInputMessage="1" showErrorMessage="1">
          <x14:formula1>
            <xm:f>Master!$V$2:$V$104</xm:f>
          </x14:formula1>
          <xm:sqref>C23:F23</xm:sqref>
        </x14:dataValidation>
        <x14:dataValidation type="list" showInputMessage="1" showErrorMessage="1">
          <x14:formula1>
            <xm:f>Master!$T$2:$T$115</xm:f>
          </x14:formula1>
          <xm:sqref>C21:F21</xm:sqref>
        </x14:dataValidation>
        <x14:dataValidation type="list" showInputMessage="1" showErrorMessage="1">
          <x14:formula1>
            <xm:f>IF(B13="Input Data",Master!$CL$5:$CL$6)</xm:f>
          </x14:formula1>
          <xm:sqref>B38</xm:sqref>
        </x14:dataValidation>
        <x14:dataValidation type="list" allowBlank="1" showInputMessage="1" showErrorMessage="1">
          <x14:formula1>
            <xm:f>Master!$M2:$M700</xm:f>
          </x14:formula1>
          <xm:sqref>C34:F34</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F31"/>
  <sheetViews>
    <sheetView workbookViewId="0">
      <pane xSplit="1" topLeftCell="B1" activePane="topRight" state="frozen"/>
      <selection pane="topRight" activeCell="A2" sqref="A2:A3"/>
    </sheetView>
  </sheetViews>
  <sheetFormatPr defaultRowHeight="15" x14ac:dyDescent="0.25"/>
  <cols>
    <col min="1" max="1" width="21.5703125" bestFit="1" customWidth="1" collapsed="1"/>
    <col min="2" max="2" width="24.28515625" customWidth="1" collapsed="1"/>
    <col min="3" max="5" width="20.7109375" bestFit="1" customWidth="1" collapsed="1"/>
    <col min="6" max="6" width="22.85546875" bestFit="1" customWidth="1" collapsed="1"/>
  </cols>
  <sheetData>
    <row r="1" spans="1:6" s="19" customFormat="1" x14ac:dyDescent="0.25">
      <c r="A1" s="19" t="s">
        <v>8</v>
      </c>
      <c r="B1" t="s">
        <v>9</v>
      </c>
      <c r="C1" s="19" t="s">
        <v>9</v>
      </c>
      <c r="D1" s="19" t="s">
        <v>9</v>
      </c>
      <c r="E1" s="19" t="s">
        <v>23</v>
      </c>
      <c r="F1" s="19" t="s">
        <v>9</v>
      </c>
    </row>
    <row r="2" spans="1:6" s="19" customFormat="1" x14ac:dyDescent="0.25">
      <c r="A2" s="19" t="s">
        <v>3495</v>
      </c>
    </row>
    <row r="3" spans="1:6" s="19" customFormat="1" x14ac:dyDescent="0.25">
      <c r="A3" s="19" t="s">
        <v>3496</v>
      </c>
    </row>
    <row r="4" spans="1:6" s="19" customFormat="1" x14ac:dyDescent="0.25"/>
    <row r="5" spans="1:6" s="19" customFormat="1" x14ac:dyDescent="0.25"/>
    <row r="6" spans="1:6" s="19" customFormat="1" x14ac:dyDescent="0.25"/>
    <row r="7" spans="1:6" s="19" customFormat="1" x14ac:dyDescent="0.25"/>
    <row r="8" spans="1:6" s="19" customFormat="1" x14ac:dyDescent="0.25"/>
    <row r="9" spans="1:6" s="19" customFormat="1" x14ac:dyDescent="0.25"/>
    <row r="10" spans="1:6" s="19" customFormat="1" x14ac:dyDescent="0.25"/>
    <row r="11" spans="1:6" s="108" customFormat="1" x14ac:dyDescent="0.25">
      <c r="B11" s="107"/>
      <c r="C11" s="107"/>
      <c r="D11" s="107"/>
    </row>
    <row r="12" spans="1:6" s="19" customFormat="1" x14ac:dyDescent="0.25">
      <c r="A12" s="76" t="s">
        <v>22</v>
      </c>
      <c r="B12" s="19" t="str">
        <f>'1.TabCustomerMainData'!$B$13</f>
        <v>0002APP20211200109</v>
      </c>
      <c r="D12" s="53" t="str">
        <f>'1.TabCustomerMainData'!$C$13</f>
        <v>0002APP20211201264</v>
      </c>
      <c r="E12" s="19" t="str">
        <f>'1.TabCustomerMainData'!$E$13</f>
        <v>0002APP20211201271</v>
      </c>
      <c r="F12" s="19" t="str">
        <f>'1.TabCustomerMainData'!$F$13</f>
        <v>0002APP20211201272</v>
      </c>
    </row>
    <row r="13" spans="1:6" s="19" customFormat="1" x14ac:dyDescent="0.25">
      <c r="A13" s="58" t="s">
        <v>2557</v>
      </c>
      <c r="B13" s="19" t="s">
        <v>2559</v>
      </c>
      <c r="C13" s="19" t="s">
        <v>2559</v>
      </c>
      <c r="D13" s="19" t="s">
        <v>2559</v>
      </c>
      <c r="E13" s="19" t="s">
        <v>2559</v>
      </c>
      <c r="F13" s="19" t="s">
        <v>2558</v>
      </c>
    </row>
    <row r="14" spans="1:6" s="111" customFormat="1" x14ac:dyDescent="0.25">
      <c r="A14" s="111" t="s">
        <v>3195</v>
      </c>
    </row>
    <row r="15" spans="1:6" s="55" customFormat="1" x14ac:dyDescent="0.25">
      <c r="A15" s="60" t="s">
        <v>11</v>
      </c>
      <c r="B15" s="19"/>
      <c r="C15" s="19"/>
      <c r="D15" s="19"/>
      <c r="E15" s="19"/>
      <c r="F15" s="19" t="s">
        <v>3232</v>
      </c>
    </row>
    <row r="16" spans="1:6" s="55" customFormat="1" x14ac:dyDescent="0.25">
      <c r="A16" s="60" t="s">
        <v>15</v>
      </c>
      <c r="B16" s="19"/>
      <c r="C16" s="19"/>
      <c r="D16" s="19"/>
      <c r="E16" s="19"/>
      <c r="F16" s="19" t="s">
        <v>3233</v>
      </c>
    </row>
    <row r="17" spans="1:6" s="19" customFormat="1" x14ac:dyDescent="0.25">
      <c r="A17" s="59" t="s">
        <v>109</v>
      </c>
      <c r="B17" s="19" t="s">
        <v>110</v>
      </c>
      <c r="C17" s="19" t="s">
        <v>110</v>
      </c>
      <c r="D17" s="19" t="s">
        <v>42</v>
      </c>
      <c r="E17" s="19" t="s">
        <v>110</v>
      </c>
      <c r="F17" s="19" t="s">
        <v>110</v>
      </c>
    </row>
    <row r="18" spans="1:6" s="19" customFormat="1" x14ac:dyDescent="0.25">
      <c r="A18" s="60" t="s">
        <v>97</v>
      </c>
      <c r="B18" s="19" t="s">
        <v>3450</v>
      </c>
      <c r="C18" s="19" t="s">
        <v>3301</v>
      </c>
      <c r="D18" s="19" t="s">
        <v>3303</v>
      </c>
      <c r="E18" s="19" t="s">
        <v>2562</v>
      </c>
      <c r="F18" s="19" t="s">
        <v>2561</v>
      </c>
    </row>
    <row r="19" spans="1:6" s="19" customFormat="1" x14ac:dyDescent="0.25">
      <c r="A19" s="60" t="s">
        <v>49</v>
      </c>
      <c r="B19" s="2" t="s">
        <v>3451</v>
      </c>
      <c r="C19" s="2" t="s">
        <v>3302</v>
      </c>
      <c r="D19" s="2" t="s">
        <v>3304</v>
      </c>
      <c r="E19" s="2" t="s">
        <v>3277</v>
      </c>
      <c r="F19" s="2" t="s">
        <v>111</v>
      </c>
    </row>
    <row r="20" spans="1:6" s="19" customFormat="1" x14ac:dyDescent="0.25">
      <c r="A20" s="59" t="s">
        <v>112</v>
      </c>
      <c r="B20" s="19" t="s">
        <v>322</v>
      </c>
      <c r="C20" s="19" t="s">
        <v>113</v>
      </c>
      <c r="D20" s="19" t="s">
        <v>322</v>
      </c>
      <c r="E20" s="19" t="s">
        <v>113</v>
      </c>
      <c r="F20" s="19" t="s">
        <v>113</v>
      </c>
    </row>
    <row r="21" spans="1:6" s="19" customFormat="1" x14ac:dyDescent="0.25">
      <c r="A21" s="60" t="s">
        <v>41</v>
      </c>
      <c r="B21" s="19" t="s">
        <v>114</v>
      </c>
      <c r="C21" s="19" t="s">
        <v>114</v>
      </c>
      <c r="D21" s="19" t="s">
        <v>346</v>
      </c>
      <c r="E21" s="19" t="s">
        <v>114</v>
      </c>
      <c r="F21" s="19" t="s">
        <v>114</v>
      </c>
    </row>
    <row r="22" spans="1:6" s="111" customFormat="1" x14ac:dyDescent="0.25">
      <c r="A22" s="111" t="s">
        <v>3192</v>
      </c>
    </row>
    <row r="23" spans="1:6" s="19" customFormat="1" x14ac:dyDescent="0.25">
      <c r="A23" s="58" t="s">
        <v>71</v>
      </c>
      <c r="B23" s="19" t="s">
        <v>72</v>
      </c>
      <c r="C23" s="19" t="s">
        <v>105</v>
      </c>
      <c r="D23" s="19" t="s">
        <v>105</v>
      </c>
      <c r="E23" s="19" t="s">
        <v>72</v>
      </c>
      <c r="F23" s="19" t="s">
        <v>105</v>
      </c>
    </row>
    <row r="24" spans="1:6" s="19" customFormat="1" x14ac:dyDescent="0.25">
      <c r="A24" s="60" t="s">
        <v>73</v>
      </c>
      <c r="B24" s="19" t="s">
        <v>3276</v>
      </c>
    </row>
    <row r="25" spans="1:6" s="19" customFormat="1" x14ac:dyDescent="0.25">
      <c r="A25" s="60" t="s">
        <v>75</v>
      </c>
      <c r="B25" s="2">
        <v>6</v>
      </c>
    </row>
    <row r="26" spans="1:6" s="19" customFormat="1" x14ac:dyDescent="0.25">
      <c r="A26" s="60" t="s">
        <v>81</v>
      </c>
      <c r="B26" s="2">
        <v>2</v>
      </c>
    </row>
    <row r="27" spans="1:6" s="19" customFormat="1" x14ac:dyDescent="0.25">
      <c r="A27" s="60" t="s">
        <v>106</v>
      </c>
      <c r="B27" s="2" t="s">
        <v>84</v>
      </c>
    </row>
    <row r="28" spans="1:6" s="19" customFormat="1" x14ac:dyDescent="0.25">
      <c r="A28" s="60" t="s">
        <v>87</v>
      </c>
      <c r="B28" s="19" t="s">
        <v>115</v>
      </c>
    </row>
    <row r="29" spans="1:6" s="19" customFormat="1" x14ac:dyDescent="0.25">
      <c r="A29" s="60" t="s">
        <v>85</v>
      </c>
      <c r="B29" s="19" t="s">
        <v>115</v>
      </c>
    </row>
    <row r="30" spans="1:6" s="19" customFormat="1" x14ac:dyDescent="0.25">
      <c r="A30" s="60" t="s">
        <v>88</v>
      </c>
      <c r="B30" s="19" t="s">
        <v>2564</v>
      </c>
    </row>
    <row r="31" spans="1:6" s="19" customFormat="1" x14ac:dyDescent="0.25">
      <c r="A31" s="60" t="s">
        <v>107</v>
      </c>
      <c r="B31" s="19" t="s">
        <v>91</v>
      </c>
      <c r="C31" s="19" t="s">
        <v>91</v>
      </c>
      <c r="D31" s="19" t="s">
        <v>91</v>
      </c>
      <c r="E31" s="19" t="s">
        <v>91</v>
      </c>
      <c r="F31" s="19" t="s">
        <v>91</v>
      </c>
    </row>
  </sheetData>
  <mergeCells count="2">
    <mergeCell ref="A14:XFD14"/>
    <mergeCell ref="A22:XFD22"/>
  </mergeCells>
  <conditionalFormatting sqref="B16:XFD16 A15:XFD15">
    <cfRule type="expression" dxfId="112" priority="3">
      <formula>A$13="Input Data"</formula>
    </cfRule>
  </conditionalFormatting>
  <conditionalFormatting sqref="A23:XFD31 A21:XFD21 A18:XFD19">
    <cfRule type="expression" dxfId="111" priority="2">
      <formula>A$13="LookUp"</formula>
    </cfRule>
  </conditionalFormatting>
  <conditionalFormatting sqref="A24:XFD31">
    <cfRule type="expression" dxfId="110" priority="1">
      <formula>A$23="Yes"</formula>
    </cfRule>
  </conditionalFormatting>
  <dataValidations count="18">
    <dataValidation type="list" showInputMessage="1" showErrorMessage="1" sqref="C23:F23">
      <formula1>"Yes, No"</formula1>
    </dataValidation>
    <dataValidation type="list" allowBlank="1" showInputMessage="1" showErrorMessage="1" sqref="B13:F13">
      <formula1>"Input Data, LookUp"</formula1>
    </dataValidation>
    <dataValidation type="custom" allowBlank="1" showInputMessage="1" showErrorMessage="1" sqref="B19:E19">
      <formula1>AND(B13="Input Data",LEN(B19)=15)</formula1>
    </dataValidation>
    <dataValidation type="custom" allowBlank="1" showInputMessage="1" showErrorMessage="1" sqref="B18">
      <formula1>B13="Input Data"</formula1>
    </dataValidation>
    <dataValidation type="custom" allowBlank="1" showInputMessage="1" showErrorMessage="1" sqref="B15">
      <formula1>B13="LookUp"</formula1>
    </dataValidation>
    <dataValidation type="custom" allowBlank="1" showInputMessage="1" showErrorMessage="1" sqref="B24">
      <formula1>B13="Input Data"</formula1>
    </dataValidation>
    <dataValidation type="custom" allowBlank="1" showInputMessage="1" showErrorMessage="1" sqref="B25">
      <formula1>B13="Input Data"</formula1>
    </dataValidation>
    <dataValidation type="custom" allowBlank="1" showInputMessage="1" showErrorMessage="1" sqref="B26">
      <formula1>B13="Input Data"</formula1>
    </dataValidation>
    <dataValidation type="custom" allowBlank="1" showInputMessage="1" showErrorMessage="1" sqref="B27">
      <formula1>B13="Input Data"</formula1>
    </dataValidation>
    <dataValidation type="custom" allowBlank="1" showInputMessage="1" showErrorMessage="1" sqref="B28">
      <formula1>B13="Input Data"</formula1>
    </dataValidation>
    <dataValidation type="custom" allowBlank="1" showInputMessage="1" showErrorMessage="1" sqref="B29">
      <formula1>B13="Input Data"</formula1>
    </dataValidation>
    <dataValidation type="custom" allowBlank="1" showInputMessage="1" showErrorMessage="1" sqref="B30">
      <formula1>B13="Input Data"</formula1>
    </dataValidation>
    <dataValidation type="list" showInputMessage="1" showErrorMessage="1" sqref="B21">
      <formula1>IF(B13="Input Data",ListCustomerModelCompany)</formula1>
    </dataValidation>
    <dataValidation type="list" showInputMessage="1" showErrorMessage="1" sqref="B20">
      <formula1>ListCompanyType</formula1>
    </dataValidation>
    <dataValidation type="list" showInputMessage="1" showErrorMessage="1" sqref="B17">
      <formula1>ListGuarantorRelationshipCompany</formula1>
    </dataValidation>
    <dataValidation type="list" showInputMessage="1" showErrorMessage="1" sqref="B31">
      <formula1>IF(B13="Input Data",ListOwnership)</formula1>
    </dataValidation>
    <dataValidation type="list" showInputMessage="1" showErrorMessage="1" sqref="C31">
      <formula1>ListOwnership</formula1>
    </dataValidation>
    <dataValidation type="custom" allowBlank="1" showInputMessage="1" showErrorMessage="1" sqref="B16:D16 C15:D15">
      <formula1>B$13="LookUp"</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5">
        <x14:dataValidation type="list" showInputMessage="1" showErrorMessage="1">
          <x14:formula1>
            <xm:f>Master!$Z$2:$Z$107</xm:f>
          </x14:formula1>
          <xm:sqref>D31:F31</xm:sqref>
        </x14:dataValidation>
        <x14:dataValidation type="list" showInputMessage="1" showErrorMessage="1">
          <x14:formula1>
            <xm:f>Master!$AJ$2:$AJ$103</xm:f>
          </x14:formula1>
          <xm:sqref>C21:F21</xm:sqref>
        </x14:dataValidation>
        <x14:dataValidation type="list" showInputMessage="1" showErrorMessage="1">
          <x14:formula1>
            <xm:f>Master!$AL$2:$AL$104</xm:f>
          </x14:formula1>
          <xm:sqref>C20:F20</xm:sqref>
        </x14:dataValidation>
        <x14:dataValidation type="list" showInputMessage="1" showErrorMessage="1">
          <x14:formula1>
            <xm:f>Master!$AH$2:$AH$107</xm:f>
          </x14:formula1>
          <xm:sqref>C17:F17</xm:sqref>
        </x14:dataValidation>
        <x14:dataValidation type="list" showInputMessage="1" showErrorMessage="1">
          <x14:formula1>
            <xm:f>IF(B13="Input Data",Master!$CL$5:$CL$6)</xm:f>
          </x14:formula1>
          <xm:sqref>B23</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E20"/>
  <sheetViews>
    <sheetView workbookViewId="0">
      <pane xSplit="1" topLeftCell="B1" activePane="topRight" state="frozen"/>
      <selection pane="topRight" activeCell="A2" sqref="A2:A3"/>
    </sheetView>
  </sheetViews>
  <sheetFormatPr defaultRowHeight="15" x14ac:dyDescent="0.25"/>
  <cols>
    <col min="1" max="1" width="16.140625" bestFit="1" customWidth="1" collapsed="1"/>
    <col min="2" max="2" width="31.28515625"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76" t="s">
        <v>22</v>
      </c>
      <c r="B12" s="19" t="str">
        <f>'1.TabCustomerMainData'!$B$13</f>
        <v>0002APP20211200109</v>
      </c>
    </row>
    <row r="13" spans="1:5" s="19" customFormat="1" x14ac:dyDescent="0.25">
      <c r="A13" s="87" t="s">
        <v>15</v>
      </c>
      <c r="B13" s="88" t="s">
        <v>3452</v>
      </c>
    </row>
    <row r="14" spans="1:5" s="19" customFormat="1" x14ac:dyDescent="0.25">
      <c r="A14" s="87" t="s">
        <v>2570</v>
      </c>
      <c r="B14" s="88" t="s">
        <v>3379</v>
      </c>
    </row>
    <row r="15" spans="1:5" s="19" customFormat="1" x14ac:dyDescent="0.25">
      <c r="A15" s="87" t="s">
        <v>2571</v>
      </c>
      <c r="B15" s="88" t="s">
        <v>3439</v>
      </c>
    </row>
    <row r="16" spans="1:5" s="19" customFormat="1" x14ac:dyDescent="0.25">
      <c r="A16" s="87" t="s">
        <v>2572</v>
      </c>
      <c r="B16" s="88" t="s">
        <v>3384</v>
      </c>
    </row>
    <row r="17" spans="1:2" s="19" customFormat="1" x14ac:dyDescent="0.25">
      <c r="A17" s="87" t="s">
        <v>2573</v>
      </c>
      <c r="B17" s="89" t="s">
        <v>3490</v>
      </c>
    </row>
    <row r="18" spans="1:2" s="19" customFormat="1" ht="45" x14ac:dyDescent="0.25">
      <c r="A18" s="87" t="s">
        <v>2574</v>
      </c>
      <c r="B18" s="88" t="s">
        <v>3425</v>
      </c>
    </row>
    <row r="20" spans="1:2" ht="66" x14ac:dyDescent="0.25">
      <c r="A20" s="71" t="s">
        <v>188</v>
      </c>
      <c r="B20" s="71" t="s">
        <v>3253</v>
      </c>
    </row>
  </sheetData>
  <dataValidations count="2">
    <dataValidation type="list" showInputMessage="1" showErrorMessage="1" sqref="B14">
      <formula1>"New, Select SimilarData, Select ApplicationInProcess"</formula1>
    </dataValidation>
    <dataValidation showInputMessage="1" showErrorMessage="1" sqref="B18 B16"/>
  </dataValidations>
  <pageMargins left="0.7" right="0.7" top="0.75" bottom="0.75" header="0.3" footer="0.3"/>
  <pageSetup paperSize="9" orientation="portrait" r:id="rId1"/>
  <legacy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17"/>
  <sheetViews>
    <sheetView workbookViewId="0">
      <pane xSplit="1" topLeftCell="B1" activePane="topRight" state="frozen"/>
      <selection pane="topRight" activeCell="A2" sqref="A2:A3"/>
    </sheetView>
  </sheetViews>
  <sheetFormatPr defaultRowHeight="15" x14ac:dyDescent="0.25"/>
  <cols>
    <col min="1" max="1" width="22.140625" bestFit="1" customWidth="1" collapsed="1"/>
    <col min="2" max="3" width="19.85546875" bestFit="1" customWidth="1" collapsed="1"/>
    <col min="4" max="4" width="27" bestFit="1" customWidth="1" collapsed="1"/>
    <col min="5" max="5" width="22" bestFit="1" customWidth="1" collapsed="1"/>
    <col min="6" max="7" width="22" style="18" customWidth="1" collapsed="1"/>
    <col min="8" max="10" width="19.85546875" bestFit="1" customWidth="1" collapsed="1"/>
  </cols>
  <sheetData>
    <row r="1" spans="1:10" s="19" customFormat="1" x14ac:dyDescent="0.25">
      <c r="A1" s="19" t="s">
        <v>8</v>
      </c>
      <c r="B1" s="19" t="s">
        <v>9</v>
      </c>
      <c r="C1" s="19" t="s">
        <v>9</v>
      </c>
      <c r="D1" s="19" t="s">
        <v>3461</v>
      </c>
      <c r="E1" s="19" t="s">
        <v>9</v>
      </c>
      <c r="F1" s="19" t="s">
        <v>3268</v>
      </c>
      <c r="G1" s="19" t="s">
        <v>3268</v>
      </c>
      <c r="H1" s="19" t="s">
        <v>3268</v>
      </c>
      <c r="I1" s="19" t="s">
        <v>3268</v>
      </c>
      <c r="J1" s="19" t="s">
        <v>9</v>
      </c>
    </row>
    <row r="2" spans="1:10" s="19" customFormat="1" x14ac:dyDescent="0.25">
      <c r="A2" s="19" t="s">
        <v>3495</v>
      </c>
    </row>
    <row r="3" spans="1:10" s="19" customFormat="1" x14ac:dyDescent="0.25">
      <c r="A3" s="19" t="s">
        <v>3496</v>
      </c>
    </row>
    <row r="4" spans="1:10" s="19" customFormat="1" x14ac:dyDescent="0.25"/>
    <row r="5" spans="1:10" s="19" customFormat="1" x14ac:dyDescent="0.25"/>
    <row r="6" spans="1:10" s="19" customFormat="1" x14ac:dyDescent="0.25"/>
    <row r="7" spans="1:10" s="19" customFormat="1" x14ac:dyDescent="0.25"/>
    <row r="8" spans="1:10" s="19" customFormat="1" x14ac:dyDescent="0.25"/>
    <row r="9" spans="1:10" s="19" customFormat="1" x14ac:dyDescent="0.25"/>
    <row r="10" spans="1:10" s="19" customFormat="1" x14ac:dyDescent="0.25"/>
    <row r="11" spans="1:10" s="108" customFormat="1" x14ac:dyDescent="0.25">
      <c r="B11" s="107"/>
      <c r="C11" s="107"/>
      <c r="D11" s="107"/>
      <c r="E11" s="107"/>
      <c r="F11" s="107"/>
      <c r="G11" s="107"/>
      <c r="H11" s="107"/>
      <c r="I11" s="107"/>
      <c r="J11" s="107"/>
    </row>
    <row r="12" spans="1:10" s="19" customFormat="1" x14ac:dyDescent="0.25">
      <c r="A12" s="76" t="s">
        <v>116</v>
      </c>
      <c r="B12" s="53" t="str">
        <f>'1.TabCustomerMainData'!$B$13</f>
        <v>0002APP20211200109</v>
      </c>
      <c r="C12" s="19" t="str">
        <f>'1.TabCustomerMainData'!$B$13</f>
        <v>0002APP20211200109</v>
      </c>
      <c r="D12" s="19" t="str">
        <f>'1.TabCustomerMainData'!$B$13</f>
        <v>0002APP20211200109</v>
      </c>
      <c r="E12" s="19" t="str">
        <f>'1.TabCustomerMainData'!$B$13</f>
        <v>0002APP20211200109</v>
      </c>
    </row>
    <row r="13" spans="1:10" s="19" customFormat="1" x14ac:dyDescent="0.25">
      <c r="A13" s="59" t="s">
        <v>117</v>
      </c>
      <c r="B13" s="19" t="s">
        <v>2544</v>
      </c>
      <c r="C13" s="19" t="s">
        <v>118</v>
      </c>
      <c r="E13" s="19" t="s">
        <v>2546</v>
      </c>
      <c r="F13" s="19" t="s">
        <v>2546</v>
      </c>
      <c r="G13" s="19" t="s">
        <v>2546</v>
      </c>
      <c r="H13" s="19" t="s">
        <v>118</v>
      </c>
      <c r="I13" s="19" t="s">
        <v>118</v>
      </c>
      <c r="J13" s="19" t="s">
        <v>118</v>
      </c>
    </row>
    <row r="14" spans="1:10" s="19" customFormat="1" x14ac:dyDescent="0.25">
      <c r="A14" s="59" t="s">
        <v>119</v>
      </c>
      <c r="B14" s="19" t="s">
        <v>3460</v>
      </c>
      <c r="C14" s="19" t="s">
        <v>16</v>
      </c>
      <c r="D14" s="19" t="s">
        <v>3263</v>
      </c>
      <c r="E14" s="19" t="s">
        <v>3262</v>
      </c>
      <c r="F14" s="19" t="s">
        <v>3266</v>
      </c>
      <c r="G14" s="19" t="s">
        <v>3267</v>
      </c>
      <c r="H14" s="19" t="s">
        <v>3264</v>
      </c>
      <c r="I14" s="19" t="s">
        <v>3265</v>
      </c>
      <c r="J14" s="19" t="s">
        <v>3265</v>
      </c>
    </row>
    <row r="15" spans="1:10" s="19" customFormat="1" x14ac:dyDescent="0.25">
      <c r="A15" s="59" t="s">
        <v>120</v>
      </c>
    </row>
    <row r="16" spans="1:10" s="19" customFormat="1" x14ac:dyDescent="0.25">
      <c r="A16" s="59" t="s">
        <v>2627</v>
      </c>
      <c r="B16" s="19">
        <v>1</v>
      </c>
      <c r="C16" s="19">
        <v>1</v>
      </c>
      <c r="E16" s="19">
        <v>1</v>
      </c>
      <c r="H16" s="19">
        <v>1</v>
      </c>
      <c r="J16" s="19">
        <v>3</v>
      </c>
    </row>
    <row r="17" spans="1:10" s="19" customFormat="1" x14ac:dyDescent="0.25">
      <c r="A17" s="59" t="s">
        <v>121</v>
      </c>
      <c r="B17" s="19" t="s">
        <v>2545</v>
      </c>
      <c r="C17" s="19" t="s">
        <v>2545</v>
      </c>
      <c r="D17" s="19" t="s">
        <v>122</v>
      </c>
      <c r="E17" s="19" t="s">
        <v>122</v>
      </c>
      <c r="F17" s="19" t="s">
        <v>2545</v>
      </c>
      <c r="G17" s="19" t="s">
        <v>122</v>
      </c>
      <c r="H17" s="19" t="s">
        <v>2545</v>
      </c>
      <c r="J17" s="19" t="s">
        <v>2545</v>
      </c>
    </row>
  </sheetData>
  <dataValidations count="4">
    <dataValidation type="list" allowBlank="1" showInputMessage="1" showErrorMessage="1" sqref="B15:D15">
      <formula1>"Agency Personal, Agency Company"</formula1>
    </dataValidation>
    <dataValidation type="list" showInputMessage="1" showErrorMessage="1" sqref="B17:D17">
      <formula1>"Gross, Nett"</formula1>
    </dataValidation>
    <dataValidation type="list" allowBlank="1" showInputMessage="1" showErrorMessage="1" sqref="B13:D13">
      <formula1>"Agency, Customer, Multifinance Employee"</formula1>
    </dataValidation>
    <dataValidation type="custom" allowBlank="1" showInputMessage="1" showErrorMessage="1" sqref="B16">
      <formula1>ISNUMBER(B16)</formula1>
    </dataValidation>
  </dataValidation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E61"/>
  <sheetViews>
    <sheetView workbookViewId="0">
      <pane xSplit="1" topLeftCell="B1" activePane="topRight" state="frozen"/>
      <selection activeCell="A34" sqref="A34"/>
      <selection pane="topRight" activeCell="A2" sqref="A2:A3"/>
    </sheetView>
  </sheetViews>
  <sheetFormatPr defaultRowHeight="15" x14ac:dyDescent="0.25"/>
  <cols>
    <col min="1" max="1" width="36.28515625" customWidth="1" collapsed="1"/>
    <col min="2" max="2" width="57.85546875" customWidth="1" collapsed="1"/>
    <col min="3" max="3" width="19.140625" customWidth="1" collapsed="1"/>
    <col min="4" max="5" width="11.7109375" bestFit="1" customWidth="1"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1" customFormat="1" x14ac:dyDescent="0.25">
      <c r="A11" s="111" t="s">
        <v>3196</v>
      </c>
    </row>
    <row r="12" spans="1:5" s="19" customFormat="1" x14ac:dyDescent="0.25">
      <c r="A12" s="60" t="s">
        <v>123</v>
      </c>
      <c r="B12" s="2" t="s">
        <v>3458</v>
      </c>
    </row>
    <row r="13" spans="1:5" s="19" customFormat="1" x14ac:dyDescent="0.25">
      <c r="A13" s="13" t="s">
        <v>124</v>
      </c>
    </row>
    <row r="14" spans="1:5" s="19" customFormat="1" x14ac:dyDescent="0.25">
      <c r="A14" s="60" t="s">
        <v>125</v>
      </c>
    </row>
    <row r="15" spans="1:5" s="19" customFormat="1" x14ac:dyDescent="0.25">
      <c r="A15" s="19" t="s">
        <v>126</v>
      </c>
    </row>
    <row r="16" spans="1:5" s="111" customFormat="1" x14ac:dyDescent="0.25">
      <c r="A16" s="111" t="s">
        <v>3197</v>
      </c>
    </row>
    <row r="17" spans="1:2" s="19" customFormat="1" x14ac:dyDescent="0.25">
      <c r="A17" s="59" t="s">
        <v>127</v>
      </c>
      <c r="B17" s="19" t="s">
        <v>398</v>
      </c>
    </row>
    <row r="18" spans="1:2" s="19" customFormat="1" x14ac:dyDescent="0.25">
      <c r="A18" s="19" t="s">
        <v>129</v>
      </c>
      <c r="B18" s="19" t="s">
        <v>130</v>
      </c>
    </row>
    <row r="19" spans="1:2" s="19" customFormat="1" x14ac:dyDescent="0.25">
      <c r="A19" s="59" t="s">
        <v>131</v>
      </c>
      <c r="B19" s="19" t="s">
        <v>139</v>
      </c>
    </row>
    <row r="20" spans="1:2" s="19" customFormat="1" x14ac:dyDescent="0.25">
      <c r="A20" s="59" t="s">
        <v>133</v>
      </c>
      <c r="B20" s="19">
        <v>36</v>
      </c>
    </row>
    <row r="21" spans="1:2" s="19" customFormat="1" x14ac:dyDescent="0.25">
      <c r="A21" s="19" t="s">
        <v>134</v>
      </c>
    </row>
    <row r="22" spans="1:2" s="19" customFormat="1" x14ac:dyDescent="0.25">
      <c r="A22" s="59" t="s">
        <v>136</v>
      </c>
      <c r="B22" s="34" t="s">
        <v>327</v>
      </c>
    </row>
    <row r="23" spans="1:2" s="19" customFormat="1" x14ac:dyDescent="0.25">
      <c r="A23" s="60" t="s">
        <v>138</v>
      </c>
      <c r="B23" s="19" t="s">
        <v>354</v>
      </c>
    </row>
    <row r="24" spans="1:2" s="19" customFormat="1" x14ac:dyDescent="0.25">
      <c r="A24" s="59" t="s">
        <v>140</v>
      </c>
      <c r="B24" s="19" t="s">
        <v>328</v>
      </c>
    </row>
    <row r="25" spans="1:2" s="19" customFormat="1" x14ac:dyDescent="0.25">
      <c r="A25" s="59" t="s">
        <v>142</v>
      </c>
      <c r="B25" s="19" t="s">
        <v>356</v>
      </c>
    </row>
    <row r="26" spans="1:2" s="19" customFormat="1" x14ac:dyDescent="0.25">
      <c r="A26" s="60" t="s">
        <v>2626</v>
      </c>
      <c r="B26" s="19">
        <v>1</v>
      </c>
    </row>
    <row r="27" spans="1:2" s="19" customFormat="1" x14ac:dyDescent="0.25">
      <c r="A27" s="59" t="s">
        <v>144</v>
      </c>
      <c r="B27" s="19" t="s">
        <v>145</v>
      </c>
    </row>
    <row r="28" spans="1:2" s="19" customFormat="1" x14ac:dyDescent="0.25">
      <c r="A28" s="19" t="s">
        <v>146</v>
      </c>
    </row>
    <row r="29" spans="1:2" s="111" customFormat="1" x14ac:dyDescent="0.25">
      <c r="A29" s="111" t="s">
        <v>3198</v>
      </c>
    </row>
    <row r="30" spans="1:2" s="19" customFormat="1" x14ac:dyDescent="0.25">
      <c r="A30" s="19" t="s">
        <v>148</v>
      </c>
      <c r="B30" s="19" t="s">
        <v>149</v>
      </c>
    </row>
    <row r="31" spans="1:2" s="19" customFormat="1" x14ac:dyDescent="0.25">
      <c r="A31" s="60" t="s">
        <v>73</v>
      </c>
      <c r="B31" s="19" t="s">
        <v>3372</v>
      </c>
    </row>
    <row r="32" spans="1:2" s="19" customFormat="1" x14ac:dyDescent="0.25">
      <c r="A32" s="60" t="s">
        <v>75</v>
      </c>
      <c r="B32" s="2">
        <v>1</v>
      </c>
    </row>
    <row r="33" spans="1:2" s="19" customFormat="1" x14ac:dyDescent="0.25">
      <c r="A33" s="60" t="s">
        <v>81</v>
      </c>
      <c r="B33" s="2">
        <v>1</v>
      </c>
    </row>
    <row r="34" spans="1:2" s="19" customFormat="1" x14ac:dyDescent="0.25">
      <c r="A34" s="60" t="s">
        <v>106</v>
      </c>
      <c r="B34" s="19">
        <v>40242</v>
      </c>
    </row>
    <row r="35" spans="1:2" s="19" customFormat="1" x14ac:dyDescent="0.25">
      <c r="A35" s="60" t="s">
        <v>87</v>
      </c>
      <c r="B35" s="19" t="s">
        <v>3281</v>
      </c>
    </row>
    <row r="36" spans="1:2" s="19" customFormat="1" x14ac:dyDescent="0.25">
      <c r="A36" s="60" t="s">
        <v>85</v>
      </c>
      <c r="B36" s="19" t="s">
        <v>3280</v>
      </c>
    </row>
    <row r="37" spans="1:2" s="19" customFormat="1" x14ac:dyDescent="0.25">
      <c r="A37" s="60" t="s">
        <v>150</v>
      </c>
      <c r="B37" s="19" t="s">
        <v>3368</v>
      </c>
    </row>
    <row r="38" spans="1:2" s="19" customFormat="1" x14ac:dyDescent="0.25">
      <c r="A38" s="19" t="s">
        <v>151</v>
      </c>
      <c r="B38" s="2"/>
    </row>
    <row r="39" spans="1:2" s="19" customFormat="1" x14ac:dyDescent="0.25">
      <c r="A39" s="19" t="s">
        <v>152</v>
      </c>
    </row>
    <row r="40" spans="1:2" s="19" customFormat="1" x14ac:dyDescent="0.25">
      <c r="A40" s="19" t="s">
        <v>153</v>
      </c>
      <c r="B40" s="2"/>
    </row>
    <row r="41" spans="1:2" s="19" customFormat="1" x14ac:dyDescent="0.25">
      <c r="A41" s="19" t="s">
        <v>154</v>
      </c>
    </row>
    <row r="42" spans="1:2" s="19" customFormat="1" x14ac:dyDescent="0.25">
      <c r="A42" s="19" t="s">
        <v>155</v>
      </c>
    </row>
    <row r="43" spans="1:2" s="19" customFormat="1" x14ac:dyDescent="0.25">
      <c r="A43" s="19" t="s">
        <v>156</v>
      </c>
    </row>
    <row r="44" spans="1:2" s="19" customFormat="1" x14ac:dyDescent="0.25">
      <c r="A44" s="19" t="s">
        <v>157</v>
      </c>
    </row>
    <row r="45" spans="1:2" s="19" customFormat="1" x14ac:dyDescent="0.25">
      <c r="A45" s="19" t="s">
        <v>158</v>
      </c>
    </row>
    <row r="46" spans="1:2" s="19" customFormat="1" x14ac:dyDescent="0.25">
      <c r="A46" s="19" t="s">
        <v>159</v>
      </c>
    </row>
    <row r="47" spans="1:2" s="19" customFormat="1" x14ac:dyDescent="0.25">
      <c r="A47" s="19" t="s">
        <v>160</v>
      </c>
      <c r="B47" s="2"/>
    </row>
    <row r="48" spans="1:2" s="19" customFormat="1" x14ac:dyDescent="0.25">
      <c r="A48" s="19" t="s">
        <v>161</v>
      </c>
    </row>
    <row r="49" spans="1:2" s="111" customFormat="1" x14ac:dyDescent="0.25">
      <c r="A49" s="111" t="s">
        <v>3199</v>
      </c>
    </row>
    <row r="50" spans="1:2" s="19" customFormat="1" x14ac:dyDescent="0.25">
      <c r="A50" s="59" t="s">
        <v>162</v>
      </c>
      <c r="B50" s="19" t="s">
        <v>331</v>
      </c>
    </row>
    <row r="51" spans="1:2" s="19" customFormat="1" x14ac:dyDescent="0.25">
      <c r="A51" s="19" t="s">
        <v>164</v>
      </c>
    </row>
    <row r="52" spans="1:2" s="19" customFormat="1" x14ac:dyDescent="0.25">
      <c r="A52" s="60" t="s">
        <v>165</v>
      </c>
      <c r="B52" s="2" t="s">
        <v>359</v>
      </c>
    </row>
    <row r="53" spans="1:2" s="19" customFormat="1" x14ac:dyDescent="0.25">
      <c r="A53" s="62" t="s">
        <v>167</v>
      </c>
      <c r="B53" s="19" t="str">
        <f>VLOOKUP(B54,Master!AR:AS,2,1)</f>
        <v>930000</v>
      </c>
    </row>
    <row r="54" spans="1:2" s="19" customFormat="1" x14ac:dyDescent="0.25">
      <c r="A54" s="59" t="s">
        <v>168</v>
      </c>
      <c r="B54" s="19" t="s">
        <v>2425</v>
      </c>
    </row>
    <row r="55" spans="1:2" s="111" customFormat="1" x14ac:dyDescent="0.25">
      <c r="A55" s="111" t="s">
        <v>3200</v>
      </c>
    </row>
    <row r="56" spans="1:2" s="19" customFormat="1" x14ac:dyDescent="0.25">
      <c r="A56" s="59" t="s">
        <v>170</v>
      </c>
      <c r="B56" s="19" t="s">
        <v>235</v>
      </c>
    </row>
    <row r="57" spans="1:2" s="19" customFormat="1" x14ac:dyDescent="0.25">
      <c r="A57" s="19" t="s">
        <v>172</v>
      </c>
      <c r="B57" s="19">
        <v>1000</v>
      </c>
    </row>
    <row r="58" spans="1:2" s="19" customFormat="1" x14ac:dyDescent="0.25">
      <c r="A58" s="19" t="s">
        <v>173</v>
      </c>
      <c r="B58" s="35"/>
    </row>
    <row r="59" spans="1:2" s="19" customFormat="1" x14ac:dyDescent="0.25">
      <c r="A59" s="62" t="s">
        <v>174</v>
      </c>
      <c r="B59" s="19" t="str">
        <f>VLOOKUP(B60,Master!AU:AV,2,0)</f>
        <v>MASTER001</v>
      </c>
    </row>
    <row r="60" spans="1:2" s="19" customFormat="1" x14ac:dyDescent="0.25">
      <c r="A60" s="59" t="s">
        <v>175</v>
      </c>
      <c r="B60" s="19" t="s">
        <v>375</v>
      </c>
    </row>
    <row r="61" spans="1:2" s="19" customFormat="1" x14ac:dyDescent="0.25">
      <c r="A61" s="59" t="s">
        <v>177</v>
      </c>
      <c r="B61" s="19">
        <v>1</v>
      </c>
    </row>
  </sheetData>
  <mergeCells count="5">
    <mergeCell ref="A11:XFD11"/>
    <mergeCell ref="A16:XFD16"/>
    <mergeCell ref="A29:XFD29"/>
    <mergeCell ref="A49:XFD49"/>
    <mergeCell ref="A55:XFD55"/>
  </mergeCells>
  <conditionalFormatting sqref="A23:XFD23">
    <cfRule type="expression" dxfId="109" priority="5">
      <formula>A$22="Fixed Rate"</formula>
    </cfRule>
  </conditionalFormatting>
  <conditionalFormatting sqref="A26:XFD26">
    <cfRule type="expression" dxfId="108" priority="4">
      <formula>AND(A$25&lt;&gt;"Auto Debit",A$25&lt;&gt;"Way Of Payment",A$25&lt;&gt;"")</formula>
    </cfRule>
  </conditionalFormatting>
  <conditionalFormatting sqref="A31:XFD34 A37:XFD37 A35:A36 C35:XFD36">
    <cfRule type="expression" dxfId="107" priority="3">
      <formula>AND(A$30&lt;&gt;"",A$30&lt;&gt;"Copy Address From")</formula>
    </cfRule>
  </conditionalFormatting>
  <conditionalFormatting sqref="A51:XFD52">
    <cfRule type="expression" dxfId="106" priority="2">
      <formula>A$50="Lainnya"</formula>
    </cfRule>
  </conditionalFormatting>
  <conditionalFormatting sqref="B35:B36">
    <cfRule type="expression" dxfId="105" priority="1">
      <formula>B$13="LookUp"</formula>
    </cfRule>
  </conditionalFormatting>
  <dataValidations count="25">
    <dataValidation type="list" allowBlank="1" showInputMessage="1" showErrorMessage="1" sqref="B56">
      <formula1>"YES,NO"</formula1>
    </dataValidation>
    <dataValidation type="custom" allowBlank="1" showInputMessage="1" showErrorMessage="1" sqref="B26">
      <formula1>AND(B25="Auto Debit",ISNUMBER(B26))</formula1>
    </dataValidation>
    <dataValidation type="custom" allowBlank="1" showInputMessage="1" showErrorMessage="1" sqref="B37">
      <formula1>ISBLANK(B30)</formula1>
    </dataValidation>
    <dataValidation type="custom" allowBlank="1" showInputMessage="1" showErrorMessage="1" sqref="B31">
      <formula1>ISBLANK(B30)</formula1>
    </dataValidation>
    <dataValidation type="custom" allowBlank="1" showInputMessage="1" showErrorMessage="1" sqref="B32">
      <formula1>ISBLANK(B30)</formula1>
    </dataValidation>
    <dataValidation type="custom" allowBlank="1" showInputMessage="1" showErrorMessage="1" sqref="B33">
      <formula1>ISBLANK(B30)</formula1>
    </dataValidation>
    <dataValidation type="custom" allowBlank="1" showInputMessage="1" showErrorMessage="1" sqref="B34">
      <formula1>ISBLANK(B30)</formula1>
    </dataValidation>
    <dataValidation type="custom" allowBlank="1" showInputMessage="1" showErrorMessage="1" sqref="B51">
      <formula1>B50="Credit / Pembayaran yang Di Restrukturisasi"</formula1>
    </dataValidation>
    <dataValidation type="custom" allowBlank="1" showInputMessage="1" showErrorMessage="1" sqref="B20 B57 B61">
      <formula1>ISNUMBER(B20)</formula1>
    </dataValidation>
    <dataValidation type="list" allowBlank="1" showInputMessage="1" showErrorMessage="1" sqref="B60">
      <formula1>ListRefMasterAppData</formula1>
    </dataValidation>
    <dataValidation type="list" allowBlank="1" showInputMessage="1" showErrorMessage="1" sqref="B50">
      <formula1>ListCharacteristicOfCredit</formula1>
    </dataValidation>
    <dataValidation type="list" allowBlank="1" showInputMessage="1" showErrorMessage="1" sqref="B28">
      <formula1>ListInstallmentSourcePaymenetType</formula1>
    </dataValidation>
    <dataValidation type="list" allowBlank="1" showInputMessage="1" showErrorMessage="1" sqref="B27">
      <formula1>ListCustomerNotification</formula1>
    </dataValidation>
    <dataValidation type="list" allowBlank="1" showInputMessage="1" showErrorMessage="1" sqref="B25">
      <formula1>ListWOP</formula1>
    </dataValidation>
    <dataValidation type="list" allowBlank="1" showInputMessage="1" showErrorMessage="1" sqref="B23">
      <formula1>IF(B22="Float Rate",ListFloatingPeriod)</formula1>
    </dataValidation>
    <dataValidation type="list" allowBlank="1" showInputMessage="1" showErrorMessage="1" sqref="B24">
      <formula1>ListInstallmentScheme</formula1>
    </dataValidation>
    <dataValidation type="list" allowBlank="1" showInputMessage="1" showErrorMessage="1" sqref="B22">
      <formula1>ListInterestType</formula1>
    </dataValidation>
    <dataValidation type="list" allowBlank="1" showInputMessage="1" showErrorMessage="1" sqref="B18">
      <formula1>ListFirstInstallmentType</formula1>
    </dataValidation>
    <dataValidation type="list" allowBlank="1" showInputMessage="1" showErrorMessage="1" sqref="B54">
      <formula1>ListEconomicSector</formula1>
    </dataValidation>
    <dataValidation type="list" allowBlank="1" showInputMessage="1" showErrorMessage="1" sqref="B52">
      <formula1>IF(B50="Credit / Pembayaran yang Di Restrukturisasi",ListWayOfRestructure)</formula1>
    </dataValidation>
    <dataValidation type="list" allowBlank="1" showInputMessage="1" showErrorMessage="1" sqref="B19">
      <formula1>ListPaymentFrequency</formula1>
    </dataValidation>
    <dataValidation type="list" allowBlank="1" showInputMessage="1" showErrorMessage="1" sqref="B17">
      <formula1>ListApplicationSource</formula1>
    </dataValidation>
    <dataValidation type="list" allowBlank="1" showInputMessage="1" showErrorMessage="1" sqref="B21">
      <formula1>ListDPSourcePaymentType</formula1>
    </dataValidation>
    <dataValidation type="custom" allowBlank="1" showInputMessage="1" showErrorMessage="1" sqref="B36">
      <formula1>#REF!="Input Data"</formula1>
    </dataValidation>
    <dataValidation type="custom" allowBlank="1" showInputMessage="1" showErrorMessage="1" sqref="B35">
      <formula1>#REF!="Input Data"</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Master!$BR$2:$BR$20</xm:f>
          </x14:formula1>
          <xm:sqref>B30</xm:sqref>
        </x14:dataValidation>
      </x14:dataValidations>
    </ext>
  </extLst>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H75"/>
  <sheetViews>
    <sheetView workbookViewId="0">
      <pane xSplit="1" topLeftCell="B1" activePane="topRight" state="frozen"/>
      <selection activeCell="A43" sqref="A43"/>
      <selection pane="topRight" activeCell="A2" sqref="A2:A3"/>
    </sheetView>
  </sheetViews>
  <sheetFormatPr defaultRowHeight="15" x14ac:dyDescent="0.25"/>
  <cols>
    <col min="1" max="1" width="34.5703125" bestFit="1" customWidth="1" collapsed="1"/>
    <col min="2" max="2" width="38.140625" style="6" bestFit="1" customWidth="1" collapsed="1"/>
    <col min="3" max="5" width="11.7109375" bestFit="1" customWidth="1" collapsed="1"/>
  </cols>
  <sheetData>
    <row r="1" spans="1:5" s="19" customFormat="1" x14ac:dyDescent="0.25">
      <c r="A1" s="19" t="s">
        <v>8</v>
      </c>
      <c r="B1" s="19" t="s">
        <v>3268</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21" customFormat="1" x14ac:dyDescent="0.25">
      <c r="A11" s="119" t="s">
        <v>3201</v>
      </c>
      <c r="B11" s="120"/>
      <c r="C11" s="120"/>
      <c r="D11" s="120"/>
      <c r="E11" s="120"/>
    </row>
    <row r="12" spans="1:5" s="19" customFormat="1" x14ac:dyDescent="0.25">
      <c r="A12" s="59" t="s">
        <v>3184</v>
      </c>
      <c r="B12" s="8"/>
    </row>
    <row r="13" spans="1:5" s="19" customFormat="1" x14ac:dyDescent="0.25">
      <c r="A13" s="59" t="s">
        <v>178</v>
      </c>
      <c r="B13" s="8" t="s">
        <v>3381</v>
      </c>
    </row>
    <row r="14" spans="1:5" s="19" customFormat="1" x14ac:dyDescent="0.25">
      <c r="A14" s="59" t="s">
        <v>180</v>
      </c>
      <c r="B14" s="10" t="s">
        <v>3282</v>
      </c>
    </row>
    <row r="15" spans="1:5" s="19" customFormat="1" x14ac:dyDescent="0.25">
      <c r="A15" s="13" t="s">
        <v>181</v>
      </c>
      <c r="B15" s="10" t="s">
        <v>3283</v>
      </c>
    </row>
    <row r="16" spans="1:5" s="111" customFormat="1" x14ac:dyDescent="0.25">
      <c r="A16" s="119" t="s">
        <v>3202</v>
      </c>
      <c r="B16" s="120"/>
      <c r="C16" s="120"/>
      <c r="D16" s="120"/>
      <c r="E16" s="120"/>
    </row>
    <row r="17" spans="1:2" s="19" customFormat="1" x14ac:dyDescent="0.25">
      <c r="A17" s="59" t="s">
        <v>3287</v>
      </c>
      <c r="B17" s="19" t="s">
        <v>3459</v>
      </c>
    </row>
    <row r="18" spans="1:2" s="19" customFormat="1" x14ac:dyDescent="0.25">
      <c r="A18" s="59" t="s">
        <v>182</v>
      </c>
      <c r="B18" s="7" t="s">
        <v>3379</v>
      </c>
    </row>
    <row r="19" spans="1:2" s="19" customFormat="1" x14ac:dyDescent="0.25">
      <c r="A19" s="59" t="s">
        <v>183</v>
      </c>
      <c r="B19" s="56">
        <v>600000000</v>
      </c>
    </row>
    <row r="20" spans="1:2" s="19" customFormat="1" x14ac:dyDescent="0.25">
      <c r="A20" s="59" t="s">
        <v>184</v>
      </c>
      <c r="B20" s="7" t="s">
        <v>3375</v>
      </c>
    </row>
    <row r="21" spans="1:2" s="19" customFormat="1" x14ac:dyDescent="0.25">
      <c r="A21" s="19" t="s">
        <v>185</v>
      </c>
      <c r="B21" s="7" t="s">
        <v>3376</v>
      </c>
    </row>
    <row r="22" spans="1:2" s="19" customFormat="1" x14ac:dyDescent="0.25">
      <c r="A22" s="19" t="s">
        <v>186</v>
      </c>
      <c r="B22" s="86" t="s">
        <v>3377</v>
      </c>
    </row>
    <row r="23" spans="1:2" s="19" customFormat="1" x14ac:dyDescent="0.25">
      <c r="A23" s="19" t="s">
        <v>187</v>
      </c>
      <c r="B23" s="74">
        <v>44369</v>
      </c>
    </row>
    <row r="24" spans="1:2" s="19" customFormat="1" x14ac:dyDescent="0.25">
      <c r="A24" s="19" t="s">
        <v>188</v>
      </c>
      <c r="B24" s="7"/>
    </row>
    <row r="25" spans="1:2" s="19" customFormat="1" x14ac:dyDescent="0.25">
      <c r="A25" s="59" t="s">
        <v>189</v>
      </c>
      <c r="B25" s="7">
        <v>2022</v>
      </c>
    </row>
    <row r="26" spans="1:2" s="19" customFormat="1" x14ac:dyDescent="0.25">
      <c r="A26" s="59" t="s">
        <v>190</v>
      </c>
      <c r="B26" s="7" t="s">
        <v>217</v>
      </c>
    </row>
    <row r="27" spans="1:2" s="19" customFormat="1" x14ac:dyDescent="0.25">
      <c r="A27" s="60" t="s">
        <v>192</v>
      </c>
      <c r="B27" s="10">
        <v>30</v>
      </c>
    </row>
    <row r="28" spans="1:2" s="19" customFormat="1" x14ac:dyDescent="0.25">
      <c r="A28" s="60" t="s">
        <v>193</v>
      </c>
      <c r="B28" s="56">
        <v>100000000</v>
      </c>
    </row>
    <row r="29" spans="1:2" s="19" customFormat="1" x14ac:dyDescent="0.25">
      <c r="A29" s="59" t="s">
        <v>194</v>
      </c>
      <c r="B29" s="83"/>
    </row>
    <row r="30" spans="1:2" s="19" customFormat="1" x14ac:dyDescent="0.25">
      <c r="A30" s="59" t="s">
        <v>195</v>
      </c>
      <c r="B30" s="83"/>
    </row>
    <row r="31" spans="1:2" s="19" customFormat="1" x14ac:dyDescent="0.25">
      <c r="A31" s="59" t="s">
        <v>196</v>
      </c>
      <c r="B31" s="83"/>
    </row>
    <row r="32" spans="1:2" s="19" customFormat="1" x14ac:dyDescent="0.25">
      <c r="A32" s="59" t="s">
        <v>3272</v>
      </c>
      <c r="B32" s="83"/>
    </row>
    <row r="33" spans="1:2" s="19" customFormat="1" x14ac:dyDescent="0.25">
      <c r="A33" s="59" t="s">
        <v>3273</v>
      </c>
      <c r="B33" s="7"/>
    </row>
    <row r="34" spans="1:2" s="111" customFormat="1" x14ac:dyDescent="0.25">
      <c r="A34" s="119" t="s">
        <v>3203</v>
      </c>
      <c r="B34" s="120"/>
    </row>
    <row r="35" spans="1:2" s="19" customFormat="1" x14ac:dyDescent="0.25">
      <c r="A35" s="59" t="s">
        <v>197</v>
      </c>
      <c r="B35" s="7" t="s">
        <v>3284</v>
      </c>
    </row>
    <row r="36" spans="1:2" s="111" customFormat="1" x14ac:dyDescent="0.25">
      <c r="A36" s="119" t="s">
        <v>3204</v>
      </c>
      <c r="B36" s="120"/>
    </row>
    <row r="37" spans="1:2" s="19" customFormat="1" x14ac:dyDescent="0.25">
      <c r="A37" s="13" t="s">
        <v>198</v>
      </c>
      <c r="B37" s="7" t="s">
        <v>105</v>
      </c>
    </row>
    <row r="38" spans="1:2" s="19" customFormat="1" x14ac:dyDescent="0.25">
      <c r="A38" s="60" t="s">
        <v>199</v>
      </c>
      <c r="B38" s="7" t="s">
        <v>3278</v>
      </c>
    </row>
    <row r="39" spans="1:2" s="19" customFormat="1" x14ac:dyDescent="0.25">
      <c r="A39" s="60" t="s">
        <v>200</v>
      </c>
      <c r="B39" s="7" t="s">
        <v>415</v>
      </c>
    </row>
    <row r="40" spans="1:2" s="111" customFormat="1" x14ac:dyDescent="0.25">
      <c r="A40" s="119" t="s">
        <v>3205</v>
      </c>
      <c r="B40" s="120"/>
    </row>
    <row r="41" spans="1:2" s="19" customFormat="1" x14ac:dyDescent="0.25">
      <c r="A41" s="13" t="s">
        <v>201</v>
      </c>
      <c r="B41" s="19" t="s">
        <v>105</v>
      </c>
    </row>
    <row r="42" spans="1:2" s="19" customFormat="1" x14ac:dyDescent="0.25">
      <c r="A42" s="60" t="s">
        <v>202</v>
      </c>
      <c r="B42" s="19" t="s">
        <v>95</v>
      </c>
    </row>
    <row r="43" spans="1:2" s="19" customFormat="1" x14ac:dyDescent="0.25">
      <c r="A43" s="60" t="s">
        <v>203</v>
      </c>
      <c r="B43" s="7" t="s">
        <v>3369</v>
      </c>
    </row>
    <row r="44" spans="1:2" s="19" customFormat="1" x14ac:dyDescent="0.25">
      <c r="A44" s="60" t="s">
        <v>204</v>
      </c>
      <c r="B44" s="19" t="s">
        <v>415</v>
      </c>
    </row>
    <row r="45" spans="1:2" s="19" customFormat="1" x14ac:dyDescent="0.25">
      <c r="A45" s="62" t="s">
        <v>205</v>
      </c>
      <c r="B45" s="19" t="e">
        <f>VLOOKUP(B46,Master!A:B,2,FALSE)</f>
        <v>#N/A</v>
      </c>
    </row>
    <row r="46" spans="1:2" s="19" customFormat="1" x14ac:dyDescent="0.25">
      <c r="A46" s="19" t="s">
        <v>206</v>
      </c>
    </row>
    <row r="47" spans="1:2" s="19" customFormat="1" x14ac:dyDescent="0.25">
      <c r="A47" s="19" t="s">
        <v>207</v>
      </c>
      <c r="B47" s="19" t="s">
        <v>113</v>
      </c>
    </row>
    <row r="48" spans="1:2" s="19" customFormat="1" x14ac:dyDescent="0.25">
      <c r="A48" s="60" t="s">
        <v>208</v>
      </c>
      <c r="B48" s="19" t="s">
        <v>35</v>
      </c>
    </row>
    <row r="49" spans="1:2" s="19" customFormat="1" x14ac:dyDescent="0.25">
      <c r="A49" s="60" t="s">
        <v>209</v>
      </c>
      <c r="B49" s="2" t="s">
        <v>3367</v>
      </c>
    </row>
    <row r="50" spans="1:2" s="19" customFormat="1" x14ac:dyDescent="0.25">
      <c r="A50" s="19" t="s">
        <v>210</v>
      </c>
      <c r="B50" s="2">
        <v>1231412</v>
      </c>
    </row>
    <row r="51" spans="1:2" s="19" customFormat="1" x14ac:dyDescent="0.25">
      <c r="A51" s="58" t="s">
        <v>71</v>
      </c>
      <c r="B51" s="19" t="s">
        <v>72</v>
      </c>
    </row>
    <row r="52" spans="1:2" s="19" customFormat="1" x14ac:dyDescent="0.25">
      <c r="A52" s="60" t="s">
        <v>148</v>
      </c>
      <c r="B52" s="19" t="s">
        <v>3170</v>
      </c>
    </row>
    <row r="53" spans="1:2" s="19" customFormat="1" x14ac:dyDescent="0.25">
      <c r="A53" s="60" t="s">
        <v>73</v>
      </c>
      <c r="B53" s="19" t="s">
        <v>3370</v>
      </c>
    </row>
    <row r="54" spans="1:2" s="19" customFormat="1" x14ac:dyDescent="0.25">
      <c r="A54" s="60" t="s">
        <v>75</v>
      </c>
      <c r="B54" s="2">
        <v>1</v>
      </c>
    </row>
    <row r="55" spans="1:2" s="19" customFormat="1" x14ac:dyDescent="0.25">
      <c r="A55" s="60" t="s">
        <v>81</v>
      </c>
      <c r="B55" s="2">
        <v>1</v>
      </c>
    </row>
    <row r="56" spans="1:2" s="19" customFormat="1" x14ac:dyDescent="0.25">
      <c r="A56" s="60" t="s">
        <v>106</v>
      </c>
      <c r="B56" s="2">
        <v>40242</v>
      </c>
    </row>
    <row r="57" spans="1:2" s="19" customFormat="1" x14ac:dyDescent="0.25">
      <c r="A57" s="60" t="s">
        <v>87</v>
      </c>
      <c r="B57" s="19" t="s">
        <v>3281</v>
      </c>
    </row>
    <row r="58" spans="1:2" s="19" customFormat="1" x14ac:dyDescent="0.25">
      <c r="A58" s="60" t="s">
        <v>85</v>
      </c>
      <c r="B58" s="19" t="s">
        <v>3280</v>
      </c>
    </row>
    <row r="59" spans="1:2" s="19" customFormat="1" x14ac:dyDescent="0.25">
      <c r="A59" s="60" t="s">
        <v>88</v>
      </c>
      <c r="B59" s="19" t="s">
        <v>3368</v>
      </c>
    </row>
    <row r="60" spans="1:2" s="111" customFormat="1" x14ac:dyDescent="0.25">
      <c r="A60" s="119" t="s">
        <v>3206</v>
      </c>
      <c r="B60" s="120"/>
    </row>
    <row r="61" spans="1:2" s="19" customFormat="1" x14ac:dyDescent="0.25">
      <c r="A61" s="58" t="s">
        <v>71</v>
      </c>
      <c r="B61" s="19" t="s">
        <v>105</v>
      </c>
    </row>
    <row r="62" spans="1:2" s="19" customFormat="1" x14ac:dyDescent="0.25">
      <c r="A62" s="60" t="s">
        <v>148</v>
      </c>
      <c r="B62" s="19" t="s">
        <v>211</v>
      </c>
    </row>
    <row r="63" spans="1:2" s="19" customFormat="1" x14ac:dyDescent="0.25">
      <c r="A63" s="60" t="s">
        <v>73</v>
      </c>
      <c r="B63" s="19" t="s">
        <v>3370</v>
      </c>
    </row>
    <row r="64" spans="1:2" s="19" customFormat="1" x14ac:dyDescent="0.25">
      <c r="A64" s="60" t="s">
        <v>75</v>
      </c>
      <c r="B64" s="2">
        <v>1</v>
      </c>
    </row>
    <row r="65" spans="1:8" s="19" customFormat="1" x14ac:dyDescent="0.25">
      <c r="A65" s="60" t="s">
        <v>81</v>
      </c>
      <c r="B65" s="2">
        <v>1</v>
      </c>
    </row>
    <row r="66" spans="1:8" s="19" customFormat="1" x14ac:dyDescent="0.25">
      <c r="A66" s="60" t="s">
        <v>106</v>
      </c>
      <c r="B66" s="2">
        <v>40242</v>
      </c>
    </row>
    <row r="67" spans="1:8" s="19" customFormat="1" x14ac:dyDescent="0.25">
      <c r="A67" s="60" t="s">
        <v>85</v>
      </c>
      <c r="B67" s="19" t="s">
        <v>3281</v>
      </c>
    </row>
    <row r="68" spans="1:8" s="19" customFormat="1" x14ac:dyDescent="0.25">
      <c r="A68" s="60" t="s">
        <v>87</v>
      </c>
      <c r="B68" s="19" t="s">
        <v>3280</v>
      </c>
    </row>
    <row r="69" spans="1:8" s="19" customFormat="1" x14ac:dyDescent="0.25">
      <c r="A69" s="60" t="s">
        <v>88</v>
      </c>
      <c r="B69" s="19" t="s">
        <v>3368</v>
      </c>
    </row>
    <row r="70" spans="1:8" s="111" customFormat="1" x14ac:dyDescent="0.25">
      <c r="A70" s="119" t="s">
        <v>3305</v>
      </c>
      <c r="B70" s="120"/>
    </row>
    <row r="71" spans="1:8" x14ac:dyDescent="0.25">
      <c r="A71" s="82" t="s">
        <v>3306</v>
      </c>
      <c r="B71" s="39" t="s">
        <v>72</v>
      </c>
      <c r="C71" s="18"/>
      <c r="D71" s="18"/>
      <c r="E71" s="18"/>
      <c r="F71" s="18"/>
      <c r="G71" s="18"/>
      <c r="H71" s="18"/>
    </row>
    <row r="72" spans="1:8" x14ac:dyDescent="0.25">
      <c r="B72"/>
    </row>
    <row r="73" spans="1:8" x14ac:dyDescent="0.25">
      <c r="B73"/>
    </row>
    <row r="74" spans="1:8" x14ac:dyDescent="0.25">
      <c r="A74" s="20"/>
      <c r="B74" s="20"/>
    </row>
    <row r="75" spans="1:8" x14ac:dyDescent="0.25">
      <c r="A75" s="20"/>
      <c r="B75" s="20"/>
    </row>
  </sheetData>
  <mergeCells count="7">
    <mergeCell ref="A70:XFD70"/>
    <mergeCell ref="A60:XFD60"/>
    <mergeCell ref="A11:XFD11"/>
    <mergeCell ref="A16:XFD16"/>
    <mergeCell ref="A34:XFD34"/>
    <mergeCell ref="A36:XFD36"/>
    <mergeCell ref="A40:XFD40"/>
  </mergeCells>
  <conditionalFormatting sqref="A27:XFD27">
    <cfRule type="expression" dxfId="104" priority="13">
      <formula>A$26="Amount"</formula>
    </cfRule>
  </conditionalFormatting>
  <conditionalFormatting sqref="A28:XFD28">
    <cfRule type="expression" dxfId="103" priority="12">
      <formula>A$26="Percentage"</formula>
    </cfRule>
  </conditionalFormatting>
  <conditionalFormatting sqref="A38:XFD39">
    <cfRule type="expression" dxfId="102" priority="11">
      <formula>A$37="Yes"</formula>
    </cfRule>
  </conditionalFormatting>
  <conditionalFormatting sqref="A42:XFD59">
    <cfRule type="expression" dxfId="101" priority="10">
      <formula>A$41="Yes"</formula>
    </cfRule>
  </conditionalFormatting>
  <conditionalFormatting sqref="A53:XFD59">
    <cfRule type="expression" dxfId="100" priority="9">
      <formula>A$51="Yes"</formula>
    </cfRule>
  </conditionalFormatting>
  <conditionalFormatting sqref="A52:XFD52">
    <cfRule type="expression" dxfId="99" priority="8">
      <formula>A$51="No"</formula>
    </cfRule>
  </conditionalFormatting>
  <conditionalFormatting sqref="A63:A69 C63:XFD69">
    <cfRule type="expression" dxfId="98" priority="7">
      <formula>A$61="Yes"</formula>
    </cfRule>
  </conditionalFormatting>
  <conditionalFormatting sqref="A62:XFD62">
    <cfRule type="expression" dxfId="97" priority="6">
      <formula>A$61="No"</formula>
    </cfRule>
  </conditionalFormatting>
  <conditionalFormatting sqref="A47:XFD47">
    <cfRule type="expression" dxfId="96" priority="5">
      <formula>A$42="Personal"</formula>
    </cfRule>
  </conditionalFormatting>
  <conditionalFormatting sqref="A45:XFD46">
    <cfRule type="expression" dxfId="95" priority="4">
      <formula>A$42="Company"</formula>
    </cfRule>
  </conditionalFormatting>
  <conditionalFormatting sqref="A71:XFD71">
    <cfRule type="expression" dxfId="94" priority="3">
      <formula>A$18="New"</formula>
    </cfRule>
  </conditionalFormatting>
  <conditionalFormatting sqref="B63:B69">
    <cfRule type="expression" dxfId="93" priority="2">
      <formula>B$41="Yes"</formula>
    </cfRule>
  </conditionalFormatting>
  <conditionalFormatting sqref="B63:B69">
    <cfRule type="expression" dxfId="92" priority="1">
      <formula>B$51="Yes"</formula>
    </cfRule>
  </conditionalFormatting>
  <dataValidations count="29">
    <dataValidation type="list" showInputMessage="1" showErrorMessage="1" sqref="B18">
      <formula1>"New, Used"</formula1>
    </dataValidation>
    <dataValidation type="list" showInputMessage="1" showErrorMessage="1" sqref="B20">
      <formula1>"Commercial, Non Commercial"</formula1>
    </dataValidation>
    <dataValidation type="list" allowBlank="1" showInputMessage="1" showErrorMessage="1" sqref="B26">
      <formula1>"Amount, Percentage"</formula1>
    </dataValidation>
    <dataValidation type="list" showInputMessage="1" showErrorMessage="1" sqref="B35">
      <formula1>"REGION1, REGION2, REGION3"</formula1>
    </dataValidation>
    <dataValidation type="list" showInputMessage="1" showErrorMessage="1" sqref="B37 B41 B75 B61">
      <formula1>"Yes, No"</formula1>
    </dataValidation>
    <dataValidation type="custom" showInputMessage="1" showErrorMessage="1" sqref="B45">
      <formula1>AND(B41="No",B42="Personal")</formula1>
    </dataValidation>
    <dataValidation type="custom" allowBlank="1" showInputMessage="1" showErrorMessage="1" sqref="B38">
      <formula1>B37="No"</formula1>
    </dataValidation>
    <dataValidation type="custom" allowBlank="1" showInputMessage="1" showErrorMessage="1" sqref="B27">
      <formula1>AND(B26="Percentage",ISNUMBER(B27))</formula1>
    </dataValidation>
    <dataValidation type="custom" allowBlank="1" showInputMessage="1" showErrorMessage="1" sqref="B28">
      <formula1>AND(B26="Amount",ISNUMBER(19))</formula1>
    </dataValidation>
    <dataValidation type="custom" allowBlank="1" showInputMessage="1" showErrorMessage="1" sqref="B43">
      <formula1>B41="No"</formula1>
    </dataValidation>
    <dataValidation type="custom" allowBlank="1" showInputMessage="1" showErrorMessage="1" sqref="B50">
      <formula1>B41="No"</formula1>
    </dataValidation>
    <dataValidation type="custom" allowBlank="1" showInputMessage="1" showErrorMessage="1" sqref="B53 B63">
      <formula1>AND(B41="No",B51="No")</formula1>
    </dataValidation>
    <dataValidation type="custom" allowBlank="1" showInputMessage="1" showErrorMessage="1" sqref="B54 B64">
      <formula1>AND(B41="No",B51="No")</formula1>
    </dataValidation>
    <dataValidation type="custom" allowBlank="1" showInputMessage="1" showErrorMessage="1" sqref="B55 B65">
      <formula1>AND(B41="No",B51="No")</formula1>
    </dataValidation>
    <dataValidation type="custom" allowBlank="1" showInputMessage="1" showErrorMessage="1" sqref="B56 B66">
      <formula1>AND(B41="No",B51="No")</formula1>
    </dataValidation>
    <dataValidation type="custom" allowBlank="1" showInputMessage="1" showErrorMessage="1" sqref="B57 B67">
      <formula1>AND(B41="No",B51="No")</formula1>
    </dataValidation>
    <dataValidation type="custom" allowBlank="1" showInputMessage="1" showErrorMessage="1" sqref="B58 B68">
      <formula1>AND(B41="No",B51="No")</formula1>
    </dataValidation>
    <dataValidation type="custom" allowBlank="1" showInputMessage="1" showErrorMessage="1" sqref="B59 B69">
      <formula1>AND(B41="No",B51="No")</formula1>
    </dataValidation>
    <dataValidation type="custom" allowBlank="1" showInputMessage="1" showErrorMessage="1" sqref="B19">
      <formula1>ISNUMBER(B19)</formula1>
    </dataValidation>
    <dataValidation type="list" allowBlank="1" showInputMessage="1" showErrorMessage="1" sqref="B42">
      <formula1>IF(B41="No",ListOwnerType)</formula1>
    </dataValidation>
    <dataValidation type="list" allowBlank="1" showInputMessage="1" showErrorMessage="1" sqref="B47">
      <formula1>IF(AND(B41="No",B42="Company"),ListCompanyType)</formula1>
    </dataValidation>
    <dataValidation type="list" allowBlank="1" showInputMessage="1" showErrorMessage="1" sqref="B46">
      <formula1>IF(AND(B41="No",B42="Personal"),ListJobProfessionEMP)</formula1>
    </dataValidation>
    <dataValidation type="list" showInputMessage="1" showErrorMessage="1" sqref="B44">
      <formula1>IF(AND(B41="No",B42="Personal"),ListCustomerRelationship,ListGuarantorRelationshipCompany)</formula1>
    </dataValidation>
    <dataValidation type="list" allowBlank="1" showInputMessage="1" showErrorMessage="1" sqref="B48">
      <formula1>IF(B41="No",ListIdType)</formula1>
    </dataValidation>
    <dataValidation type="list" allowBlank="1" showInputMessage="1" showErrorMessage="1" sqref="B52">
      <formula1>IF(AND(B41="No",B51="Yes"),ListCopyAddressCAPS)</formula1>
    </dataValidation>
    <dataValidation type="list" allowBlank="1" showInputMessage="1" showErrorMessage="1" sqref="B62">
      <formula1>IF(B61="Yes",ListCopyAddressCAPS)</formula1>
    </dataValidation>
    <dataValidation type="list" allowBlank="1" showInputMessage="1" showErrorMessage="1" sqref="B39">
      <formula1>IF(B37="No",ListCustomerRelationship)</formula1>
    </dataValidation>
    <dataValidation type="custom" allowBlank="1" showInputMessage="1" showErrorMessage="1" sqref="B49">
      <formula1>AND(B41="No",IF(B48="E-KTP",LEN(B49)=16,IF(B48="NPWP",LEN(B49)=15,LEN(B49)&gt;0)))</formula1>
    </dataValidation>
    <dataValidation type="list" allowBlank="1" showInputMessage="1" showErrorMessage="1" sqref="B71">
      <formula1>"Yes, No"</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2">
        <x14:dataValidation type="list" allowBlank="1" showInputMessage="1" showErrorMessage="1">
          <x14:formula1>
            <xm:f>IF(B75="Yes",Master!$BX$2:$BX$110)</xm:f>
          </x14:formula1>
          <xm:sqref>B74</xm:sqref>
        </x14:dataValidation>
        <x14:dataValidation type="list" showInputMessage="1" showErrorMessage="1">
          <x14:formula1>
            <xm:f>IF(B41="No",Master!$CL$5:$CL$6)</xm:f>
          </x14:formula1>
          <xm:sqref>B51</xm:sqref>
        </x14:dataValidation>
      </x14:dataValidations>
    </ext>
  </extLst>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H21"/>
  <sheetViews>
    <sheetView workbookViewId="0">
      <pane xSplit="1" topLeftCell="B1" activePane="topRight" state="frozen"/>
      <selection pane="topRight" activeCell="A2" sqref="A2:A3"/>
    </sheetView>
  </sheetViews>
  <sheetFormatPr defaultRowHeight="15" x14ac:dyDescent="0.25"/>
  <cols>
    <col min="1" max="1" width="19.42578125" bestFit="1" customWidth="1" collapsed="1"/>
    <col min="2" max="2" width="34.85546875" customWidth="1" collapsed="1"/>
    <col min="3" max="5" width="19.85546875" bestFit="1" customWidth="1" collapsed="1"/>
    <col min="6" max="6" width="18.42578125" bestFit="1" customWidth="1" collapsed="1"/>
    <col min="7" max="8" width="19.85546875" bestFit="1" customWidth="1" collapsed="1"/>
  </cols>
  <sheetData>
    <row r="1" spans="1:8" s="19" customFormat="1" x14ac:dyDescent="0.25">
      <c r="A1" s="19" t="s">
        <v>8</v>
      </c>
      <c r="B1" s="19" t="s">
        <v>23</v>
      </c>
      <c r="C1" s="19" t="s">
        <v>3268</v>
      </c>
      <c r="D1" s="19" t="s">
        <v>3268</v>
      </c>
      <c r="E1" s="19" t="s">
        <v>3268</v>
      </c>
      <c r="F1" s="19" t="s">
        <v>23</v>
      </c>
      <c r="G1" s="19" t="s">
        <v>9</v>
      </c>
      <c r="H1" s="19" t="s">
        <v>3268</v>
      </c>
    </row>
    <row r="2" spans="1:8" s="19" customFormat="1" x14ac:dyDescent="0.25">
      <c r="A2" s="19" t="s">
        <v>3495</v>
      </c>
    </row>
    <row r="3" spans="1:8" s="19" customFormat="1" x14ac:dyDescent="0.25">
      <c r="A3" s="19" t="s">
        <v>3496</v>
      </c>
    </row>
    <row r="4" spans="1:8" s="19" customFormat="1" x14ac:dyDescent="0.25"/>
    <row r="5" spans="1:8" s="19" customFormat="1" x14ac:dyDescent="0.25"/>
    <row r="6" spans="1:8" s="19" customFormat="1" x14ac:dyDescent="0.25"/>
    <row r="7" spans="1:8" s="19" customFormat="1" x14ac:dyDescent="0.25"/>
    <row r="8" spans="1:8" s="19" customFormat="1" x14ac:dyDescent="0.25"/>
    <row r="9" spans="1:8" s="19" customFormat="1" x14ac:dyDescent="0.25"/>
    <row r="10" spans="1:8" s="19" customFormat="1" x14ac:dyDescent="0.25"/>
    <row r="11" spans="1:8" s="108" customFormat="1" x14ac:dyDescent="0.25">
      <c r="C11" s="107"/>
      <c r="D11" s="107"/>
      <c r="E11" s="107"/>
      <c r="G11" s="107"/>
      <c r="H11" s="107"/>
    </row>
    <row r="12" spans="1:8" s="19" customFormat="1" x14ac:dyDescent="0.25">
      <c r="A12" s="76" t="s">
        <v>22</v>
      </c>
      <c r="B12" s="19" t="str">
        <f>'2.TabFamilyData'!$B$12</f>
        <v>0002APP20211200109</v>
      </c>
    </row>
    <row r="13" spans="1:8" s="19" customFormat="1" x14ac:dyDescent="0.25">
      <c r="A13" s="60" t="s">
        <v>3184</v>
      </c>
      <c r="B13" s="7"/>
      <c r="C13" s="19" t="s">
        <v>3269</v>
      </c>
      <c r="F13" s="7" t="s">
        <v>3185</v>
      </c>
      <c r="G13" s="19" t="s">
        <v>3269</v>
      </c>
      <c r="H13" s="7"/>
    </row>
    <row r="14" spans="1:8" s="19" customFormat="1" x14ac:dyDescent="0.25">
      <c r="A14" s="60" t="s">
        <v>178</v>
      </c>
      <c r="B14" s="8" t="s">
        <v>3381</v>
      </c>
      <c r="C14" s="8"/>
      <c r="E14" s="8" t="s">
        <v>179</v>
      </c>
      <c r="F14" s="8" t="s">
        <v>179</v>
      </c>
      <c r="H14" s="8" t="s">
        <v>179</v>
      </c>
    </row>
    <row r="15" spans="1:8" s="19" customFormat="1" x14ac:dyDescent="0.25">
      <c r="A15" s="60" t="s">
        <v>3186</v>
      </c>
      <c r="B15" s="9"/>
      <c r="C15" s="8"/>
      <c r="D15" s="9" t="s">
        <v>215</v>
      </c>
      <c r="F15" s="9"/>
      <c r="G15" s="9" t="s">
        <v>215</v>
      </c>
      <c r="H15" s="9"/>
    </row>
    <row r="16" spans="1:8" s="19" customFormat="1" x14ac:dyDescent="0.25">
      <c r="A16" s="60" t="s">
        <v>214</v>
      </c>
      <c r="B16" s="9" t="s">
        <v>3285</v>
      </c>
      <c r="C16" s="9" t="s">
        <v>3271</v>
      </c>
      <c r="E16" s="9" t="s">
        <v>215</v>
      </c>
      <c r="F16" s="9" t="s">
        <v>215</v>
      </c>
      <c r="H16" s="9" t="s">
        <v>215</v>
      </c>
    </row>
    <row r="17" spans="1:8" s="19" customFormat="1" x14ac:dyDescent="0.25">
      <c r="A17" s="60" t="s">
        <v>216</v>
      </c>
      <c r="B17" s="29">
        <v>10000000</v>
      </c>
      <c r="C17" s="29">
        <v>20000000</v>
      </c>
      <c r="D17" s="19">
        <v>30000000</v>
      </c>
      <c r="F17" s="29">
        <v>10000000</v>
      </c>
      <c r="G17" s="19">
        <v>5000000</v>
      </c>
      <c r="H17" s="29">
        <v>13000000</v>
      </c>
    </row>
    <row r="18" spans="1:8" s="19" customFormat="1" x14ac:dyDescent="0.25">
      <c r="A18" s="60" t="s">
        <v>190</v>
      </c>
      <c r="B18" s="19" t="s">
        <v>191</v>
      </c>
      <c r="C18" s="19" t="s">
        <v>217</v>
      </c>
      <c r="E18" s="19" t="s">
        <v>217</v>
      </c>
      <c r="F18" s="19" t="s">
        <v>191</v>
      </c>
      <c r="G18" s="19" t="s">
        <v>217</v>
      </c>
    </row>
    <row r="19" spans="1:8" s="19" customFormat="1" x14ac:dyDescent="0.25">
      <c r="A19" s="60" t="s">
        <v>192</v>
      </c>
      <c r="B19" s="19">
        <v>12</v>
      </c>
      <c r="E19" s="19">
        <v>5</v>
      </c>
      <c r="G19" s="19">
        <v>20</v>
      </c>
    </row>
    <row r="20" spans="1:8" s="19" customFormat="1" x14ac:dyDescent="0.25">
      <c r="A20" s="60" t="s">
        <v>193</v>
      </c>
      <c r="B20" s="29">
        <v>2500000</v>
      </c>
      <c r="C20" s="29">
        <v>2000000</v>
      </c>
      <c r="F20" s="19">
        <v>200000</v>
      </c>
      <c r="H20" s="29"/>
    </row>
    <row r="21" spans="1:8" s="19" customFormat="1" x14ac:dyDescent="0.25">
      <c r="A21" s="19" t="s">
        <v>188</v>
      </c>
      <c r="G21" s="19" t="s">
        <v>3270</v>
      </c>
    </row>
  </sheetData>
  <conditionalFormatting sqref="A19:G19 I19:XFD19">
    <cfRule type="expression" dxfId="91" priority="4">
      <formula>A$18="Amount"</formula>
    </cfRule>
  </conditionalFormatting>
  <conditionalFormatting sqref="A20:G20 I20:XFD20">
    <cfRule type="expression" dxfId="90" priority="3">
      <formula>A$18="Percentage"</formula>
    </cfRule>
  </conditionalFormatting>
  <conditionalFormatting sqref="H19">
    <cfRule type="expression" dxfId="89" priority="2">
      <formula>H$18="Amount"</formula>
    </cfRule>
  </conditionalFormatting>
  <conditionalFormatting sqref="H20">
    <cfRule type="expression" dxfId="88" priority="1">
      <formula>H$18="Percentage"</formula>
    </cfRule>
  </conditionalFormatting>
  <dataValidations count="4">
    <dataValidation type="list" showInputMessage="1" showErrorMessage="1" sqref="B18:C18 F18 H18">
      <formula1>"Amount, Percentage"</formula1>
    </dataValidation>
    <dataValidation type="custom" allowBlank="1" showInputMessage="1" showErrorMessage="1" sqref="B19 H19">
      <formula1>AND(B18="Percentage",ISNUMBER(B19))</formula1>
    </dataValidation>
    <dataValidation type="custom" allowBlank="1" showInputMessage="1" showErrorMessage="1" sqref="B20 H20">
      <formula1>AND(B18="Amount",ISNUMBER(B20))</formula1>
    </dataValidation>
    <dataValidation type="custom" allowBlank="1" showInputMessage="1" showErrorMessage="1" sqref="B17 F17 H17">
      <formula1>ISNUMBER(B17)</formula1>
    </dataValidation>
  </dataValidation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E89"/>
  <sheetViews>
    <sheetView workbookViewId="0">
      <pane xSplit="1" topLeftCell="B1" activePane="topRight" state="frozen"/>
      <selection activeCell="A10" sqref="A10"/>
      <selection pane="topRight" activeCell="A2" sqref="A2:A3"/>
    </sheetView>
  </sheetViews>
  <sheetFormatPr defaultRowHeight="15" x14ac:dyDescent="0.25"/>
  <cols>
    <col min="1" max="1" width="66.7109375" bestFit="1" customWidth="1" collapsed="1"/>
    <col min="2" max="2" width="34.7109375" bestFit="1" customWidth="1" collapsed="1"/>
    <col min="3" max="3" width="24.85546875" customWidth="1" collapsed="1"/>
    <col min="4" max="5" width="11.7109375" bestFit="1" customWidth="1"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1" customFormat="1" x14ac:dyDescent="0.25">
      <c r="A11" s="129" t="s">
        <v>3207</v>
      </c>
      <c r="B11" s="130"/>
      <c r="C11" s="130"/>
      <c r="D11" s="130"/>
      <c r="E11" s="131"/>
    </row>
    <row r="12" spans="1:5" s="19" customFormat="1" x14ac:dyDescent="0.25">
      <c r="A12" s="59" t="s">
        <v>218</v>
      </c>
      <c r="B12" s="19" t="s">
        <v>219</v>
      </c>
    </row>
    <row r="13" spans="1:5" s="135" customFormat="1" x14ac:dyDescent="0.25">
      <c r="A13" s="132" t="s">
        <v>118</v>
      </c>
      <c r="B13" s="133"/>
      <c r="C13" s="133"/>
      <c r="D13" s="133"/>
      <c r="E13" s="134"/>
    </row>
    <row r="14" spans="1:5" s="19" customFormat="1" x14ac:dyDescent="0.25">
      <c r="A14" s="60" t="s">
        <v>220</v>
      </c>
      <c r="B14" s="19" t="s">
        <v>3371</v>
      </c>
    </row>
    <row r="15" spans="1:5" s="19" customFormat="1" x14ac:dyDescent="0.25">
      <c r="A15" s="60" t="s">
        <v>221</v>
      </c>
      <c r="B15" s="28">
        <v>700000000</v>
      </c>
    </row>
    <row r="16" spans="1:5" s="19" customFormat="1" x14ac:dyDescent="0.25">
      <c r="A16" s="19" t="s">
        <v>222</v>
      </c>
    </row>
    <row r="17" spans="1:5" s="19" customFormat="1" x14ac:dyDescent="0.25">
      <c r="A17" s="19" t="s">
        <v>223</v>
      </c>
    </row>
    <row r="18" spans="1:5" s="19" customFormat="1" x14ac:dyDescent="0.25">
      <c r="A18" s="60" t="s">
        <v>224</v>
      </c>
      <c r="B18" s="73">
        <v>44197</v>
      </c>
    </row>
    <row r="19" spans="1:5" s="19" customFormat="1" x14ac:dyDescent="0.25">
      <c r="A19" s="60" t="s">
        <v>225</v>
      </c>
      <c r="B19" s="73">
        <v>44741</v>
      </c>
    </row>
    <row r="20" spans="1:5" s="19" customFormat="1" x14ac:dyDescent="0.25">
      <c r="A20" s="19" t="s">
        <v>226</v>
      </c>
    </row>
    <row r="21" spans="1:5" s="135" customFormat="1" x14ac:dyDescent="0.25">
      <c r="A21" s="132" t="s">
        <v>108</v>
      </c>
      <c r="B21" s="133"/>
      <c r="C21" s="133"/>
      <c r="D21" s="133"/>
      <c r="E21" s="134"/>
    </row>
    <row r="22" spans="1:5" s="19" customFormat="1" x14ac:dyDescent="0.25">
      <c r="A22" s="60" t="s">
        <v>197</v>
      </c>
      <c r="B22" s="19" t="s">
        <v>332</v>
      </c>
    </row>
    <row r="23" spans="1:5" s="19" customFormat="1" x14ac:dyDescent="0.25">
      <c r="A23" s="60" t="s">
        <v>221</v>
      </c>
      <c r="B23" s="28">
        <v>300000000</v>
      </c>
    </row>
    <row r="24" spans="1:5" s="19" customFormat="1" x14ac:dyDescent="0.25">
      <c r="A24" s="60" t="s">
        <v>228</v>
      </c>
      <c r="B24" s="19" t="s">
        <v>229</v>
      </c>
    </row>
    <row r="25" spans="1:5" s="19" customFormat="1" x14ac:dyDescent="0.25">
      <c r="A25" s="60" t="s">
        <v>230</v>
      </c>
      <c r="B25" s="19" t="s">
        <v>329</v>
      </c>
    </row>
    <row r="26" spans="1:5" s="19" customFormat="1" x14ac:dyDescent="0.25">
      <c r="A26" s="60" t="s">
        <v>220</v>
      </c>
      <c r="B26" s="19" t="s">
        <v>530</v>
      </c>
    </row>
    <row r="27" spans="1:5" s="19" customFormat="1" x14ac:dyDescent="0.25">
      <c r="A27" s="19" t="s">
        <v>226</v>
      </c>
    </row>
    <row r="28" spans="1:5" s="19" customFormat="1" x14ac:dyDescent="0.25">
      <c r="A28" s="60" t="s">
        <v>233</v>
      </c>
      <c r="B28" s="19">
        <v>16</v>
      </c>
    </row>
    <row r="29" spans="1:5" s="111" customFormat="1" x14ac:dyDescent="0.25">
      <c r="A29" s="129" t="s">
        <v>3208</v>
      </c>
      <c r="B29" s="130"/>
      <c r="C29" s="130"/>
      <c r="D29" s="130"/>
      <c r="E29" s="131"/>
    </row>
    <row r="30" spans="1:5" s="19" customFormat="1" x14ac:dyDescent="0.25">
      <c r="A30" s="65" t="s">
        <v>234</v>
      </c>
      <c r="B30" s="36" t="s">
        <v>235</v>
      </c>
    </row>
    <row r="31" spans="1:5" s="19" customFormat="1" x14ac:dyDescent="0.25">
      <c r="A31" s="36" t="s">
        <v>236</v>
      </c>
      <c r="B31" s="37">
        <v>800000</v>
      </c>
    </row>
    <row r="32" spans="1:5" s="19" customFormat="1" x14ac:dyDescent="0.25">
      <c r="A32" s="36" t="s">
        <v>237</v>
      </c>
      <c r="B32" s="37">
        <v>800000</v>
      </c>
    </row>
    <row r="33" spans="1:5" s="139" customFormat="1" x14ac:dyDescent="0.25">
      <c r="A33" s="136" t="s">
        <v>3209</v>
      </c>
      <c r="B33" s="137"/>
      <c r="C33" s="137"/>
      <c r="D33" s="137"/>
      <c r="E33" s="138"/>
    </row>
    <row r="34" spans="1:5" s="19" customFormat="1" x14ac:dyDescent="0.25">
      <c r="A34" s="60" t="s">
        <v>238</v>
      </c>
      <c r="B34" s="19" t="s">
        <v>239</v>
      </c>
    </row>
    <row r="35" spans="1:5" s="132" customFormat="1" x14ac:dyDescent="0.25">
      <c r="A35" s="132" t="s">
        <v>240</v>
      </c>
      <c r="B35" s="133"/>
      <c r="C35" s="133"/>
      <c r="D35" s="133"/>
      <c r="E35" s="133"/>
    </row>
    <row r="36" spans="1:5" s="19" customFormat="1" x14ac:dyDescent="0.25">
      <c r="A36" s="19" t="s">
        <v>241</v>
      </c>
      <c r="B36" s="19" t="s">
        <v>171</v>
      </c>
    </row>
    <row r="37" spans="1:5" s="19" customFormat="1" x14ac:dyDescent="0.25">
      <c r="A37" s="19" t="s">
        <v>242</v>
      </c>
      <c r="B37" s="19" t="s">
        <v>235</v>
      </c>
    </row>
    <row r="38" spans="1:5" s="19" customFormat="1" x14ac:dyDescent="0.25">
      <c r="A38" s="19" t="s">
        <v>243</v>
      </c>
      <c r="B38" s="19" t="s">
        <v>235</v>
      </c>
    </row>
    <row r="39" spans="1:5" s="19" customFormat="1" x14ac:dyDescent="0.25">
      <c r="A39" s="19" t="s">
        <v>244</v>
      </c>
      <c r="B39" s="19" t="s">
        <v>171</v>
      </c>
    </row>
    <row r="40" spans="1:5" s="19" customFormat="1" x14ac:dyDescent="0.25">
      <c r="A40" s="19" t="s">
        <v>245</v>
      </c>
      <c r="B40" s="19" t="s">
        <v>171</v>
      </c>
    </row>
    <row r="41" spans="1:5" s="19" customFormat="1" x14ac:dyDescent="0.25">
      <c r="A41" s="19" t="s">
        <v>246</v>
      </c>
      <c r="B41" s="19" t="s">
        <v>171</v>
      </c>
    </row>
    <row r="42" spans="1:5" s="19" customFormat="1" x14ac:dyDescent="0.25">
      <c r="A42" s="19" t="s">
        <v>247</v>
      </c>
      <c r="B42" s="19" t="s">
        <v>235</v>
      </c>
    </row>
    <row r="43" spans="1:5" s="91" customFormat="1" x14ac:dyDescent="0.25">
      <c r="A43" s="91" t="s">
        <v>3480</v>
      </c>
      <c r="B43" s="104" t="s">
        <v>171</v>
      </c>
      <c r="C43" s="104"/>
      <c r="D43" s="104"/>
      <c r="E43" s="104"/>
    </row>
    <row r="44" spans="1:5" s="140" customFormat="1" x14ac:dyDescent="0.25">
      <c r="A44" s="140" t="s">
        <v>3420</v>
      </c>
      <c r="B44" s="141"/>
      <c r="C44" s="141"/>
      <c r="D44" s="141"/>
      <c r="E44" s="141"/>
    </row>
    <row r="45" spans="1:5" s="92" customFormat="1" x14ac:dyDescent="0.25">
      <c r="A45" s="92" t="s">
        <v>3393</v>
      </c>
      <c r="B45" s="93" t="s">
        <v>3406</v>
      </c>
    </row>
    <row r="46" spans="1:5" s="92" customFormat="1" x14ac:dyDescent="0.25">
      <c r="A46" s="92" t="s">
        <v>3394</v>
      </c>
      <c r="B46" s="93" t="s">
        <v>3407</v>
      </c>
    </row>
    <row r="47" spans="1:5" s="92" customFormat="1" x14ac:dyDescent="0.25">
      <c r="A47" s="92" t="s">
        <v>3395</v>
      </c>
      <c r="B47" s="93" t="s">
        <v>3473</v>
      </c>
    </row>
    <row r="48" spans="1:5" s="92" customFormat="1" x14ac:dyDescent="0.25">
      <c r="A48" s="92" t="s">
        <v>238</v>
      </c>
      <c r="B48" s="93" t="s">
        <v>3408</v>
      </c>
    </row>
    <row r="49" spans="1:5" s="142" customFormat="1" x14ac:dyDescent="0.25">
      <c r="A49" s="142" t="s">
        <v>240</v>
      </c>
      <c r="B49" s="143"/>
      <c r="C49" s="143"/>
      <c r="D49" s="143"/>
      <c r="E49" s="143"/>
    </row>
    <row r="50" spans="1:5" s="92" customFormat="1" x14ac:dyDescent="0.25">
      <c r="A50" s="92" t="s">
        <v>241</v>
      </c>
      <c r="B50" s="94" t="s">
        <v>3406</v>
      </c>
    </row>
    <row r="51" spans="1:5" s="92" customFormat="1" x14ac:dyDescent="0.25">
      <c r="A51" s="92" t="s">
        <v>242</v>
      </c>
      <c r="B51" s="94" t="s">
        <v>3412</v>
      </c>
    </row>
    <row r="52" spans="1:5" s="92" customFormat="1" x14ac:dyDescent="0.25">
      <c r="A52" s="92" t="s">
        <v>243</v>
      </c>
      <c r="B52" s="94" t="s">
        <v>3409</v>
      </c>
    </row>
    <row r="53" spans="1:5" s="92" customFormat="1" x14ac:dyDescent="0.25">
      <c r="A53" s="92" t="s">
        <v>244</v>
      </c>
      <c r="B53" s="94" t="s">
        <v>3410</v>
      </c>
    </row>
    <row r="54" spans="1:5" s="92" customFormat="1" x14ac:dyDescent="0.25">
      <c r="A54" s="92" t="s">
        <v>245</v>
      </c>
      <c r="B54" s="94" t="s">
        <v>3411</v>
      </c>
    </row>
    <row r="55" spans="1:5" s="92" customFormat="1" x14ac:dyDescent="0.25">
      <c r="A55" s="92" t="s">
        <v>246</v>
      </c>
      <c r="B55" s="94" t="s">
        <v>3412</v>
      </c>
    </row>
    <row r="56" spans="1:5" s="92" customFormat="1" x14ac:dyDescent="0.25">
      <c r="A56" s="92" t="s">
        <v>247</v>
      </c>
      <c r="B56" s="94" t="s">
        <v>3410</v>
      </c>
    </row>
    <row r="57" spans="1:5" s="92" customFormat="1" x14ac:dyDescent="0.25">
      <c r="A57" s="92" t="s">
        <v>3480</v>
      </c>
      <c r="B57" s="94" t="s">
        <v>3411</v>
      </c>
    </row>
    <row r="58" spans="1:5" s="144" customFormat="1" x14ac:dyDescent="0.25">
      <c r="A58" s="144" t="s">
        <v>3396</v>
      </c>
    </row>
    <row r="59" spans="1:5" s="100" customFormat="1" x14ac:dyDescent="0.25">
      <c r="A59" s="13" t="s">
        <v>3397</v>
      </c>
      <c r="B59" s="13" t="s">
        <v>3413</v>
      </c>
    </row>
    <row r="60" spans="1:5" s="100" customFormat="1" x14ac:dyDescent="0.25">
      <c r="A60" s="13" t="s">
        <v>3398</v>
      </c>
      <c r="B60" s="13" t="s">
        <v>3421</v>
      </c>
    </row>
    <row r="61" spans="1:5" s="100" customFormat="1" x14ac:dyDescent="0.25">
      <c r="A61" s="13" t="s">
        <v>3399</v>
      </c>
      <c r="B61" s="13" t="s">
        <v>3414</v>
      </c>
    </row>
    <row r="62" spans="1:5" s="100" customFormat="1" x14ac:dyDescent="0.25">
      <c r="A62" s="13" t="s">
        <v>3401</v>
      </c>
      <c r="B62" s="13" t="s">
        <v>3415</v>
      </c>
    </row>
    <row r="63" spans="1:5" s="100" customFormat="1" x14ac:dyDescent="0.25">
      <c r="A63" s="13" t="s">
        <v>3400</v>
      </c>
      <c r="B63" s="13" t="s">
        <v>3422</v>
      </c>
    </row>
    <row r="64" spans="1:5" s="100" customFormat="1" x14ac:dyDescent="0.25">
      <c r="A64" s="13" t="s">
        <v>3402</v>
      </c>
      <c r="B64" s="13" t="s">
        <v>3423</v>
      </c>
    </row>
    <row r="65" spans="1:2" s="100" customFormat="1" x14ac:dyDescent="0.25">
      <c r="A65" s="13" t="s">
        <v>3403</v>
      </c>
      <c r="B65" s="13" t="s">
        <v>3385</v>
      </c>
    </row>
    <row r="66" spans="1:2" s="103" customFormat="1" x14ac:dyDescent="0.25">
      <c r="A66" s="13" t="s">
        <v>3481</v>
      </c>
      <c r="B66" s="13" t="s">
        <v>3482</v>
      </c>
    </row>
    <row r="67" spans="1:2" s="105" customFormat="1" x14ac:dyDescent="0.25">
      <c r="A67" s="13" t="s">
        <v>3486</v>
      </c>
      <c r="B67" s="13"/>
    </row>
    <row r="68" spans="1:2" s="100" customFormat="1" x14ac:dyDescent="0.25">
      <c r="A68" s="100" t="s">
        <v>3471</v>
      </c>
      <c r="B68" s="102"/>
    </row>
    <row r="69" spans="1:2" s="100" customFormat="1" x14ac:dyDescent="0.25">
      <c r="A69" s="13" t="s">
        <v>3462</v>
      </c>
      <c r="B69" s="13" t="s">
        <v>3472</v>
      </c>
    </row>
    <row r="70" spans="1:2" s="100" customFormat="1" x14ac:dyDescent="0.25">
      <c r="A70" s="101" t="s">
        <v>3463</v>
      </c>
      <c r="B70" s="101"/>
    </row>
    <row r="71" spans="1:2" s="100" customFormat="1" x14ac:dyDescent="0.25">
      <c r="A71" s="13" t="s">
        <v>3464</v>
      </c>
      <c r="B71" s="13"/>
    </row>
    <row r="72" spans="1:2" s="100" customFormat="1" x14ac:dyDescent="0.25">
      <c r="A72" s="13" t="s">
        <v>3465</v>
      </c>
      <c r="B72" s="13" t="s">
        <v>3474</v>
      </c>
    </row>
    <row r="73" spans="1:2" s="100" customFormat="1" x14ac:dyDescent="0.25">
      <c r="A73" s="13" t="s">
        <v>3466</v>
      </c>
      <c r="B73" s="13" t="s">
        <v>3475</v>
      </c>
    </row>
    <row r="74" spans="1:2" s="13" customFormat="1" x14ac:dyDescent="0.25">
      <c r="A74" s="13" t="s">
        <v>3467</v>
      </c>
      <c r="B74" s="13" t="s">
        <v>3476</v>
      </c>
    </row>
    <row r="75" spans="1:2" s="13" customFormat="1" x14ac:dyDescent="0.25">
      <c r="A75" s="13" t="s">
        <v>3468</v>
      </c>
      <c r="B75" s="13" t="s">
        <v>3477</v>
      </c>
    </row>
    <row r="76" spans="1:2" s="13" customFormat="1" x14ac:dyDescent="0.25">
      <c r="A76" s="13" t="s">
        <v>3469</v>
      </c>
      <c r="B76" s="13" t="s">
        <v>3478</v>
      </c>
    </row>
    <row r="77" spans="1:2" s="13" customFormat="1" x14ac:dyDescent="0.25">
      <c r="A77" s="13" t="s">
        <v>3470</v>
      </c>
      <c r="B77" s="13" t="s">
        <v>3479</v>
      </c>
    </row>
    <row r="78" spans="1:2" s="92" customFormat="1" x14ac:dyDescent="0.25">
      <c r="A78" s="92" t="s">
        <v>3480</v>
      </c>
      <c r="B78" s="93" t="s">
        <v>3483</v>
      </c>
    </row>
    <row r="79" spans="1:2" s="105" customFormat="1" x14ac:dyDescent="0.25">
      <c r="A79" s="13" t="s">
        <v>3484</v>
      </c>
      <c r="B79" s="13"/>
    </row>
    <row r="80" spans="1:2" s="127" customFormat="1" x14ac:dyDescent="0.25">
      <c r="A80" s="127" t="s">
        <v>3210</v>
      </c>
      <c r="B80" s="128"/>
    </row>
    <row r="81" spans="1:2" s="19" customFormat="1" x14ac:dyDescent="0.25">
      <c r="A81" s="19" t="s">
        <v>248</v>
      </c>
      <c r="B81" s="28">
        <v>100000</v>
      </c>
    </row>
    <row r="82" spans="1:2" s="95" customFormat="1" x14ac:dyDescent="0.25">
      <c r="A82" s="95" t="s">
        <v>3416</v>
      </c>
      <c r="B82" t="s">
        <v>3485</v>
      </c>
    </row>
    <row r="84" spans="1:2" x14ac:dyDescent="0.25">
      <c r="A84" s="123" t="s">
        <v>3405</v>
      </c>
      <c r="B84" s="124"/>
    </row>
    <row r="85" spans="1:2" ht="30" x14ac:dyDescent="0.25">
      <c r="A85" s="98" t="s">
        <v>3418</v>
      </c>
      <c r="B85" s="99">
        <f>IF(B24="Annualy",0,IF(B24="Full Tenor",ROUNDUP('6.TabApplicationData'!B20/12,0)-1,ROUNDUP(B28/12,0)-1))</f>
        <v>2</v>
      </c>
    </row>
    <row r="86" spans="1:2" ht="30" customHeight="1" x14ac:dyDescent="0.25">
      <c r="A86" s="125" t="s">
        <v>3404</v>
      </c>
      <c r="B86" s="126"/>
    </row>
    <row r="87" spans="1:2" x14ac:dyDescent="0.25">
      <c r="A87" s="91" t="s">
        <v>3419</v>
      </c>
      <c r="B87" s="99">
        <f>B85+1</f>
        <v>3</v>
      </c>
    </row>
    <row r="88" spans="1:2" x14ac:dyDescent="0.25">
      <c r="A88" s="122" t="s">
        <v>3424</v>
      </c>
      <c r="B88" s="122"/>
    </row>
    <row r="89" spans="1:2" ht="45.75" customHeight="1" x14ac:dyDescent="0.25">
      <c r="A89" s="122"/>
      <c r="B89" s="122"/>
    </row>
  </sheetData>
  <mergeCells count="13">
    <mergeCell ref="A88:B89"/>
    <mergeCell ref="A84:B84"/>
    <mergeCell ref="A86:B86"/>
    <mergeCell ref="A80:XFD80"/>
    <mergeCell ref="A11:XFD11"/>
    <mergeCell ref="A13:XFD13"/>
    <mergeCell ref="A21:XFD21"/>
    <mergeCell ref="A29:XFD29"/>
    <mergeCell ref="A33:XFD33"/>
    <mergeCell ref="A35:XFD35"/>
    <mergeCell ref="A44:XFD44"/>
    <mergeCell ref="A49:XFD49"/>
    <mergeCell ref="A58:XFD58"/>
  </mergeCells>
  <conditionalFormatting sqref="A28:XFD28">
    <cfRule type="expression" dxfId="87" priority="10">
      <formula>OR(A$24="Annualy",A$24="Full Tenor")</formula>
    </cfRule>
  </conditionalFormatting>
  <conditionalFormatting sqref="A22:XFD28 A30:XFD32 A34:XFD34 A81:XFD82 A36:XFD43 A35 A44 A45:XFD48 A49 A50:XFD57 A58 C74:XFD78 B59:B71 A68:A71 A72:B73 A79:B79">
    <cfRule type="expression" dxfId="86" priority="9">
      <formula>A$12="Customer"</formula>
    </cfRule>
  </conditionalFormatting>
  <conditionalFormatting sqref="A22:XFD28 A30:XFD32 A34:XFD34 A81:XFD82 A36:XFD43 A35 A14:XFD20 A44 A45:XFD48 A49 A50:XFD57 A58 C74:XFD78 B59:B71 A68:A71 A72:B73 A79:B79">
    <cfRule type="expression" dxfId="85" priority="8">
      <formula>A$12="Off System"</formula>
    </cfRule>
  </conditionalFormatting>
  <conditionalFormatting sqref="A14:XFD20">
    <cfRule type="expression" dxfId="84" priority="7">
      <formula>A$12="Multifinance"</formula>
    </cfRule>
  </conditionalFormatting>
  <conditionalFormatting sqref="A31:XFD32">
    <cfRule type="expression" dxfId="83" priority="6">
      <formula>A$30="YES"</formula>
    </cfRule>
  </conditionalFormatting>
  <conditionalFormatting sqref="A62:A66">
    <cfRule type="expression" dxfId="82" priority="5">
      <formula>A$12="Customer"</formula>
    </cfRule>
  </conditionalFormatting>
  <conditionalFormatting sqref="A62:A66">
    <cfRule type="expression" dxfId="81" priority="4">
      <formula>A$12="Off System"</formula>
    </cfRule>
  </conditionalFormatting>
  <conditionalFormatting sqref="A82:XFD82">
    <cfRule type="expression" dxfId="80" priority="1">
      <formula>A$82="Discount Amount (Paid By MF)"</formula>
    </cfRule>
  </conditionalFormatting>
  <dataValidations count="13">
    <dataValidation type="custom" allowBlank="1" showInputMessage="1" showErrorMessage="1" sqref="B31">
      <formula1>AND(OR(B$12="Multifinance",B$12="Customer - Multifinance"),B30="NO",ISNUMBER(B31))</formula1>
    </dataValidation>
    <dataValidation type="custom" allowBlank="1" showInputMessage="1" showErrorMessage="1" sqref="B32">
      <formula1>AND(OR(B$12="Multifinance",B$12="Customer - Multifinance"),B30="NO",ISNUMBER(B32))</formula1>
    </dataValidation>
    <dataValidation type="custom" allowBlank="1" showInputMessage="1" showErrorMessage="1" sqref="B28">
      <formula1>AND(OR(B$12="Multifinance",B$12="Customer - Multifinance"),B24&lt;&gt;"Annualy",B24&lt;&gt;"Full Tenor",ISNUMBER(B28))</formula1>
    </dataValidation>
    <dataValidation type="custom" allowBlank="1" showInputMessage="1" showErrorMessage="1" sqref="B23 B81:B82">
      <formula1>AND(OR(B$12="Multifinance",B$12="Customer - Multifinance"),ISNUMBER(B23))</formula1>
    </dataValidation>
    <dataValidation type="list" allowBlank="1" showInputMessage="1" showErrorMessage="1" sqref="B34">
      <formula1>IF(OR(B$12="Multifinance",B$12="Customer - Multifinance"),ListInsMainCoverage)</formula1>
    </dataValidation>
    <dataValidation type="list" allowBlank="1" showInputMessage="1" showErrorMessage="1" sqref="B25">
      <formula1>IF(OR(B$12="Multifinance",B$12="Customer - Multifinance"),ListPaymentType)</formula1>
    </dataValidation>
    <dataValidation type="list" allowBlank="1" showInputMessage="1" showErrorMessage="1" sqref="B24">
      <formula1>IF(OR(B$12="Multifinance",B$12="Customer - Multifinance"),ListCoverPeriod)</formula1>
    </dataValidation>
    <dataValidation type="list" allowBlank="1" showInputMessage="1" showErrorMessage="1" sqref="B22">
      <formula1>IF(OR(B$12="Multifinance",B$12="Customer - Multifinance"),ListAssetRegion)</formula1>
    </dataValidation>
    <dataValidation type="list" allowBlank="1" showInputMessage="1" showErrorMessage="1" sqref="B12">
      <formula1>ListInsuredBy</formula1>
    </dataValidation>
    <dataValidation type="custom" allowBlank="1" showInputMessage="1" showErrorMessage="1" sqref="B14 B16:B20">
      <formula1>OR(B$12="Customer", B$12="Customer - Multifinance")</formula1>
    </dataValidation>
    <dataValidation type="custom" allowBlank="1" showInputMessage="1" showErrorMessage="1" sqref="B15">
      <formula1>AND(OR(B$12="Customer", B$12="Customer - Multifinance"),ISNUMBER(B$15))</formula1>
    </dataValidation>
    <dataValidation type="custom" allowBlank="1" showInputMessage="1" showErrorMessage="1" sqref="B27">
      <formula1>OR(B$12="Multifinance",B$12="Customer - Multifinance")</formula1>
    </dataValidation>
    <dataValidation type="list" allowBlank="1" showInputMessage="1" showErrorMessage="1" sqref="B26">
      <formula1>IF(OR(B$12="Multifinance",B$12="Customer - Multifinance"),ListInscoBranchName)</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IF(OR(B$12="Multifinance",B$12="Customer - Multifinance"),Master!$CL$2:$CL$3)</xm:f>
          </x14:formula1>
          <xm:sqref>B30 B36:B43</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2"/>
  <dimension ref="A1:E24"/>
  <sheetViews>
    <sheetView workbookViewId="0">
      <pane xSplit="1" topLeftCell="B1" activePane="topRight" state="frozen"/>
      <selection pane="topRight" activeCell="A2" sqref="A2:A3"/>
    </sheetView>
  </sheetViews>
  <sheetFormatPr defaultRowHeight="15" x14ac:dyDescent="0.25"/>
  <cols>
    <col min="1" max="1" width="31.140625" customWidth="1" collapsed="1"/>
    <col min="2" max="2" width="33.7109375" customWidth="1" collapsed="1"/>
    <col min="3" max="3" width="31.5703125" bestFit="1" customWidth="1" collapsed="1"/>
    <col min="4" max="4" width="24.42578125" customWidth="1" collapsed="1"/>
    <col min="5" max="5" width="27.5703125" customWidth="1" collapsed="1"/>
  </cols>
  <sheetData>
    <row r="1" spans="1:5" s="19" customFormat="1" x14ac:dyDescent="0.25">
      <c r="A1" s="19" t="s">
        <v>8</v>
      </c>
      <c r="B1" s="19" t="s">
        <v>23</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1" customFormat="1" x14ac:dyDescent="0.25">
      <c r="A11" s="111" t="s">
        <v>3211</v>
      </c>
    </row>
    <row r="12" spans="1:5" s="19" customFormat="1" x14ac:dyDescent="0.25">
      <c r="A12" s="59" t="s">
        <v>249</v>
      </c>
      <c r="B12" s="19" t="s">
        <v>171</v>
      </c>
      <c r="C12" s="19" t="s">
        <v>171</v>
      </c>
    </row>
    <row r="13" spans="1:5" s="19" customFormat="1" x14ac:dyDescent="0.25">
      <c r="A13" s="60" t="s">
        <v>250</v>
      </c>
      <c r="B13" s="19" t="s">
        <v>538</v>
      </c>
      <c r="C13" s="19" t="s">
        <v>251</v>
      </c>
    </row>
    <row r="14" spans="1:5" s="19" customFormat="1" x14ac:dyDescent="0.25">
      <c r="A14" s="60" t="s">
        <v>252</v>
      </c>
      <c r="B14" s="19" t="s">
        <v>373</v>
      </c>
      <c r="C14" s="19" t="s">
        <v>348</v>
      </c>
    </row>
    <row r="15" spans="1:5" s="19" customFormat="1" x14ac:dyDescent="0.25">
      <c r="A15" s="60" t="s">
        <v>254</v>
      </c>
      <c r="B15" s="38">
        <v>0.3</v>
      </c>
      <c r="C15" s="38" t="s">
        <v>3234</v>
      </c>
    </row>
    <row r="16" spans="1:5" s="19" customFormat="1" x14ac:dyDescent="0.25">
      <c r="A16" s="19" t="s">
        <v>188</v>
      </c>
      <c r="C16" s="19" t="s">
        <v>255</v>
      </c>
    </row>
    <row r="17" spans="1:3" s="111" customFormat="1" x14ac:dyDescent="0.25">
      <c r="A17" s="111" t="s">
        <v>3212</v>
      </c>
    </row>
    <row r="18" spans="1:3" s="19" customFormat="1" x14ac:dyDescent="0.25">
      <c r="A18" s="60" t="s">
        <v>256</v>
      </c>
      <c r="B18" s="19" t="s">
        <v>171</v>
      </c>
      <c r="C18" s="19" t="s">
        <v>171</v>
      </c>
    </row>
    <row r="19" spans="1:3" s="19" customFormat="1" x14ac:dyDescent="0.25">
      <c r="A19" s="60" t="s">
        <v>257</v>
      </c>
      <c r="B19" s="19" t="s">
        <v>171</v>
      </c>
      <c r="C19" s="19" t="s">
        <v>171</v>
      </c>
    </row>
    <row r="20" spans="1:3" s="19" customFormat="1" x14ac:dyDescent="0.25">
      <c r="A20" s="60" t="s">
        <v>258</v>
      </c>
      <c r="B20" s="19" t="s">
        <v>171</v>
      </c>
      <c r="C20" s="19" t="s">
        <v>235</v>
      </c>
    </row>
    <row r="21" spans="1:3" s="19" customFormat="1" x14ac:dyDescent="0.25">
      <c r="A21" s="60" t="s">
        <v>2613</v>
      </c>
      <c r="B21" s="19" t="s">
        <v>2614</v>
      </c>
      <c r="C21" s="19" t="s">
        <v>2614</v>
      </c>
    </row>
    <row r="22" spans="1:3" s="111" customFormat="1" x14ac:dyDescent="0.25">
      <c r="A22" s="111" t="s">
        <v>3213</v>
      </c>
    </row>
    <row r="23" spans="1:3" s="19" customFormat="1" x14ac:dyDescent="0.25">
      <c r="A23" s="60" t="s">
        <v>259</v>
      </c>
      <c r="B23" s="28">
        <v>600000</v>
      </c>
      <c r="C23" s="28">
        <v>500000</v>
      </c>
    </row>
    <row r="24" spans="1:3" s="20" customFormat="1" x14ac:dyDescent="0.25">
      <c r="A24" s="39"/>
      <c r="B24" s="40"/>
    </row>
  </sheetData>
  <mergeCells count="3">
    <mergeCell ref="A11:XFD11"/>
    <mergeCell ref="A17:XFD17"/>
    <mergeCell ref="A22:XFD22"/>
  </mergeCells>
  <conditionalFormatting sqref="A13:XFD16 A18:XFD21 A23:XFD23">
    <cfRule type="expression" dxfId="79" priority="3">
      <formula>A$12="NO"</formula>
    </cfRule>
  </conditionalFormatting>
  <conditionalFormatting sqref="A15:XFD15">
    <cfRule type="expression" dxfId="78" priority="2">
      <formula>AND(A$14&lt;&gt;"Paid in Advance &amp; Capitalized Mix",A$14&lt;&gt;"",A$14&lt;&gt;"Premium Payment Method")</formula>
    </cfRule>
  </conditionalFormatting>
  <conditionalFormatting sqref="A21:XFD21">
    <cfRule type="expression" dxfId="77" priority="1">
      <formula>AND(A$19&lt;&gt;"YES PARTIAL",A$19&lt;&gt;"",A$19&lt;&gt;"Subject Guarantor")</formula>
    </cfRule>
  </conditionalFormatting>
  <dataValidations count="8">
    <dataValidation type="list" allowBlank="1" showInputMessage="1" showErrorMessage="1" sqref="B12:C12">
      <formula1>"YES,NO"</formula1>
    </dataValidation>
    <dataValidation type="custom" allowBlank="1" showInputMessage="1" showErrorMessage="1" sqref="B15:C15">
      <formula1>AND(B14="Paid in Advance &amp; Capitalized Mix",B12="YES")</formula1>
    </dataValidation>
    <dataValidation type="custom" allowBlank="1" showInputMessage="1" showErrorMessage="1" sqref="B16:C16">
      <formula1>B12="YES"</formula1>
    </dataValidation>
    <dataValidation type="custom" allowBlank="1" showInputMessage="1" showErrorMessage="1" sqref="B21:C21">
      <formula1>AND($B$12="YES",B19="YES PARTIAL")</formula1>
    </dataValidation>
    <dataValidation type="custom" allowBlank="1" showInputMessage="1" showErrorMessage="1" sqref="C23">
      <formula1>C12="YES"</formula1>
    </dataValidation>
    <dataValidation type="custom" allowBlank="1" showInputMessage="1" showErrorMessage="1" sqref="B23">
      <formula1>AND(B12="YES",ISNUMBER(B23))</formula1>
    </dataValidation>
    <dataValidation type="list" allowBlank="1" showInputMessage="1" showErrorMessage="1" sqref="B13">
      <formula1>IF(B12="YES",ListLifeInscoBranchName)</formula1>
    </dataValidation>
    <dataValidation type="list" allowBlank="1" showInputMessage="1" showErrorMessage="1" sqref="B14">
      <formula1>IF(B12="YES",ListPremiumPaymentMethod)</formula1>
    </dataValidation>
  </dataValidations>
  <pageMargins left="0.7" right="0.7" top="0.75" bottom="0.75" header="0.3" footer="0.3"/>
  <pageSetup paperSize="9" orientation="portrait" r:id="rId1"/>
  <legacyDrawing r:id="rId2"/>
  <extLst>
    <ext xmlns:x14="http://schemas.microsoft.com/office/spreadsheetml/2009/9/main" uri="{CCE6A557-97BC-4b89-ADB6-D9C93CAAB3DF}">
      <x14:dataValidations xmlns:xm="http://schemas.microsoft.com/office/excel/2006/main" count="4">
        <x14:dataValidation type="list" allowBlank="1" showInputMessage="1" showErrorMessage="1">
          <x14:formula1>
            <xm:f>IF(C12="YES",Master!$AP$2:$AP$104)</xm:f>
          </x14:formula1>
          <xm:sqref>C14</xm:sqref>
        </x14:dataValidation>
        <x14:dataValidation type="list" allowBlank="1" showInputMessage="1" showErrorMessage="1">
          <x14:formula1>
            <xm:f>IF(B$12="YES",Master!$CL$2:$CL$3)</xm:f>
          </x14:formula1>
          <xm:sqref>B18:C18 B20:C20</xm:sqref>
        </x14:dataValidation>
        <x14:dataValidation type="list" allowBlank="1" showInputMessage="1" showErrorMessage="1">
          <x14:formula1>
            <xm:f>IF(B$12="YES",Master!$CL$2:$CL$4)</xm:f>
          </x14:formula1>
          <xm:sqref>B19:C19</xm:sqref>
        </x14:dataValidation>
        <x14:dataValidation type="list" allowBlank="1" showInputMessage="1" showErrorMessage="1">
          <x14:formula1>
            <xm:f>IF(C12="YES",Master!$AN$2:$AN$129)</xm:f>
          </x14:formula1>
          <xm:sqref>C13</xm:sqref>
        </x14:dataValidation>
      </x14:dataValidation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0"/>
  <dimension ref="A1:E50"/>
  <sheetViews>
    <sheetView workbookViewId="0">
      <selection activeCell="A2" sqref="A2:A3"/>
    </sheetView>
  </sheetViews>
  <sheetFormatPr defaultRowHeight="15" x14ac:dyDescent="0.25"/>
  <cols>
    <col min="1" max="1" width="43" style="18" bestFit="1" customWidth="1" collapsed="1"/>
    <col min="2" max="2" width="47.42578125" style="18" bestFit="1" customWidth="1" collapsed="1"/>
    <col min="3" max="5" width="11.7109375" style="18" bestFit="1" customWidth="1" collapsed="1"/>
    <col min="6" max="16384" width="9.140625" style="18"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11" customFormat="1" x14ac:dyDescent="0.25">
      <c r="A11" s="129" t="s">
        <v>3214</v>
      </c>
      <c r="B11" s="130"/>
      <c r="C11" s="130"/>
      <c r="D11" s="130"/>
      <c r="E11" s="131"/>
    </row>
    <row r="12" spans="1:5" s="19" customFormat="1" x14ac:dyDescent="0.25">
      <c r="A12" s="66" t="s">
        <v>260</v>
      </c>
    </row>
    <row r="13" spans="1:5" s="19" customFormat="1" x14ac:dyDescent="0.25">
      <c r="A13" s="66" t="s">
        <v>262</v>
      </c>
    </row>
    <row r="14" spans="1:5" s="19" customFormat="1" x14ac:dyDescent="0.25">
      <c r="A14" s="66" t="s">
        <v>263</v>
      </c>
    </row>
    <row r="15" spans="1:5" s="19" customFormat="1" x14ac:dyDescent="0.25">
      <c r="A15" s="66" t="s">
        <v>265</v>
      </c>
    </row>
    <row r="16" spans="1:5" s="19" customFormat="1" x14ac:dyDescent="0.25">
      <c r="A16" s="66" t="s">
        <v>267</v>
      </c>
    </row>
    <row r="17" spans="1:5" s="19" customFormat="1" x14ac:dyDescent="0.25">
      <c r="A17" s="66" t="s">
        <v>268</v>
      </c>
      <c r="B17" t="s">
        <v>3187</v>
      </c>
    </row>
    <row r="18" spans="1:5" s="19" customFormat="1" x14ac:dyDescent="0.25">
      <c r="A18" s="66" t="s">
        <v>269</v>
      </c>
    </row>
    <row r="19" spans="1:5" s="129" customFormat="1" x14ac:dyDescent="0.25">
      <c r="A19" s="129" t="s">
        <v>3215</v>
      </c>
      <c r="B19" s="130"/>
      <c r="C19" s="130"/>
      <c r="D19" s="130"/>
      <c r="E19" s="130"/>
    </row>
    <row r="20" spans="1:5" s="19" customFormat="1" x14ac:dyDescent="0.25">
      <c r="A20" s="58" t="s">
        <v>272</v>
      </c>
      <c r="B20" s="19" t="s">
        <v>72</v>
      </c>
    </row>
    <row r="21" spans="1:5" s="19" customFormat="1" x14ac:dyDescent="0.25">
      <c r="A21" s="19" t="s">
        <v>236</v>
      </c>
      <c r="B21" s="28">
        <v>250000</v>
      </c>
    </row>
    <row r="22" spans="1:5" s="19" customFormat="1" x14ac:dyDescent="0.25">
      <c r="A22" s="19" t="s">
        <v>273</v>
      </c>
      <c r="B22" s="28">
        <v>0</v>
      </c>
    </row>
    <row r="23" spans="1:5" s="19" customFormat="1" x14ac:dyDescent="0.25">
      <c r="A23" s="19" t="s">
        <v>274</v>
      </c>
      <c r="B23" s="28">
        <v>1250000</v>
      </c>
    </row>
    <row r="24" spans="1:5" s="19" customFormat="1" x14ac:dyDescent="0.25">
      <c r="A24" s="19" t="s">
        <v>275</v>
      </c>
      <c r="B24" s="28">
        <v>50000</v>
      </c>
    </row>
    <row r="25" spans="1:5" s="19" customFormat="1" x14ac:dyDescent="0.25">
      <c r="A25" s="19" t="s">
        <v>276</v>
      </c>
      <c r="B25" s="28">
        <v>1200000</v>
      </c>
    </row>
    <row r="26" spans="1:5" s="19" customFormat="1" x14ac:dyDescent="0.25">
      <c r="A26" s="19" t="s">
        <v>277</v>
      </c>
      <c r="B26" s="19" t="s">
        <v>105</v>
      </c>
    </row>
    <row r="27" spans="1:5" s="19" customFormat="1" x14ac:dyDescent="0.25">
      <c r="A27" s="19" t="s">
        <v>278</v>
      </c>
      <c r="B27" s="28">
        <v>100000</v>
      </c>
    </row>
    <row r="28" spans="1:5" s="19" customFormat="1" x14ac:dyDescent="0.25">
      <c r="A28" s="19" t="s">
        <v>279</v>
      </c>
      <c r="B28" s="19" t="s">
        <v>72</v>
      </c>
    </row>
    <row r="29" spans="1:5" s="19" customFormat="1" x14ac:dyDescent="0.25">
      <c r="A29" s="19" t="s">
        <v>280</v>
      </c>
      <c r="B29" s="28">
        <v>100000</v>
      </c>
    </row>
    <row r="30" spans="1:5" s="19" customFormat="1" x14ac:dyDescent="0.25">
      <c r="A30" s="19" t="s">
        <v>281</v>
      </c>
      <c r="B30" s="19" t="s">
        <v>105</v>
      </c>
    </row>
    <row r="31" spans="1:5" s="19" customFormat="1" x14ac:dyDescent="0.25">
      <c r="A31" s="19" t="s">
        <v>282</v>
      </c>
      <c r="B31" s="28">
        <v>250000</v>
      </c>
    </row>
    <row r="32" spans="1:5" s="19" customFormat="1" x14ac:dyDescent="0.25">
      <c r="A32" s="19" t="s">
        <v>283</v>
      </c>
      <c r="B32" s="19" t="s">
        <v>105</v>
      </c>
    </row>
    <row r="33" spans="1:5" s="19" customFormat="1" x14ac:dyDescent="0.25">
      <c r="A33" s="19" t="s">
        <v>284</v>
      </c>
      <c r="B33" s="28">
        <v>40000</v>
      </c>
    </row>
    <row r="34" spans="1:5" s="19" customFormat="1" x14ac:dyDescent="0.25">
      <c r="A34" s="19" t="s">
        <v>285</v>
      </c>
      <c r="B34" s="19" t="s">
        <v>105</v>
      </c>
    </row>
    <row r="35" spans="1:5" s="19" customFormat="1" x14ac:dyDescent="0.25">
      <c r="A35" s="19" t="s">
        <v>286</v>
      </c>
      <c r="B35" s="28">
        <v>150000</v>
      </c>
    </row>
    <row r="36" spans="1:5" s="19" customFormat="1" x14ac:dyDescent="0.25">
      <c r="A36" s="19" t="s">
        <v>287</v>
      </c>
      <c r="B36" s="19" t="s">
        <v>191</v>
      </c>
    </row>
    <row r="37" spans="1:5" s="19" customFormat="1" x14ac:dyDescent="0.25">
      <c r="A37" s="19" t="s">
        <v>288</v>
      </c>
      <c r="B37" s="19" t="s">
        <v>289</v>
      </c>
    </row>
    <row r="38" spans="1:5" s="19" customFormat="1" x14ac:dyDescent="0.25">
      <c r="A38" s="19" t="s">
        <v>290</v>
      </c>
      <c r="B38" s="19">
        <v>8.6999999999999993</v>
      </c>
    </row>
    <row r="39" spans="1:5" s="19" customFormat="1" x14ac:dyDescent="0.25">
      <c r="A39" s="19" t="s">
        <v>291</v>
      </c>
      <c r="B39" s="80">
        <v>32250000</v>
      </c>
    </row>
    <row r="40" spans="1:5" s="19" customFormat="1" x14ac:dyDescent="0.25">
      <c r="A40" s="19" t="s">
        <v>292</v>
      </c>
      <c r="B40" s="19" t="s">
        <v>72</v>
      </c>
    </row>
    <row r="41" spans="1:5" s="19" customFormat="1" x14ac:dyDescent="0.25">
      <c r="A41" s="19" t="s">
        <v>293</v>
      </c>
      <c r="B41" s="28">
        <v>0</v>
      </c>
    </row>
    <row r="42" spans="1:5" s="129" customFormat="1" x14ac:dyDescent="0.25">
      <c r="A42" s="129" t="s">
        <v>3216</v>
      </c>
      <c r="B42" s="130"/>
      <c r="C42" s="130"/>
      <c r="D42" s="130"/>
      <c r="E42" s="130"/>
    </row>
    <row r="43" spans="1:5" s="19" customFormat="1" x14ac:dyDescent="0.25">
      <c r="A43" s="19" t="s">
        <v>294</v>
      </c>
      <c r="B43" s="19" t="s">
        <v>296</v>
      </c>
    </row>
    <row r="44" spans="1:5" s="19" customFormat="1" x14ac:dyDescent="0.25">
      <c r="A44" s="19" t="s">
        <v>296</v>
      </c>
      <c r="B44" s="2">
        <v>8</v>
      </c>
    </row>
    <row r="45" spans="1:5" s="19" customFormat="1" x14ac:dyDescent="0.25">
      <c r="A45" s="19" t="s">
        <v>295</v>
      </c>
      <c r="B45" s="2">
        <v>20</v>
      </c>
    </row>
    <row r="46" spans="1:5" s="19" customFormat="1" x14ac:dyDescent="0.25">
      <c r="A46" s="58" t="s">
        <v>297</v>
      </c>
      <c r="B46" s="19" t="s">
        <v>72</v>
      </c>
    </row>
    <row r="47" spans="1:5" s="19" customFormat="1" x14ac:dyDescent="0.25">
      <c r="A47" s="60" t="s">
        <v>298</v>
      </c>
      <c r="B47" s="19">
        <v>12</v>
      </c>
    </row>
    <row r="48" spans="1:5" s="19" customFormat="1" x14ac:dyDescent="0.25">
      <c r="A48" s="60" t="s">
        <v>299</v>
      </c>
      <c r="B48" s="19" t="s">
        <v>3249</v>
      </c>
    </row>
    <row r="49" spans="1:2" s="53" customFormat="1" ht="15.75" thickBot="1" x14ac:dyDescent="0.3">
      <c r="A49" s="53" t="s">
        <v>3380</v>
      </c>
      <c r="B49" s="96">
        <v>1000000</v>
      </c>
    </row>
    <row r="50" spans="1:2" s="97" customFormat="1" ht="15.75" thickTop="1" x14ac:dyDescent="0.25">
      <c r="A50" s="97" t="s">
        <v>3417</v>
      </c>
      <c r="B50" s="97" t="s">
        <v>105</v>
      </c>
    </row>
  </sheetData>
  <mergeCells count="3">
    <mergeCell ref="A11:XFD11"/>
    <mergeCell ref="A19:XFD19"/>
    <mergeCell ref="A42:XFD42"/>
  </mergeCells>
  <conditionalFormatting sqref="A21:XFD41">
    <cfRule type="expression" dxfId="76" priority="17">
      <formula>A$20="Yes"</formula>
    </cfRule>
  </conditionalFormatting>
  <conditionalFormatting sqref="A35:XFD35">
    <cfRule type="expression" dxfId="75" priority="12">
      <formula>A$34="No"</formula>
    </cfRule>
  </conditionalFormatting>
  <conditionalFormatting sqref="A27:XFD27">
    <cfRule type="expression" dxfId="74" priority="16">
      <formula>A$26="No"</formula>
    </cfRule>
  </conditionalFormatting>
  <conditionalFormatting sqref="A29:XFD29">
    <cfRule type="expression" dxfId="73" priority="15">
      <formula>A$28="No"</formula>
    </cfRule>
  </conditionalFormatting>
  <conditionalFormatting sqref="A31:XFD31">
    <cfRule type="expression" dxfId="72" priority="14">
      <formula>A$30="No"</formula>
    </cfRule>
  </conditionalFormatting>
  <conditionalFormatting sqref="A33:XFD33">
    <cfRule type="expression" dxfId="71" priority="13">
      <formula>A$32="No"</formula>
    </cfRule>
  </conditionalFormatting>
  <conditionalFormatting sqref="A38:XFD38">
    <cfRule type="expression" dxfId="70" priority="11">
      <formula>A$36="Amount"</formula>
    </cfRule>
  </conditionalFormatting>
  <conditionalFormatting sqref="A39:XFD39">
    <cfRule type="expression" dxfId="69" priority="10">
      <formula>A$36="Percentage"</formula>
    </cfRule>
  </conditionalFormatting>
  <conditionalFormatting sqref="A41:XFD41">
    <cfRule type="expression" dxfId="68" priority="9">
      <formula>A$40="No"</formula>
    </cfRule>
  </conditionalFormatting>
  <conditionalFormatting sqref="A45:XFD45">
    <cfRule type="expression" dxfId="67" priority="8">
      <formula>A$43="Effective Rate"</formula>
    </cfRule>
  </conditionalFormatting>
  <conditionalFormatting sqref="A44:XFD44">
    <cfRule type="expression" dxfId="66" priority="7">
      <formula>A$43="Flat Rate"</formula>
    </cfRule>
  </conditionalFormatting>
  <conditionalFormatting sqref="A47:XFD48">
    <cfRule type="expression" dxfId="65" priority="4">
      <formula>A$46="No"</formula>
    </cfRule>
  </conditionalFormatting>
  <conditionalFormatting sqref="A18">
    <cfRule type="expression" dxfId="64" priority="2">
      <formula>#REF!="Amount"</formula>
    </cfRule>
  </conditionalFormatting>
  <conditionalFormatting sqref="A17">
    <cfRule type="expression" dxfId="63" priority="1">
      <formula>#REF!="Percentage"</formula>
    </cfRule>
  </conditionalFormatting>
  <dataValidations count="14">
    <dataValidation showInputMessage="1" showErrorMessage="1" sqref="C46 B16 C26"/>
    <dataValidation type="list" showInputMessage="1" showErrorMessage="1" sqref="B37">
      <formula1>IF(B$20="No",ListProvisionCalculationBase)</formula1>
    </dataValidation>
    <dataValidation type="list" showInputMessage="1" showErrorMessage="1" sqref="B36">
      <formula1>IF(B$20="No",ListValueType)</formula1>
    </dataValidation>
    <dataValidation type="custom" allowBlank="1" showInputMessage="1" showErrorMessage="1" sqref="B27 B31 B33 B35 B41 B29">
      <formula1>AND(B$20="No",B26="Yes",ISNUMBER(B27))</formula1>
    </dataValidation>
    <dataValidation type="custom" allowBlank="1" showInputMessage="1" showErrorMessage="1" sqref="B21:B25">
      <formula1>AND(B$20="No",ISNUMBER(B21))</formula1>
    </dataValidation>
    <dataValidation type="custom" allowBlank="1" showInputMessage="1" showErrorMessage="1" sqref="C21">
      <formula1>C$20="No"</formula1>
    </dataValidation>
    <dataValidation type="custom" allowBlank="1" showInputMessage="1" showErrorMessage="1" sqref="B45">
      <formula1>AND(B$43="Flat Rate",ISNUMBER(B45))</formula1>
    </dataValidation>
    <dataValidation type="custom" allowBlank="1" showInputMessage="1" showErrorMessage="1" sqref="B44">
      <formula1>AND(B$43="Effective Rate",ISNUMBER(B44))</formula1>
    </dataValidation>
    <dataValidation type="custom" allowBlank="1" showInputMessage="1" showErrorMessage="1" sqref="B39">
      <formula1>AND(B$20="No",B$36="Amount",ISNUMBER(B39))</formula1>
    </dataValidation>
    <dataValidation type="custom" allowBlank="1" showInputMessage="1" showErrorMessage="1" sqref="B38">
      <formula1>AND(B$20="No",B$36="Percentage",ISNUMBER(B38))</formula1>
    </dataValidation>
    <dataValidation type="custom" allowBlank="1" showInputMessage="1" showErrorMessage="1" sqref="C29">
      <formula1>AND(C$20="No",C28="Yes")</formula1>
    </dataValidation>
    <dataValidation type="list" allowBlank="1" showInputMessage="1" showErrorMessage="1" sqref="B43">
      <formula1>"Effective Rate, Flat Rate"</formula1>
    </dataValidation>
    <dataValidation type="list" showInputMessage="1" showErrorMessage="1" sqref="B20">
      <formula1>"Yes, No"</formula1>
    </dataValidation>
    <dataValidation type="list" showInputMessage="1" showErrorMessage="1" sqref="B50">
      <formula1>"Yes,No"</formula1>
    </dataValidation>
  </dataValidations>
  <pageMargins left="0.7" right="0.7" top="0.75" bottom="0.75" header="0.3" footer="0.3"/>
  <pageSetup paperSize="9" orientation="portrait" r:id="rId1"/>
  <legacyDrawing r:id="rId2"/>
  <extLst>
    <ext xmlns:x14="http://schemas.microsoft.com/office/spreadsheetml/2009/9/main" uri="{78C0D931-6437-407d-A8EE-F0AAD7539E65}">
      <x14:conditionalFormattings>
        <x14:conditionalFormatting xmlns:xm="http://schemas.microsoft.com/office/excel/2006/main">
          <x14:cfRule type="expression" priority="5" id="{F1CB72E9-B0E8-454A-B2A6-DE2FCCCC5EA6}">
            <xm:f>AND('6.TabApplicationData'!A$18&lt;&gt;"Arrear",'6.TabApplicationData'!A$18&lt;&gt;"",'6.TabApplicationData'!A$18&lt;&gt;"First Installment Type")</xm:f>
            <x14:dxf>
              <fill>
                <patternFill>
                  <bgColor theme="1" tint="0.34998626667073579"/>
                </patternFill>
              </fill>
            </x14:dxf>
          </x14:cfRule>
          <xm:sqref>A46:XFD48</xm:sqref>
        </x14:conditionalFormatting>
        <x14:conditionalFormatting xmlns:xm="http://schemas.microsoft.com/office/excel/2006/main">
          <x14:cfRule type="expression" priority="3" id="{BEEBE1A7-66C1-4CE8-BDB6-416910863A5B}">
            <xm:f>AND('8.TabInsuranceData'!A$81&lt;=0,'8.TabInsuranceData'!A$81&lt;&gt;"Discount",'8.TabInsuranceData'!A$81&lt;&gt;"")</xm:f>
            <x14:dxf>
              <fill>
                <patternFill>
                  <bgColor theme="1" tint="0.34998626667073579"/>
                </patternFill>
              </fill>
            </x14:dxf>
          </x14:cfRule>
          <xm:sqref>A12:A18</xm:sqref>
        </x14:conditionalFormatting>
      </x14:conditionalFormattings>
    </ext>
    <ext xmlns:x14="http://schemas.microsoft.com/office/spreadsheetml/2009/9/main" uri="{CCE6A557-97BC-4b89-ADB6-D9C93CAAB3DF}">
      <x14:dataValidations xmlns:xm="http://schemas.microsoft.com/office/excel/2006/main" count="4">
        <x14:dataValidation type="list" showInputMessage="1" showErrorMessage="1">
          <x14:formula1>
            <xm:f>IF(B$20="No",Master!$CL$5:$CL$6)</xm:f>
          </x14:formula1>
          <xm:sqref>B26 B28 B30 B32 B34 B40</xm:sqref>
        </x14:dataValidation>
        <x14:dataValidation type="custom" allowBlank="1" showInputMessage="1" showErrorMessage="1">
          <x14:formula1>
            <xm:f>AND('6.TabApplicationData'!B$18="Arrear",B$46="Yes",ISNUMBER(B47))</xm:f>
          </x14:formula1>
          <xm:sqref>B47</xm:sqref>
        </x14:dataValidation>
        <x14:dataValidation type="list" allowBlank="1" showInputMessage="1" showErrorMessage="1">
          <x14:formula1>
            <xm:f>IF(AND('6.TabApplicationData'!B$18="Arrear",B$46="Yes"),ListGracePeriodType)</xm:f>
          </x14:formula1>
          <xm:sqref>B48</xm:sqref>
        </x14:dataValidation>
        <x14:dataValidation type="list" showInputMessage="1" showErrorMessage="1">
          <x14:formula1>
            <xm:f>IF('6.TabApplicationData'!B$18="Arrear",Master!$CL$5:$CL$6)</xm:f>
          </x14:formula1>
          <xm:sqref>B46</xm:sqref>
        </x14:dataValidation>
      </x14:dataValidation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4"/>
  <dimension ref="A1:E20"/>
  <sheetViews>
    <sheetView workbookViewId="0">
      <selection activeCell="A2" sqref="A2:A3"/>
    </sheetView>
  </sheetViews>
  <sheetFormatPr defaultRowHeight="15" x14ac:dyDescent="0.25"/>
  <cols>
    <col min="1" max="1" width="22.28515625" bestFit="1" customWidth="1" collapsed="1"/>
    <col min="2" max="2" width="61.28515625" bestFit="1" customWidth="1" collapsed="1"/>
    <col min="3" max="3" width="32.85546875" customWidth="1" collapsed="1"/>
    <col min="4" max="5" width="11.7109375" bestFit="1" customWidth="1" collapsed="1"/>
  </cols>
  <sheetData>
    <row r="1" spans="1:5" s="19" customFormat="1" x14ac:dyDescent="0.25">
      <c r="A1" s="15" t="s">
        <v>8</v>
      </c>
      <c r="B1" s="19" t="s">
        <v>3268</v>
      </c>
      <c r="C1" s="15" t="s">
        <v>23</v>
      </c>
      <c r="D1" s="19" t="s">
        <v>23</v>
      </c>
      <c r="E1" s="19" t="s">
        <v>23</v>
      </c>
    </row>
    <row r="2" spans="1:5" s="19" customFormat="1" x14ac:dyDescent="0.25">
      <c r="A2" s="19" t="s">
        <v>3495</v>
      </c>
      <c r="C2" s="15"/>
    </row>
    <row r="3" spans="1:5" s="19" customFormat="1" x14ac:dyDescent="0.25">
      <c r="A3" s="19" t="s">
        <v>3496</v>
      </c>
      <c r="C3" s="15"/>
    </row>
    <row r="4" spans="1:5" s="19" customFormat="1" x14ac:dyDescent="0.25">
      <c r="A4" s="15"/>
      <c r="C4" s="15"/>
    </row>
    <row r="5" spans="1:5" s="19" customFormat="1" x14ac:dyDescent="0.25">
      <c r="A5" s="15"/>
      <c r="C5" s="15"/>
    </row>
    <row r="6" spans="1:5" s="19" customFormat="1" x14ac:dyDescent="0.25">
      <c r="A6" s="15"/>
      <c r="C6" s="15"/>
    </row>
    <row r="7" spans="1:5" s="19" customFormat="1" x14ac:dyDescent="0.25">
      <c r="A7" s="15"/>
      <c r="C7" s="15"/>
    </row>
    <row r="8" spans="1:5" s="19" customFormat="1" x14ac:dyDescent="0.25">
      <c r="A8" s="15"/>
      <c r="C8" s="15"/>
    </row>
    <row r="9" spans="1:5" s="19" customFormat="1" x14ac:dyDescent="0.25">
      <c r="A9" s="15"/>
      <c r="C9" s="15"/>
    </row>
    <row r="10" spans="1:5" s="19" customFormat="1" x14ac:dyDescent="0.25">
      <c r="A10" s="15"/>
      <c r="C10" s="15"/>
    </row>
    <row r="11" spans="1:5" s="108" customFormat="1" x14ac:dyDescent="0.25">
      <c r="A11" s="110"/>
      <c r="B11" s="107"/>
      <c r="C11" s="110"/>
    </row>
    <row r="12" spans="1:5" s="19" customFormat="1" x14ac:dyDescent="0.25">
      <c r="A12" s="15" t="s">
        <v>2580</v>
      </c>
      <c r="B12" s="14"/>
      <c r="C12" s="17" t="s">
        <v>3187</v>
      </c>
    </row>
    <row r="13" spans="1:5" s="19" customFormat="1" x14ac:dyDescent="0.25">
      <c r="A13" s="67" t="s">
        <v>2581</v>
      </c>
      <c r="B13" s="84"/>
      <c r="C13" s="15"/>
    </row>
    <row r="14" spans="1:5" s="19" customFormat="1" x14ac:dyDescent="0.25">
      <c r="A14" s="79" t="s">
        <v>2582</v>
      </c>
      <c r="B14" s="14"/>
      <c r="C14" s="15"/>
    </row>
    <row r="15" spans="1:5" s="19" customFormat="1" x14ac:dyDescent="0.25">
      <c r="A15" s="15" t="s">
        <v>2583</v>
      </c>
      <c r="B15" s="14"/>
      <c r="C15" s="15"/>
    </row>
    <row r="16" spans="1:5" s="19" customFormat="1" x14ac:dyDescent="0.25">
      <c r="A16" s="15" t="s">
        <v>2584</v>
      </c>
      <c r="B16" s="14"/>
      <c r="C16" s="15"/>
    </row>
    <row r="17" spans="1:3" s="19" customFormat="1" x14ac:dyDescent="0.25">
      <c r="A17" s="15" t="s">
        <v>2585</v>
      </c>
      <c r="B17" s="81"/>
      <c r="C17" s="15"/>
    </row>
    <row r="18" spans="1:3" x14ac:dyDescent="0.25">
      <c r="A18" s="16"/>
      <c r="B18" s="16"/>
      <c r="C18" s="16"/>
    </row>
    <row r="19" spans="1:3" x14ac:dyDescent="0.25">
      <c r="A19" s="16"/>
      <c r="B19" s="16"/>
      <c r="C19" s="16"/>
    </row>
    <row r="20" spans="1:3" s="26" customFormat="1" ht="101.25" customHeight="1" x14ac:dyDescent="0.25">
      <c r="A20" s="145" t="s">
        <v>2616</v>
      </c>
      <c r="B20" s="145"/>
    </row>
  </sheetData>
  <mergeCells count="1">
    <mergeCell ref="A20:B20"/>
  </mergeCells>
  <dataValidations count="2">
    <dataValidation showInputMessage="1" showErrorMessage="1" sqref="C13"/>
    <dataValidation type="custom" allowBlank="1" showInputMessage="1" showErrorMessage="1" sqref="B16 B13">
      <formula1>B12&lt;&gt;""</formula1>
    </dataValidation>
  </dataValidations>
  <pageMargins left="0.7" right="0.7" top="0.75" bottom="0.75" header="0.3" footer="0.3"/>
  <pageSetup paperSize="9" orientation="portrait" r:id="rId1"/>
  <legacy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7"/>
  <sheetViews>
    <sheetView workbookViewId="0">
      <pane xSplit="1" topLeftCell="B1" activePane="topRight" state="frozen"/>
      <selection pane="topRight" activeCell="A2" sqref="A2:A3"/>
    </sheetView>
  </sheetViews>
  <sheetFormatPr defaultRowHeight="15" x14ac:dyDescent="0.25"/>
  <cols>
    <col min="1" max="1" width="15.85546875" bestFit="1" customWidth="1" collapsed="1"/>
    <col min="2" max="2" width="24.28515625" bestFit="1" customWidth="1" collapsed="1"/>
    <col min="3" max="3" width="19.85546875" bestFit="1" customWidth="1" collapsed="1"/>
    <col min="4" max="4" width="15.140625" customWidth="1" collapsed="1"/>
    <col min="5" max="5" width="11.7109375" bestFit="1" customWidth="1" collapsed="1"/>
  </cols>
  <sheetData>
    <row r="1" spans="1:5" s="19" customFormat="1" x14ac:dyDescent="0.25">
      <c r="A1" s="19" t="s">
        <v>8</v>
      </c>
      <c r="B1" s="19" t="s">
        <v>23</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6" customFormat="1" x14ac:dyDescent="0.25"/>
    <row r="12" spans="1:5" s="19" customFormat="1" x14ac:dyDescent="0.25">
      <c r="A12" s="76" t="s">
        <v>22</v>
      </c>
      <c r="B12" s="19" t="str">
        <f>'1.TabCustomerMainData'!$B$13</f>
        <v>0002APP20211200109</v>
      </c>
      <c r="C12" s="19" t="str">
        <f>'1.TabCustomerMainData'!$C$13</f>
        <v>0002APP20211201264</v>
      </c>
    </row>
    <row r="13" spans="1:5" s="11" customFormat="1" ht="45" x14ac:dyDescent="0.25">
      <c r="A13" s="68" t="s">
        <v>301</v>
      </c>
      <c r="B13" s="11" t="s">
        <v>302</v>
      </c>
      <c r="C13" s="11" t="s">
        <v>303</v>
      </c>
    </row>
    <row r="14" spans="1:5" s="19" customFormat="1" x14ac:dyDescent="0.25">
      <c r="A14" s="60" t="s">
        <v>304</v>
      </c>
      <c r="B14" s="19" t="s">
        <v>305</v>
      </c>
      <c r="C14" s="19" t="s">
        <v>306</v>
      </c>
    </row>
    <row r="15" spans="1:5" s="19" customFormat="1" x14ac:dyDescent="0.25">
      <c r="A15" s="19" t="s">
        <v>307</v>
      </c>
      <c r="B15" s="19" t="s">
        <v>308</v>
      </c>
      <c r="C15" s="19" t="s">
        <v>309</v>
      </c>
    </row>
    <row r="16" spans="1:5" s="19" customFormat="1" x14ac:dyDescent="0.25">
      <c r="A16" s="19" t="s">
        <v>310</v>
      </c>
      <c r="B16" s="19" t="s">
        <v>311</v>
      </c>
      <c r="C16" s="19" t="s">
        <v>312</v>
      </c>
    </row>
    <row r="17" spans="1:1" s="19" customFormat="1" x14ac:dyDescent="0.25">
      <c r="A17" s="19" t="s">
        <v>188</v>
      </c>
    </row>
  </sheetData>
  <dataValidations count="1">
    <dataValidation type="list" allowBlank="1" showInputMessage="1" showErrorMessage="1" sqref="B15:E15">
      <formula1>"Anakom Detail, Foto Bangunan, Foto Customer/ Interview, Foto Lingkungan, Foto Usaha, Hasil Survey Vendor, Lainnya, Peta, Web Screening"</formula1>
    </dataValidation>
  </dataValidations>
  <pageMargins left="0.7" right="0.7" top="0.75" bottom="0.75" header="0.3" footer="0.3"/>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6"/>
  <dimension ref="A1:E57"/>
  <sheetViews>
    <sheetView workbookViewId="0">
      <pane xSplit="1" topLeftCell="B1" activePane="topRight" state="frozen"/>
      <selection pane="topRight" activeCell="A2" sqref="A2:A3"/>
    </sheetView>
  </sheetViews>
  <sheetFormatPr defaultRowHeight="15" x14ac:dyDescent="0.25"/>
  <cols>
    <col min="1" max="1" width="39.42578125" bestFit="1" customWidth="1" collapsed="1"/>
    <col min="2" max="2" width="47.140625" bestFit="1"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19" t="s">
        <v>2604</v>
      </c>
      <c r="B12" s="14" t="s">
        <v>217</v>
      </c>
    </row>
    <row r="13" spans="1:5" s="147" customFormat="1" x14ac:dyDescent="0.25">
      <c r="A13" s="127" t="s">
        <v>2605</v>
      </c>
      <c r="B13" s="128"/>
      <c r="C13" s="128"/>
      <c r="D13" s="128"/>
      <c r="E13" s="146"/>
    </row>
    <row r="14" spans="1:5" s="19" customFormat="1" x14ac:dyDescent="0.25">
      <c r="A14" s="13" t="s">
        <v>2606</v>
      </c>
      <c r="B14" s="14"/>
    </row>
    <row r="15" spans="1:5" s="19" customFormat="1" x14ac:dyDescent="0.25">
      <c r="A15" s="60" t="s">
        <v>2627</v>
      </c>
      <c r="B15" s="14">
        <v>1</v>
      </c>
    </row>
    <row r="16" spans="1:5" s="19" customFormat="1" x14ac:dyDescent="0.25">
      <c r="A16" s="13" t="s">
        <v>259</v>
      </c>
      <c r="B16" s="14">
        <v>1000</v>
      </c>
    </row>
    <row r="17" spans="1:5" s="19" customFormat="1" x14ac:dyDescent="0.25">
      <c r="A17" s="13" t="s">
        <v>2595</v>
      </c>
      <c r="B17" s="14">
        <v>0.33</v>
      </c>
    </row>
    <row r="18" spans="1:5" s="19" customFormat="1" x14ac:dyDescent="0.25">
      <c r="A18" s="13" t="s">
        <v>2607</v>
      </c>
      <c r="B18" s="14">
        <v>1000</v>
      </c>
    </row>
    <row r="19" spans="1:5" s="19" customFormat="1" x14ac:dyDescent="0.25">
      <c r="A19" s="13" t="s">
        <v>2608</v>
      </c>
      <c r="B19" s="14">
        <v>0.33</v>
      </c>
    </row>
    <row r="20" spans="1:5" s="19" customFormat="1" x14ac:dyDescent="0.25">
      <c r="A20" s="13" t="s">
        <v>2596</v>
      </c>
      <c r="B20" s="14">
        <v>1000</v>
      </c>
    </row>
    <row r="21" spans="1:5" s="19" customFormat="1" x14ac:dyDescent="0.25">
      <c r="A21" s="13" t="s">
        <v>2586</v>
      </c>
      <c r="B21" s="14">
        <v>0.25</v>
      </c>
    </row>
    <row r="22" spans="1:5" s="19" customFormat="1" x14ac:dyDescent="0.25">
      <c r="A22" s="13" t="s">
        <v>2587</v>
      </c>
      <c r="B22" s="14">
        <v>1000</v>
      </c>
    </row>
    <row r="23" spans="1:5" s="19" customFormat="1" x14ac:dyDescent="0.25">
      <c r="A23" s="13" t="s">
        <v>2588</v>
      </c>
      <c r="B23" s="14">
        <v>0.62</v>
      </c>
    </row>
    <row r="24" spans="1:5" s="19" customFormat="1" x14ac:dyDescent="0.25">
      <c r="A24" s="13" t="s">
        <v>2589</v>
      </c>
      <c r="B24" s="14">
        <v>0</v>
      </c>
    </row>
    <row r="25" spans="1:5" s="19" customFormat="1" x14ac:dyDescent="0.25">
      <c r="A25" s="13" t="s">
        <v>2590</v>
      </c>
      <c r="B25" s="14">
        <v>1</v>
      </c>
    </row>
    <row r="26" spans="1:5" s="147" customFormat="1" x14ac:dyDescent="0.25">
      <c r="A26" s="127" t="s">
        <v>2609</v>
      </c>
      <c r="B26" s="128"/>
      <c r="C26" s="128"/>
      <c r="D26" s="128"/>
      <c r="E26" s="146"/>
    </row>
    <row r="27" spans="1:5" s="19" customFormat="1" x14ac:dyDescent="0.25">
      <c r="A27" s="13" t="s">
        <v>2610</v>
      </c>
      <c r="B27" s="14"/>
    </row>
    <row r="28" spans="1:5" s="19" customFormat="1" x14ac:dyDescent="0.25">
      <c r="A28" s="13" t="s">
        <v>2611</v>
      </c>
      <c r="B28" s="27"/>
    </row>
    <row r="29" spans="1:5" s="19" customFormat="1" x14ac:dyDescent="0.25">
      <c r="A29" s="60" t="s">
        <v>2627</v>
      </c>
      <c r="B29" s="14" t="s">
        <v>3386</v>
      </c>
    </row>
    <row r="30" spans="1:5" s="19" customFormat="1" x14ac:dyDescent="0.25">
      <c r="A30" s="13" t="s">
        <v>259</v>
      </c>
      <c r="B30" s="27" t="s">
        <v>3378</v>
      </c>
    </row>
    <row r="31" spans="1:5" s="19" customFormat="1" x14ac:dyDescent="0.25">
      <c r="A31" s="13" t="s">
        <v>2595</v>
      </c>
      <c r="B31" s="14" t="s">
        <v>3387</v>
      </c>
    </row>
    <row r="32" spans="1:5" s="19" customFormat="1" x14ac:dyDescent="0.25">
      <c r="A32" s="13" t="s">
        <v>2607</v>
      </c>
      <c r="B32" s="27" t="s">
        <v>3378</v>
      </c>
    </row>
    <row r="33" spans="1:2" s="19" customFormat="1" x14ac:dyDescent="0.25">
      <c r="A33" s="13" t="s">
        <v>2608</v>
      </c>
      <c r="B33" s="14" t="s">
        <v>3388</v>
      </c>
    </row>
    <row r="34" spans="1:2" s="19" customFormat="1" x14ac:dyDescent="0.25">
      <c r="A34" s="13" t="s">
        <v>2596</v>
      </c>
      <c r="B34" s="27" t="s">
        <v>3378</v>
      </c>
    </row>
    <row r="35" spans="1:2" s="19" customFormat="1" x14ac:dyDescent="0.25">
      <c r="A35" s="13" t="s">
        <v>2586</v>
      </c>
      <c r="B35" s="14" t="s">
        <v>3389</v>
      </c>
    </row>
    <row r="36" spans="1:2" s="19" customFormat="1" x14ac:dyDescent="0.25">
      <c r="A36" s="13" t="s">
        <v>2587</v>
      </c>
      <c r="B36" s="27" t="s">
        <v>3378</v>
      </c>
    </row>
    <row r="37" spans="1:2" s="19" customFormat="1" x14ac:dyDescent="0.25">
      <c r="A37" s="13" t="s">
        <v>2588</v>
      </c>
      <c r="B37" s="14" t="s">
        <v>3390</v>
      </c>
    </row>
    <row r="38" spans="1:2" s="19" customFormat="1" x14ac:dyDescent="0.25">
      <c r="A38" s="13" t="s">
        <v>2589</v>
      </c>
      <c r="B38" s="27" t="s">
        <v>3288</v>
      </c>
    </row>
    <row r="39" spans="1:2" s="19" customFormat="1" x14ac:dyDescent="0.25">
      <c r="A39" s="13" t="s">
        <v>2590</v>
      </c>
      <c r="B39" s="14" t="s">
        <v>3391</v>
      </c>
    </row>
    <row r="40" spans="1:2" s="19" customFormat="1" x14ac:dyDescent="0.25">
      <c r="A40" s="13" t="s">
        <v>2591</v>
      </c>
      <c r="B40" s="27" t="s">
        <v>3288</v>
      </c>
    </row>
    <row r="41" spans="1:2" s="19" customFormat="1" x14ac:dyDescent="0.25">
      <c r="A41" s="13" t="s">
        <v>2592</v>
      </c>
      <c r="B41" s="14" t="s">
        <v>3392</v>
      </c>
    </row>
    <row r="42" spans="1:2" s="147" customFormat="1" x14ac:dyDescent="0.25">
      <c r="A42" s="127" t="s">
        <v>2593</v>
      </c>
      <c r="B42" s="128"/>
    </row>
    <row r="43" spans="1:2" s="19" customFormat="1" x14ac:dyDescent="0.25">
      <c r="A43" s="19" t="s">
        <v>2594</v>
      </c>
      <c r="B43" s="14"/>
    </row>
    <row r="44" spans="1:2" s="19" customFormat="1" x14ac:dyDescent="0.25">
      <c r="A44" s="60" t="s">
        <v>2627</v>
      </c>
      <c r="B44" s="14" t="s">
        <v>3453</v>
      </c>
    </row>
    <row r="45" spans="1:2" s="19" customFormat="1" x14ac:dyDescent="0.25">
      <c r="A45" s="13" t="s">
        <v>259</v>
      </c>
      <c r="B45" s="14"/>
    </row>
    <row r="46" spans="1:2" s="19" customFormat="1" x14ac:dyDescent="0.25">
      <c r="A46" s="13" t="s">
        <v>2595</v>
      </c>
      <c r="B46" s="14" t="s">
        <v>3454</v>
      </c>
    </row>
    <row r="47" spans="1:2" s="19" customFormat="1" x14ac:dyDescent="0.25">
      <c r="A47" s="13" t="s">
        <v>2596</v>
      </c>
      <c r="B47" s="14"/>
    </row>
    <row r="48" spans="1:2" s="19" customFormat="1" x14ac:dyDescent="0.25">
      <c r="A48" s="13" t="s">
        <v>2586</v>
      </c>
      <c r="B48" s="14" t="s">
        <v>3455</v>
      </c>
    </row>
    <row r="49" spans="1:2" s="19" customFormat="1" x14ac:dyDescent="0.25">
      <c r="A49" s="13" t="s">
        <v>2587</v>
      </c>
      <c r="B49" s="14"/>
    </row>
    <row r="50" spans="1:2" s="19" customFormat="1" x14ac:dyDescent="0.25">
      <c r="A50" s="13" t="s">
        <v>2588</v>
      </c>
      <c r="B50" s="14" t="s">
        <v>3456</v>
      </c>
    </row>
    <row r="51" spans="1:2" s="19" customFormat="1" x14ac:dyDescent="0.25">
      <c r="A51" s="13" t="s">
        <v>2589</v>
      </c>
      <c r="B51" s="14"/>
    </row>
    <row r="52" spans="1:2" s="19" customFormat="1" x14ac:dyDescent="0.25">
      <c r="A52" s="13" t="s">
        <v>2590</v>
      </c>
      <c r="B52" s="14" t="s">
        <v>3457</v>
      </c>
    </row>
    <row r="53" spans="1:2" x14ac:dyDescent="0.25">
      <c r="A53" s="41"/>
      <c r="B53" s="20"/>
    </row>
    <row r="54" spans="1:2" s="18" customFormat="1" ht="15.75" thickBot="1" x14ac:dyDescent="0.3">
      <c r="A54" s="21"/>
      <c r="B54" s="20"/>
    </row>
    <row r="55" spans="1:2" x14ac:dyDescent="0.25">
      <c r="A55" s="148" t="s">
        <v>2597</v>
      </c>
      <c r="B55" s="149"/>
    </row>
    <row r="56" spans="1:2" ht="210" x14ac:dyDescent="0.25">
      <c r="A56" s="25" t="s">
        <v>2615</v>
      </c>
      <c r="B56" s="22" t="s">
        <v>2617</v>
      </c>
    </row>
    <row r="57" spans="1:2" ht="90.75" thickBot="1" x14ac:dyDescent="0.3">
      <c r="A57" s="23" t="s">
        <v>2598</v>
      </c>
      <c r="B57" s="24" t="s">
        <v>2612</v>
      </c>
    </row>
  </sheetData>
  <mergeCells count="4">
    <mergeCell ref="A13:XFD13"/>
    <mergeCell ref="A26:XFD26"/>
    <mergeCell ref="A42:XFD42"/>
    <mergeCell ref="A55:B55"/>
  </mergeCells>
  <conditionalFormatting sqref="A17:XFD17 A19:XFD19 A21:XFD21 A23:XFD23 A25:XFD25 A31:XFD31 A33:XFD33 A35:XFD35 A37:XFD37 A39:XFD39 A41:XFD41 A46:XFD46 A48:XFD48 A50:XFD50 A52:XFD52">
    <cfRule type="expression" dxfId="60" priority="2">
      <formula>A$12="Amount"</formula>
    </cfRule>
  </conditionalFormatting>
  <conditionalFormatting sqref="A16:XFD16 A18:XFD18 A20:XFD20 A22:XFD22 A24:XFD24 A30:XFD30 A32:XFD32 A34:XFD34 A38:XFD38 A40:XFD40 A45:XFD45 A47:XFD47 A49:XFD49 A51:XFD51 A36:XFD36">
    <cfRule type="expression" dxfId="59" priority="1">
      <formula>A$12="Percentage"</formula>
    </cfRule>
  </conditionalFormatting>
  <dataValidations count="6">
    <dataValidation type="list" allowBlank="1" showInputMessage="1" showErrorMessage="1" sqref="B12">
      <formula1>"Amount,Percentage"</formula1>
    </dataValidation>
    <dataValidation type="custom" allowBlank="1" showInputMessage="1" showErrorMessage="1" sqref="B40 B36 B51 B49 B47 B45 B32 B30 B38 B34">
      <formula1>B$12="Amount"</formula1>
    </dataValidation>
    <dataValidation type="custom" allowBlank="1" showInputMessage="1" showErrorMessage="1" sqref="B41 B31 B52 B50 B48 B46 B33 B35 B37 B39">
      <formula1>B$12="Percentage"</formula1>
    </dataValidation>
    <dataValidation type="whole" allowBlank="1" showInputMessage="1" showErrorMessage="1" sqref="B15">
      <formula1>0</formula1>
      <formula2>999999999999999</formula2>
    </dataValidation>
    <dataValidation type="custom" allowBlank="1" showInputMessage="1" showErrorMessage="1" sqref="B16 B24 B22 B20 B18">
      <formula1>AND(B$12="Amount",ISNUMBER(B16))</formula1>
    </dataValidation>
    <dataValidation type="custom" allowBlank="1" showInputMessage="1" showErrorMessage="1" sqref="B17 B25 B23 B21 B19">
      <formula1>AND(B$12="Percentage",ISNUMBER(B17))</formula1>
    </dataValidation>
  </dataValidations>
  <pageMargins left="0.7" right="0.7" top="0.75" bottom="0.75" header="0.3" footer="0.3"/>
  <pageSetup paperSize="9"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7"/>
  <dimension ref="A1:E17"/>
  <sheetViews>
    <sheetView workbookViewId="0">
      <pane xSplit="1" topLeftCell="B1" activePane="topRight" state="frozen"/>
      <selection pane="topRight" activeCell="A2" sqref="A2:A3"/>
    </sheetView>
  </sheetViews>
  <sheetFormatPr defaultRowHeight="15" x14ac:dyDescent="0.25"/>
  <cols>
    <col min="1" max="1" width="27.140625" bestFit="1" customWidth="1" collapsed="1"/>
    <col min="2" max="2" width="17.7109375" customWidth="1" collapsed="1"/>
    <col min="3" max="5" width="11.7109375" bestFit="1" customWidth="1" collapsed="1"/>
  </cols>
  <sheetData>
    <row r="1" spans="1:5" s="19" customFormat="1" x14ac:dyDescent="0.25">
      <c r="A1" s="19" t="s">
        <v>8</v>
      </c>
      <c r="B1" s="19" t="s">
        <v>3268</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9" customFormat="1" x14ac:dyDescent="0.25">
      <c r="B11" s="107"/>
    </row>
    <row r="12" spans="1:5" s="43" customFormat="1" ht="15.75" thickBot="1" x14ac:dyDescent="0.3">
      <c r="A12" s="69" t="s">
        <v>2599</v>
      </c>
      <c r="B12" s="42">
        <v>1000000</v>
      </c>
    </row>
    <row r="13" spans="1:5" s="45" customFormat="1" ht="16.5" thickTop="1" thickBot="1" x14ac:dyDescent="0.3">
      <c r="A13" s="70" t="s">
        <v>2600</v>
      </c>
      <c r="B13" s="44">
        <v>0</v>
      </c>
    </row>
    <row r="14" spans="1:5" s="45" customFormat="1" ht="16.5" thickTop="1" thickBot="1" x14ac:dyDescent="0.3">
      <c r="A14" s="70" t="s">
        <v>2601</v>
      </c>
      <c r="B14" s="44">
        <v>0</v>
      </c>
    </row>
    <row r="15" spans="1:5" s="45" customFormat="1" ht="16.5" thickTop="1" thickBot="1" x14ac:dyDescent="0.3">
      <c r="A15" s="70" t="s">
        <v>2602</v>
      </c>
      <c r="B15" s="44">
        <v>10</v>
      </c>
    </row>
    <row r="16" spans="1:5" s="45" customFormat="1" ht="16.5" thickTop="1" thickBot="1" x14ac:dyDescent="0.3">
      <c r="A16" s="70" t="s">
        <v>2603</v>
      </c>
      <c r="B16" s="44">
        <v>10</v>
      </c>
    </row>
    <row r="17" ht="15.75" thickTop="1" x14ac:dyDescent="0.25"/>
  </sheetData>
  <dataValidations count="1">
    <dataValidation type="whole" allowBlank="1" showInputMessage="1" showErrorMessage="1" sqref="B12:B16">
      <formula1>0</formula1>
      <formula2>9.99999999999999E+35</formula2>
    </dataValidation>
  </dataValidations>
  <pageMargins left="0.7" right="0.7" top="0.75" bottom="0.75" header="0.3" footer="0.3"/>
  <pageSetup paperSize="9" orientation="portrait" r:id="rId1"/>
  <legacyDrawing r:id="rId2"/>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1:E18"/>
  <sheetViews>
    <sheetView tabSelected="1" workbookViewId="0">
      <pane xSplit="1" topLeftCell="B1" activePane="topRight" state="frozen"/>
      <selection pane="topRight" activeCell="E7" sqref="E7"/>
    </sheetView>
  </sheetViews>
  <sheetFormatPr defaultRowHeight="15" x14ac:dyDescent="0.25"/>
  <cols>
    <col min="1" max="1" width="13.42578125" bestFit="1" customWidth="1" collapsed="1"/>
    <col min="2" max="2" width="25.28515625" bestFit="1" customWidth="1" collapsed="1"/>
    <col min="3" max="5" width="11.7109375" bestFit="1" customWidth="1" collapsed="1"/>
  </cols>
  <sheetData>
    <row r="1" spans="1:5" s="19" customFormat="1" x14ac:dyDescent="0.25">
      <c r="A1" s="19" t="s">
        <v>8</v>
      </c>
      <c r="B1" s="19" t="s">
        <v>9</v>
      </c>
      <c r="C1" s="19" t="s">
        <v>23</v>
      </c>
      <c r="D1" s="19" t="s">
        <v>23</v>
      </c>
      <c r="E1" s="19" t="s">
        <v>23</v>
      </c>
    </row>
    <row r="2" spans="1:5" s="19" customFormat="1" x14ac:dyDescent="0.25">
      <c r="A2" s="19" t="s">
        <v>3495</v>
      </c>
    </row>
    <row r="3" spans="1:5" s="19" customFormat="1" x14ac:dyDescent="0.25">
      <c r="A3" s="19" t="s">
        <v>3496</v>
      </c>
    </row>
    <row r="4" spans="1:5" s="19" customFormat="1" x14ac:dyDescent="0.25"/>
    <row r="5" spans="1:5" s="19" customFormat="1" x14ac:dyDescent="0.25"/>
    <row r="6" spans="1:5" s="19" customFormat="1" x14ac:dyDescent="0.25"/>
    <row r="7" spans="1:5" s="19" customFormat="1" x14ac:dyDescent="0.25"/>
    <row r="8" spans="1:5" s="19" customFormat="1" x14ac:dyDescent="0.25"/>
    <row r="9" spans="1:5" s="19" customFormat="1" x14ac:dyDescent="0.25"/>
    <row r="10" spans="1:5" s="19" customFormat="1" x14ac:dyDescent="0.25"/>
    <row r="11" spans="1:5" s="108" customFormat="1" x14ac:dyDescent="0.25">
      <c r="B11" s="107"/>
    </row>
    <row r="12" spans="1:5" s="19" customFormat="1" x14ac:dyDescent="0.25">
      <c r="A12" s="76" t="s">
        <v>22</v>
      </c>
      <c r="B12" s="19" t="str">
        <f>'1.TabCustomerMainData'!$B$13</f>
        <v>0002APP20211200109</v>
      </c>
    </row>
    <row r="13" spans="1:5" s="19" customFormat="1" x14ac:dyDescent="0.25">
      <c r="A13" s="60" t="s">
        <v>118</v>
      </c>
      <c r="B13" t="s">
        <v>3492</v>
      </c>
    </row>
    <row r="14" spans="1:5" s="19" customFormat="1" x14ac:dyDescent="0.25">
      <c r="A14" s="58" t="s">
        <v>2579</v>
      </c>
      <c r="B14" s="19" t="s">
        <v>171</v>
      </c>
    </row>
    <row r="15" spans="1:5" s="19" customFormat="1" x14ac:dyDescent="0.25">
      <c r="A15" s="60" t="s">
        <v>94</v>
      </c>
      <c r="B15" t="s">
        <v>3493</v>
      </c>
    </row>
    <row r="16" spans="1:5" s="19" customFormat="1" x14ac:dyDescent="0.25">
      <c r="A16" s="58" t="s">
        <v>2579</v>
      </c>
      <c r="B16" s="19" t="s">
        <v>171</v>
      </c>
    </row>
    <row r="17" spans="1:2" s="19" customFormat="1" x14ac:dyDescent="0.25">
      <c r="A17" s="60" t="s">
        <v>2578</v>
      </c>
      <c r="B17" t="s">
        <v>3494</v>
      </c>
    </row>
    <row r="18" spans="1:2" s="19" customFormat="1" x14ac:dyDescent="0.25">
      <c r="A18" s="58" t="s">
        <v>2579</v>
      </c>
      <c r="B18" s="19" t="s">
        <v>171</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1">
        <x14:dataValidation type="list" allowBlank="1" showInputMessage="1" showErrorMessage="1">
          <x14:formula1>
            <xm:f>IF(B13&lt;&gt;"",Master!$CL$2:$CL$3)</xm:f>
          </x14:formula1>
          <xm:sqref>B18 B14 B16</xm:sqref>
        </x14:dataValidation>
      </x14:dataValidations>
    </ext>
  </extLst>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1:DN492"/>
  <sheetViews>
    <sheetView workbookViewId="0">
      <pane ySplit="1" topLeftCell="A2" activePane="bottomLeft" state="frozen"/>
      <selection pane="bottomLeft" activeCell="E2" sqref="E2"/>
    </sheetView>
  </sheetViews>
  <sheetFormatPr defaultRowHeight="15" x14ac:dyDescent="0.25"/>
  <cols>
    <col min="1" max="1" width="33.5703125" customWidth="1" collapsed="1"/>
    <col min="2" max="2" width="21.140625" customWidth="1" collapsed="1"/>
    <col min="5" max="5" width="43.28515625" bestFit="1" customWidth="1" collapsed="1"/>
    <col min="6" max="6" width="17.42578125" customWidth="1" collapsed="1"/>
    <col min="9" max="9" width="30" customWidth="1" collapsed="1"/>
    <col min="10" max="10" width="21.140625" customWidth="1" collapsed="1"/>
    <col min="13" max="13" width="89" customWidth="1" collapsed="1"/>
    <col min="14" max="14" width="25.5703125" customWidth="1" collapsed="1"/>
    <col min="17" max="17" width="23.140625" customWidth="1" collapsed="1"/>
    <col min="18" max="18" width="19.140625" customWidth="1" collapsed="1"/>
    <col min="20" max="20" width="25.85546875" customWidth="1" collapsed="1"/>
    <col min="22" max="22" width="18.5703125" customWidth="1" collapsed="1"/>
    <col min="24" max="24" width="15.42578125" customWidth="1" collapsed="1"/>
    <col min="26" max="26" width="14.28515625" customWidth="1" collapsed="1"/>
    <col min="28" max="28" width="39.7109375" customWidth="1" collapsed="1"/>
    <col min="30" max="30" width="10.5703125" customWidth="1" collapsed="1"/>
    <col min="32" max="32" width="30.42578125" customWidth="1" collapsed="1"/>
    <col min="34" max="34" width="39.85546875" customWidth="1" collapsed="1"/>
    <col min="36" max="36" width="30.5703125" customWidth="1" collapsed="1"/>
    <col min="38" max="38" width="18.42578125" customWidth="1" collapsed="1"/>
    <col min="40" max="40" width="28.7109375" customWidth="1" collapsed="1"/>
    <col min="42" max="42" width="31.5703125" customWidth="1" collapsed="1"/>
    <col min="44" max="44" width="99.7109375" customWidth="1" collapsed="1"/>
    <col min="45" max="45" width="26.140625" customWidth="1" collapsed="1"/>
    <col min="47" max="47" width="43.140625" customWidth="1" collapsed="1"/>
    <col min="48" max="48" width="28.85546875" customWidth="1" collapsed="1"/>
    <col min="50" max="50" width="23" customWidth="1" collapsed="1"/>
    <col min="52" max="52" width="25.85546875" customWidth="1" collapsed="1"/>
    <col min="54" max="54" width="23.7109375" customWidth="1" collapsed="1"/>
    <col min="56" max="56" width="27.85546875" customWidth="1" collapsed="1"/>
    <col min="58" max="58" width="15" customWidth="1" collapsed="1"/>
    <col min="60" max="60" width="30.85546875" customWidth="1" collapsed="1"/>
    <col min="62" max="62" width="19.5703125" customWidth="1" collapsed="1"/>
    <col min="64" max="64" width="13.140625" customWidth="1" collapsed="1"/>
    <col min="66" max="66" width="29.85546875" customWidth="1" collapsed="1"/>
    <col min="68" max="68" width="38" customWidth="1" collapsed="1"/>
    <col min="70" max="70" width="14.42578125" customWidth="1" collapsed="1"/>
    <col min="72" max="72" width="40.5703125" customWidth="1" collapsed="1"/>
    <col min="74" max="74" width="26.140625" customWidth="1" collapsed="1"/>
    <col min="76" max="76" width="11.7109375" customWidth="1" collapsed="1"/>
    <col min="78" max="78" width="22.85546875" customWidth="1" collapsed="1"/>
    <col min="80" max="80" width="16.140625" customWidth="1" collapsed="1"/>
    <col min="82" max="82" width="16.42578125" customWidth="1" collapsed="1"/>
    <col min="84" max="84" width="17" customWidth="1" collapsed="1"/>
    <col min="86" max="86" width="32.5703125" customWidth="1" collapsed="1"/>
    <col min="88" max="88" width="30" customWidth="1" collapsed="1"/>
    <col min="90" max="90" width="14.42578125" bestFit="1" customWidth="1" collapsed="1"/>
    <col min="93" max="93" width="23.85546875" customWidth="1" collapsed="1"/>
    <col min="95" max="95" width="19.85546875" customWidth="1" collapsed="1"/>
    <col min="97" max="97" width="14" customWidth="1" collapsed="1"/>
    <col min="99" max="99" width="20.140625" customWidth="1" collapsed="1"/>
    <col min="101" max="101" width="19.85546875" customWidth="1" collapsed="1"/>
    <col min="103" max="103" width="19.140625" customWidth="1" collapsed="1"/>
    <col min="105" max="105" width="42.28515625" customWidth="1" collapsed="1"/>
    <col min="107" max="107" width="19.7109375" customWidth="1" collapsed="1"/>
    <col min="109" max="109" width="16.140625" customWidth="1" collapsed="1"/>
    <col min="111" max="111" width="25.28515625" customWidth="1" collapsed="1"/>
    <col min="112" max="112" width="21.140625" customWidth="1" collapsed="1"/>
    <col min="114" max="114" width="28.140625" customWidth="1" collapsed="1"/>
    <col min="115" max="115" width="21.140625" customWidth="1" collapsed="1"/>
    <col min="117" max="117" width="33.5703125" customWidth="1" collapsed="1"/>
    <col min="118" max="118" width="21.140625" customWidth="1" collapsed="1"/>
  </cols>
  <sheetData>
    <row r="1" spans="1:118" x14ac:dyDescent="0.25">
      <c r="A1" s="30" t="s">
        <v>3312</v>
      </c>
      <c r="B1" s="30" t="s">
        <v>2628</v>
      </c>
      <c r="E1" s="30" t="s">
        <v>2630</v>
      </c>
      <c r="F1" s="30" t="s">
        <v>2631</v>
      </c>
      <c r="I1" s="30" t="s">
        <v>3315</v>
      </c>
      <c r="J1" s="30" t="s">
        <v>2628</v>
      </c>
      <c r="M1" s="30" t="s">
        <v>2633</v>
      </c>
      <c r="N1" s="30" t="s">
        <v>2634</v>
      </c>
      <c r="Q1" s="30" t="s">
        <v>2635</v>
      </c>
      <c r="R1" s="30" t="s">
        <v>2636</v>
      </c>
      <c r="T1" s="30" t="s">
        <v>2637</v>
      </c>
      <c r="V1" s="30" t="s">
        <v>2641</v>
      </c>
      <c r="X1" s="30" t="s">
        <v>2642</v>
      </c>
      <c r="Z1" s="30" t="s">
        <v>2644</v>
      </c>
      <c r="AB1" s="30" t="s">
        <v>2647</v>
      </c>
      <c r="AD1" s="30" t="s">
        <v>2648</v>
      </c>
      <c r="AF1" s="30" t="s">
        <v>2649</v>
      </c>
      <c r="AH1" s="30" t="s">
        <v>2650</v>
      </c>
      <c r="AJ1" s="30" t="s">
        <v>2651</v>
      </c>
      <c r="AL1" s="30" t="s">
        <v>2652</v>
      </c>
      <c r="AN1" s="30" t="s">
        <v>2655</v>
      </c>
      <c r="AP1" s="30" t="s">
        <v>252</v>
      </c>
      <c r="AR1" s="30" t="s">
        <v>2656</v>
      </c>
      <c r="AS1" s="30" t="s">
        <v>2657</v>
      </c>
      <c r="AU1" s="30" t="s">
        <v>3133</v>
      </c>
      <c r="AV1" s="30" t="s">
        <v>3134</v>
      </c>
      <c r="AX1" s="30" t="s">
        <v>3135</v>
      </c>
      <c r="AZ1" s="30" t="s">
        <v>3136</v>
      </c>
      <c r="BB1" s="30" t="s">
        <v>3137</v>
      </c>
      <c r="BD1" s="30" t="s">
        <v>3147</v>
      </c>
      <c r="BF1" s="30" t="s">
        <v>136</v>
      </c>
      <c r="BH1" s="30" t="s">
        <v>3149</v>
      </c>
      <c r="BJ1" s="30" t="s">
        <v>3152</v>
      </c>
      <c r="BL1" s="30" t="s">
        <v>3153</v>
      </c>
      <c r="BN1" s="30" t="s">
        <v>3154</v>
      </c>
      <c r="BP1" s="30" t="s">
        <v>3155</v>
      </c>
      <c r="BR1" s="33" t="s">
        <v>3156</v>
      </c>
      <c r="BT1" s="30" t="s">
        <v>3164</v>
      </c>
      <c r="BV1" s="30" t="s">
        <v>3165</v>
      </c>
      <c r="BX1" s="33" t="s">
        <v>3173</v>
      </c>
      <c r="BZ1" s="30" t="s">
        <v>3174</v>
      </c>
      <c r="CB1" s="30" t="s">
        <v>3175</v>
      </c>
      <c r="CD1" s="30" t="s">
        <v>3176</v>
      </c>
      <c r="CF1" s="30" t="s">
        <v>3177</v>
      </c>
      <c r="CH1" s="30" t="s">
        <v>3178</v>
      </c>
      <c r="CJ1" s="30" t="s">
        <v>3181</v>
      </c>
      <c r="CL1" s="46" t="s">
        <v>3217</v>
      </c>
      <c r="CO1" s="30" t="s">
        <v>109</v>
      </c>
      <c r="CQ1" s="30" t="s">
        <v>3218</v>
      </c>
      <c r="CS1" s="30" t="s">
        <v>202</v>
      </c>
      <c r="CU1" s="30" t="s">
        <v>260</v>
      </c>
      <c r="CW1" s="30" t="s">
        <v>3239</v>
      </c>
      <c r="CY1" s="30" t="s">
        <v>265</v>
      </c>
      <c r="DA1" s="30" t="s">
        <v>3248</v>
      </c>
      <c r="DC1" s="30" t="s">
        <v>299</v>
      </c>
      <c r="DE1" s="57" t="s">
        <v>3250</v>
      </c>
      <c r="DG1" s="30" t="s">
        <v>3313</v>
      </c>
      <c r="DH1" s="30" t="s">
        <v>2628</v>
      </c>
      <c r="DJ1" s="30" t="s">
        <v>3310</v>
      </c>
      <c r="DK1" s="30" t="s">
        <v>2628</v>
      </c>
      <c r="DM1" s="30" t="s">
        <v>3311</v>
      </c>
      <c r="DN1" s="30" t="s">
        <v>2628</v>
      </c>
    </row>
    <row r="2" spans="1:118" x14ac:dyDescent="0.25">
      <c r="A2" s="30" t="s">
        <v>314</v>
      </c>
      <c r="B2" s="30" t="s">
        <v>2629</v>
      </c>
      <c r="E2" s="30" t="s">
        <v>315</v>
      </c>
      <c r="F2" s="30" t="s">
        <v>316</v>
      </c>
      <c r="I2" s="30" t="s">
        <v>3316</v>
      </c>
      <c r="J2" s="30" t="s">
        <v>3341</v>
      </c>
      <c r="M2" s="30" t="s">
        <v>317</v>
      </c>
      <c r="N2" s="30" t="s">
        <v>318</v>
      </c>
      <c r="Q2" s="30" t="s">
        <v>319</v>
      </c>
      <c r="R2" s="30" t="s">
        <v>2076</v>
      </c>
      <c r="T2" s="30" t="s">
        <v>35</v>
      </c>
      <c r="V2" s="30" t="s">
        <v>342</v>
      </c>
      <c r="X2" s="30" t="s">
        <v>55</v>
      </c>
      <c r="Z2" s="30" t="s">
        <v>2645</v>
      </c>
      <c r="AB2" s="30" t="s">
        <v>321</v>
      </c>
      <c r="AD2" s="30" t="s">
        <v>343</v>
      </c>
      <c r="AF2" s="30" t="s">
        <v>42</v>
      </c>
      <c r="AH2" s="30" t="s">
        <v>110</v>
      </c>
      <c r="AJ2" s="30" t="s">
        <v>114</v>
      </c>
      <c r="AL2" s="30" t="s">
        <v>322</v>
      </c>
      <c r="AN2" s="30" t="s">
        <v>323</v>
      </c>
      <c r="AP2" s="30" t="s">
        <v>348</v>
      </c>
      <c r="AR2" s="30" t="s">
        <v>324</v>
      </c>
      <c r="AS2" s="30" t="s">
        <v>2658</v>
      </c>
      <c r="AU2" s="30" t="s">
        <v>176</v>
      </c>
      <c r="AV2" s="30" t="s">
        <v>325</v>
      </c>
      <c r="AX2" s="30" t="s">
        <v>377</v>
      </c>
      <c r="AZ2" s="30" t="s">
        <v>130</v>
      </c>
      <c r="BB2" s="30" t="s">
        <v>139</v>
      </c>
      <c r="BD2" s="30" t="s">
        <v>3148</v>
      </c>
      <c r="BF2" s="30" t="s">
        <v>327</v>
      </c>
      <c r="BH2" s="30" t="s">
        <v>400</v>
      </c>
      <c r="BJ2" s="30" t="s">
        <v>139</v>
      </c>
      <c r="BL2" s="30" t="s">
        <v>330</v>
      </c>
      <c r="BN2" s="30" t="s">
        <v>357</v>
      </c>
      <c r="BP2" s="30" t="s">
        <v>3148</v>
      </c>
      <c r="BR2" s="32"/>
      <c r="BT2" s="30" t="s">
        <v>163</v>
      </c>
      <c r="BV2" s="30" t="s">
        <v>166</v>
      </c>
      <c r="BX2" s="30" t="s">
        <v>3166</v>
      </c>
      <c r="BZ2" s="30" t="s">
        <v>219</v>
      </c>
      <c r="CB2" s="30" t="s">
        <v>332</v>
      </c>
      <c r="CD2" s="30" t="s">
        <v>404</v>
      </c>
      <c r="CF2" s="30" t="s">
        <v>329</v>
      </c>
      <c r="CH2" s="30" t="s">
        <v>333</v>
      </c>
      <c r="CJ2" s="30" t="s">
        <v>239</v>
      </c>
      <c r="CL2" s="47" t="s">
        <v>171</v>
      </c>
      <c r="CO2" s="30" t="s">
        <v>512</v>
      </c>
      <c r="CQ2" s="30" t="s">
        <v>3219</v>
      </c>
      <c r="CS2" s="30" t="s">
        <v>108</v>
      </c>
      <c r="CU2" s="30" t="s">
        <v>261</v>
      </c>
      <c r="CW2" s="30" t="s">
        <v>3240</v>
      </c>
      <c r="CY2" s="30" t="s">
        <v>266</v>
      </c>
      <c r="DA2" s="30" t="s">
        <v>289</v>
      </c>
      <c r="DC2" s="30" t="s">
        <v>300</v>
      </c>
      <c r="DE2" s="32" t="s">
        <v>191</v>
      </c>
      <c r="DG2" s="30" t="s">
        <v>362</v>
      </c>
      <c r="DH2" s="30" t="s">
        <v>363</v>
      </c>
      <c r="DJ2" s="30" t="s">
        <v>689</v>
      </c>
      <c r="DK2" s="30" t="s">
        <v>690</v>
      </c>
      <c r="DM2" s="30" t="s">
        <v>334</v>
      </c>
      <c r="DN2" s="30" t="s">
        <v>335</v>
      </c>
    </row>
    <row r="3" spans="1:118" x14ac:dyDescent="0.25">
      <c r="A3" s="30" t="s">
        <v>423</v>
      </c>
      <c r="B3" s="30" t="s">
        <v>424</v>
      </c>
      <c r="E3" s="30" t="s">
        <v>336</v>
      </c>
      <c r="F3" s="30" t="s">
        <v>337</v>
      </c>
      <c r="I3" s="30" t="s">
        <v>3317</v>
      </c>
      <c r="J3" s="30" t="s">
        <v>3342</v>
      </c>
      <c r="M3" s="30" t="s">
        <v>338</v>
      </c>
      <c r="N3" s="30" t="s">
        <v>339</v>
      </c>
      <c r="Q3" s="30" t="s">
        <v>340</v>
      </c>
      <c r="R3" s="30" t="s">
        <v>2094</v>
      </c>
      <c r="T3" s="30" t="s">
        <v>454</v>
      </c>
      <c r="V3" s="30" t="s">
        <v>38</v>
      </c>
      <c r="X3" s="30" t="s">
        <v>320</v>
      </c>
      <c r="Z3" s="30" t="s">
        <v>94</v>
      </c>
      <c r="AB3" s="30" t="s">
        <v>25</v>
      </c>
      <c r="AD3" s="30" t="s">
        <v>47</v>
      </c>
      <c r="AF3" s="30" t="s">
        <v>344</v>
      </c>
      <c r="AH3" s="30" t="s">
        <v>345</v>
      </c>
      <c r="AJ3" s="30" t="s">
        <v>346</v>
      </c>
      <c r="AL3" s="30" t="s">
        <v>113</v>
      </c>
      <c r="AN3" s="30" t="s">
        <v>251</v>
      </c>
      <c r="AP3" s="30" t="s">
        <v>253</v>
      </c>
      <c r="AR3" s="30" t="s">
        <v>349</v>
      </c>
      <c r="AS3" s="30" t="s">
        <v>2659</v>
      </c>
      <c r="AU3" s="30" t="s">
        <v>350</v>
      </c>
      <c r="AV3" s="30" t="s">
        <v>351</v>
      </c>
      <c r="AX3" s="30" t="s">
        <v>418</v>
      </c>
      <c r="AZ3" s="30" t="s">
        <v>353</v>
      </c>
      <c r="BB3" s="30" t="s">
        <v>354</v>
      </c>
      <c r="BD3" s="30" t="s">
        <v>147</v>
      </c>
      <c r="BF3" s="30" t="s">
        <v>137</v>
      </c>
      <c r="BH3" s="30" t="s">
        <v>141</v>
      </c>
      <c r="BJ3" s="30" t="s">
        <v>354</v>
      </c>
      <c r="BL3" s="30" t="s">
        <v>143</v>
      </c>
      <c r="BN3" s="30" t="s">
        <v>381</v>
      </c>
      <c r="BP3" s="30" t="s">
        <v>147</v>
      </c>
      <c r="BR3" s="30" t="s">
        <v>3157</v>
      </c>
      <c r="BT3" s="30" t="s">
        <v>331</v>
      </c>
      <c r="BV3" s="30" t="s">
        <v>359</v>
      </c>
      <c r="BX3" s="30" t="s">
        <v>3167</v>
      </c>
      <c r="BZ3" s="30" t="s">
        <v>118</v>
      </c>
      <c r="CB3" s="30" t="s">
        <v>227</v>
      </c>
      <c r="CD3" s="30" t="s">
        <v>229</v>
      </c>
      <c r="CF3" s="30" t="s">
        <v>231</v>
      </c>
      <c r="CH3" s="30" t="s">
        <v>232</v>
      </c>
      <c r="CJ3" s="30" t="s">
        <v>361</v>
      </c>
      <c r="CL3" s="47" t="s">
        <v>235</v>
      </c>
      <c r="CO3" s="30" t="s">
        <v>415</v>
      </c>
      <c r="CQ3" s="30" t="s">
        <v>3220</v>
      </c>
      <c r="CS3" s="30" t="s">
        <v>95</v>
      </c>
      <c r="CU3" s="30" t="s">
        <v>219</v>
      </c>
      <c r="CW3" s="30" t="s">
        <v>3241</v>
      </c>
      <c r="CY3" s="30" t="s">
        <v>3243</v>
      </c>
      <c r="DA3" s="30" t="s">
        <v>3238</v>
      </c>
      <c r="DC3" s="30" t="s">
        <v>3249</v>
      </c>
      <c r="DE3" s="32" t="s">
        <v>217</v>
      </c>
      <c r="DG3" s="30" t="s">
        <v>386</v>
      </c>
      <c r="DH3" s="30" t="s">
        <v>387</v>
      </c>
      <c r="DJ3" s="30" t="s">
        <v>696</v>
      </c>
      <c r="DK3" s="30" t="s">
        <v>697</v>
      </c>
      <c r="DM3" s="30" t="s">
        <v>710</v>
      </c>
      <c r="DN3" s="30" t="s">
        <v>711</v>
      </c>
    </row>
    <row r="4" spans="1:118" x14ac:dyDescent="0.25">
      <c r="A4" s="30" t="s">
        <v>436</v>
      </c>
      <c r="B4" s="30" t="s">
        <v>437</v>
      </c>
      <c r="E4" s="30" t="s">
        <v>364</v>
      </c>
      <c r="F4" s="30" t="s">
        <v>365</v>
      </c>
      <c r="I4" s="30" t="s">
        <v>366</v>
      </c>
      <c r="J4" s="30" t="s">
        <v>3343</v>
      </c>
      <c r="M4" s="30" t="s">
        <v>68</v>
      </c>
      <c r="N4" s="30" t="s">
        <v>367</v>
      </c>
      <c r="Q4" s="30" t="s">
        <v>368</v>
      </c>
      <c r="R4" s="30" t="s">
        <v>2091</v>
      </c>
      <c r="T4" s="30" t="s">
        <v>467</v>
      </c>
      <c r="V4" s="30" t="s">
        <v>369</v>
      </c>
      <c r="X4" s="30" t="s">
        <v>2643</v>
      </c>
      <c r="Z4" s="30" t="s">
        <v>2646</v>
      </c>
      <c r="AB4" s="30" t="s">
        <v>370</v>
      </c>
      <c r="AF4" s="30" t="s">
        <v>371</v>
      </c>
      <c r="AH4" s="30" t="s">
        <v>42</v>
      </c>
      <c r="AL4" s="30" t="s">
        <v>347</v>
      </c>
      <c r="AN4" s="30" t="s">
        <v>372</v>
      </c>
      <c r="AP4" s="30" t="s">
        <v>373</v>
      </c>
      <c r="AR4" s="30" t="s">
        <v>374</v>
      </c>
      <c r="AS4" s="30" t="s">
        <v>2660</v>
      </c>
      <c r="AU4" s="30" t="s">
        <v>375</v>
      </c>
      <c r="AV4" s="30" t="s">
        <v>376</v>
      </c>
      <c r="AX4" s="30" t="s">
        <v>352</v>
      </c>
      <c r="BB4" s="30" t="s">
        <v>378</v>
      </c>
      <c r="BD4" s="30" t="s">
        <v>434</v>
      </c>
      <c r="BH4" s="30" t="s">
        <v>380</v>
      </c>
      <c r="BJ4" s="30" t="s">
        <v>378</v>
      </c>
      <c r="BL4" s="30" t="s">
        <v>421</v>
      </c>
      <c r="BN4" s="30" t="s">
        <v>145</v>
      </c>
      <c r="BP4" s="30" t="s">
        <v>434</v>
      </c>
      <c r="BR4" s="30" t="s">
        <v>3158</v>
      </c>
      <c r="BV4" s="30" t="s">
        <v>331</v>
      </c>
      <c r="BX4" s="30" t="s">
        <v>211</v>
      </c>
      <c r="BZ4" s="30" t="s">
        <v>360</v>
      </c>
      <c r="CB4" s="30" t="s">
        <v>382</v>
      </c>
      <c r="CD4" s="30" t="s">
        <v>329</v>
      </c>
      <c r="CH4" s="30" t="s">
        <v>384</v>
      </c>
      <c r="CJ4" s="30" t="s">
        <v>385</v>
      </c>
      <c r="CL4" s="47" t="s">
        <v>3189</v>
      </c>
      <c r="CO4" s="30" t="s">
        <v>370</v>
      </c>
      <c r="CQ4" s="30" t="s">
        <v>535</v>
      </c>
      <c r="CU4" s="30" t="s">
        <v>3235</v>
      </c>
      <c r="CW4" s="30" t="s">
        <v>270</v>
      </c>
      <c r="CY4" s="30" t="s">
        <v>3244</v>
      </c>
      <c r="DG4" s="30" t="s">
        <v>406</v>
      </c>
      <c r="DH4" s="30" t="s">
        <v>407</v>
      </c>
      <c r="DJ4" s="30" t="s">
        <v>703</v>
      </c>
      <c r="DK4" s="30" t="s">
        <v>704</v>
      </c>
      <c r="DM4" s="30" t="s">
        <v>717</v>
      </c>
      <c r="DN4" s="30" t="s">
        <v>718</v>
      </c>
    </row>
    <row r="5" spans="1:118" x14ac:dyDescent="0.25">
      <c r="A5" s="30" t="s">
        <v>447</v>
      </c>
      <c r="B5" s="30" t="s">
        <v>448</v>
      </c>
      <c r="E5" s="30" t="s">
        <v>388</v>
      </c>
      <c r="F5" s="30" t="s">
        <v>389</v>
      </c>
      <c r="I5" s="30" t="s">
        <v>65</v>
      </c>
      <c r="J5" s="30" t="s">
        <v>3335</v>
      </c>
      <c r="M5" s="30" t="s">
        <v>390</v>
      </c>
      <c r="N5" s="30" t="s">
        <v>391</v>
      </c>
      <c r="Q5" s="30" t="s">
        <v>392</v>
      </c>
      <c r="R5" s="30" t="s">
        <v>2088</v>
      </c>
      <c r="T5" s="30" t="s">
        <v>478</v>
      </c>
      <c r="Z5" s="30" t="s">
        <v>91</v>
      </c>
      <c r="AB5" s="30" t="s">
        <v>26</v>
      </c>
      <c r="AF5" s="30" t="s">
        <v>393</v>
      </c>
      <c r="AH5" s="30" t="s">
        <v>366</v>
      </c>
      <c r="AL5" s="30" t="s">
        <v>2653</v>
      </c>
      <c r="AN5" s="30" t="s">
        <v>394</v>
      </c>
      <c r="AR5" s="30" t="s">
        <v>395</v>
      </c>
      <c r="AS5" s="30" t="s">
        <v>2661</v>
      </c>
      <c r="AU5" s="30" t="s">
        <v>396</v>
      </c>
      <c r="AV5" s="30" t="s">
        <v>397</v>
      </c>
      <c r="AX5" s="30" t="s">
        <v>445</v>
      </c>
      <c r="BB5" s="30" t="s">
        <v>399</v>
      </c>
      <c r="BD5" s="30" t="s">
        <v>135</v>
      </c>
      <c r="BH5" s="30" t="s">
        <v>328</v>
      </c>
      <c r="BJ5" s="30" t="s">
        <v>399</v>
      </c>
      <c r="BL5" s="30" t="s">
        <v>356</v>
      </c>
      <c r="BP5" s="30" t="s">
        <v>135</v>
      </c>
      <c r="BR5" s="30" t="s">
        <v>149</v>
      </c>
      <c r="BX5" s="30" t="s">
        <v>3168</v>
      </c>
      <c r="BZ5" s="30" t="s">
        <v>402</v>
      </c>
      <c r="CB5" s="30" t="s">
        <v>403</v>
      </c>
      <c r="CD5" s="30" t="s">
        <v>383</v>
      </c>
      <c r="CH5" s="30" t="s">
        <v>405</v>
      </c>
      <c r="CL5" s="47" t="s">
        <v>105</v>
      </c>
      <c r="CO5" s="30" t="s">
        <v>28</v>
      </c>
      <c r="CQ5" s="30" t="s">
        <v>3188</v>
      </c>
      <c r="CU5" s="30" t="s">
        <v>3236</v>
      </c>
      <c r="CW5" s="30" t="s">
        <v>264</v>
      </c>
      <c r="CY5" s="30" t="s">
        <v>3245</v>
      </c>
      <c r="DG5" s="30" t="s">
        <v>541</v>
      </c>
      <c r="DH5" s="30" t="s">
        <v>542</v>
      </c>
      <c r="DJ5" s="30" t="s">
        <v>766</v>
      </c>
      <c r="DK5" s="30" t="s">
        <v>3193</v>
      </c>
      <c r="DM5" s="30" t="s">
        <v>724</v>
      </c>
      <c r="DN5" s="30" t="s">
        <v>725</v>
      </c>
    </row>
    <row r="6" spans="1:118" x14ac:dyDescent="0.25">
      <c r="A6" s="30" t="s">
        <v>461</v>
      </c>
      <c r="B6" s="30" t="s">
        <v>462</v>
      </c>
      <c r="E6" s="30" t="s">
        <v>408</v>
      </c>
      <c r="F6" s="30" t="s">
        <v>409</v>
      </c>
      <c r="I6" s="30" t="s">
        <v>410</v>
      </c>
      <c r="J6" s="30" t="s">
        <v>410</v>
      </c>
      <c r="M6" s="30" t="s">
        <v>411</v>
      </c>
      <c r="N6" s="30" t="s">
        <v>412</v>
      </c>
      <c r="Q6" s="30" t="s">
        <v>413</v>
      </c>
      <c r="R6" s="30" t="s">
        <v>2085</v>
      </c>
      <c r="T6" s="30" t="s">
        <v>36</v>
      </c>
      <c r="Z6" s="30" t="s">
        <v>414</v>
      </c>
      <c r="AB6" s="30" t="s">
        <v>29</v>
      </c>
      <c r="AH6" s="30" t="s">
        <v>415</v>
      </c>
      <c r="AL6" s="30" t="s">
        <v>2654</v>
      </c>
      <c r="AN6" s="30" t="s">
        <v>416</v>
      </c>
      <c r="AR6" s="30" t="s">
        <v>417</v>
      </c>
      <c r="AS6" s="30" t="s">
        <v>2662</v>
      </c>
      <c r="AX6" s="30" t="s">
        <v>433</v>
      </c>
      <c r="BB6" s="30" t="s">
        <v>419</v>
      </c>
      <c r="BD6" s="30" t="s">
        <v>326</v>
      </c>
      <c r="BH6" s="30" t="s">
        <v>3150</v>
      </c>
      <c r="BJ6" s="30" t="s">
        <v>419</v>
      </c>
      <c r="BL6" s="30" t="s">
        <v>401</v>
      </c>
      <c r="BP6" s="30" t="s">
        <v>326</v>
      </c>
      <c r="BR6" s="30" t="s">
        <v>3159</v>
      </c>
      <c r="BX6" s="30" t="s">
        <v>3169</v>
      </c>
      <c r="CH6" s="30" t="s">
        <v>422</v>
      </c>
      <c r="CL6" s="47" t="s">
        <v>72</v>
      </c>
      <c r="CO6" s="30" t="s">
        <v>489</v>
      </c>
      <c r="CQ6" s="30" t="s">
        <v>414</v>
      </c>
      <c r="CU6" s="30" t="s">
        <v>3237</v>
      </c>
      <c r="CW6" s="30" t="s">
        <v>3242</v>
      </c>
      <c r="CY6" s="30" t="s">
        <v>271</v>
      </c>
      <c r="DG6" s="30" t="s">
        <v>607</v>
      </c>
      <c r="DH6" s="30" t="s">
        <v>608</v>
      </c>
      <c r="DJ6" s="30" t="s">
        <v>779</v>
      </c>
      <c r="DK6" s="30" t="s">
        <v>780</v>
      </c>
      <c r="DM6" s="30" t="s">
        <v>731</v>
      </c>
      <c r="DN6" s="30" t="s">
        <v>732</v>
      </c>
    </row>
    <row r="7" spans="1:118" x14ac:dyDescent="0.25">
      <c r="A7" s="30" t="s">
        <v>472</v>
      </c>
      <c r="B7" s="30" t="s">
        <v>473</v>
      </c>
      <c r="E7" s="30" t="s">
        <v>425</v>
      </c>
      <c r="F7" s="30" t="s">
        <v>426</v>
      </c>
      <c r="I7" s="30" t="s">
        <v>3318</v>
      </c>
      <c r="J7" s="30" t="s">
        <v>3344</v>
      </c>
      <c r="M7" s="30" t="s">
        <v>427</v>
      </c>
      <c r="N7" s="30" t="s">
        <v>428</v>
      </c>
      <c r="Q7" s="30" t="s">
        <v>429</v>
      </c>
      <c r="R7" s="30" t="s">
        <v>2082</v>
      </c>
      <c r="T7" s="30" t="s">
        <v>2638</v>
      </c>
      <c r="Z7" s="30" t="s">
        <v>93</v>
      </c>
      <c r="AB7" s="30" t="s">
        <v>27</v>
      </c>
      <c r="AH7" s="30" t="s">
        <v>430</v>
      </c>
      <c r="AN7" s="30" t="s">
        <v>431</v>
      </c>
      <c r="AR7" s="30" t="s">
        <v>432</v>
      </c>
      <c r="AS7" s="30" t="s">
        <v>2663</v>
      </c>
      <c r="AX7" s="30" t="s">
        <v>458</v>
      </c>
      <c r="BB7" s="30" t="s">
        <v>329</v>
      </c>
      <c r="BD7" s="30" t="s">
        <v>379</v>
      </c>
      <c r="BH7" s="30" t="s">
        <v>420</v>
      </c>
      <c r="BJ7" s="30" t="s">
        <v>329</v>
      </c>
      <c r="BP7" s="30" t="s">
        <v>379</v>
      </c>
      <c r="BR7" s="30" t="s">
        <v>3160</v>
      </c>
      <c r="BX7" s="30" t="s">
        <v>3170</v>
      </c>
      <c r="CH7" s="30" t="s">
        <v>435</v>
      </c>
      <c r="CO7" s="30" t="s">
        <v>29</v>
      </c>
      <c r="CQ7" s="30" t="s">
        <v>3221</v>
      </c>
      <c r="CY7" s="30" t="s">
        <v>3246</v>
      </c>
      <c r="DG7" s="30" t="s">
        <v>642</v>
      </c>
      <c r="DH7" s="30" t="s">
        <v>643</v>
      </c>
      <c r="DM7" s="30" t="s">
        <v>738</v>
      </c>
      <c r="DN7" s="30" t="s">
        <v>739</v>
      </c>
    </row>
    <row r="8" spans="1:118" x14ac:dyDescent="0.25">
      <c r="A8" s="30" t="s">
        <v>482</v>
      </c>
      <c r="B8" s="30" t="s">
        <v>483</v>
      </c>
      <c r="E8" s="30" t="s">
        <v>438</v>
      </c>
      <c r="F8" s="30" t="s">
        <v>439</v>
      </c>
      <c r="I8" s="30" t="s">
        <v>3319</v>
      </c>
      <c r="J8" s="30" t="s">
        <v>3345</v>
      </c>
      <c r="M8" s="30" t="s">
        <v>440</v>
      </c>
      <c r="N8" s="30" t="s">
        <v>441</v>
      </c>
      <c r="Q8" s="30" t="s">
        <v>68</v>
      </c>
      <c r="R8" s="30" t="s">
        <v>2097</v>
      </c>
      <c r="T8" s="30" t="s">
        <v>2567</v>
      </c>
      <c r="Z8" s="30" t="s">
        <v>92</v>
      </c>
      <c r="AB8" s="30" t="s">
        <v>442</v>
      </c>
      <c r="AN8" s="30" t="s">
        <v>443</v>
      </c>
      <c r="AR8" s="30" t="s">
        <v>444</v>
      </c>
      <c r="AS8" s="30" t="s">
        <v>2664</v>
      </c>
      <c r="AX8" s="30" t="s">
        <v>398</v>
      </c>
      <c r="BB8" s="30" t="s">
        <v>132</v>
      </c>
      <c r="BD8" s="30" t="s">
        <v>355</v>
      </c>
      <c r="BH8" s="30" t="s">
        <v>3151</v>
      </c>
      <c r="BJ8" s="30" t="s">
        <v>132</v>
      </c>
      <c r="BP8" s="30" t="s">
        <v>355</v>
      </c>
      <c r="BR8" s="30" t="s">
        <v>358</v>
      </c>
      <c r="BX8" s="30" t="s">
        <v>3171</v>
      </c>
      <c r="CH8" s="30" t="s">
        <v>446</v>
      </c>
      <c r="CO8" s="30" t="s">
        <v>442</v>
      </c>
      <c r="CQ8" s="30" t="s">
        <v>3222</v>
      </c>
      <c r="CY8" s="30" t="s">
        <v>3247</v>
      </c>
      <c r="DG8" s="30" t="s">
        <v>649</v>
      </c>
      <c r="DH8" s="30" t="s">
        <v>650</v>
      </c>
      <c r="DM8" s="30" t="s">
        <v>745</v>
      </c>
      <c r="DN8" s="30" t="s">
        <v>746</v>
      </c>
    </row>
    <row r="9" spans="1:118" x14ac:dyDescent="0.25">
      <c r="A9" s="30" t="s">
        <v>493</v>
      </c>
      <c r="B9" s="30" t="s">
        <v>494</v>
      </c>
      <c r="E9" s="30" t="s">
        <v>449</v>
      </c>
      <c r="F9" s="30" t="s">
        <v>450</v>
      </c>
      <c r="I9" s="30" t="s">
        <v>3320</v>
      </c>
      <c r="J9" s="30" t="s">
        <v>3346</v>
      </c>
      <c r="M9" s="30" t="s">
        <v>451</v>
      </c>
      <c r="N9" s="30" t="s">
        <v>452</v>
      </c>
      <c r="Q9" s="30" t="s">
        <v>453</v>
      </c>
      <c r="R9" s="30" t="s">
        <v>2079</v>
      </c>
      <c r="T9" s="30" t="s">
        <v>2565</v>
      </c>
      <c r="AB9" s="30" t="s">
        <v>455</v>
      </c>
      <c r="AN9" s="30" t="s">
        <v>456</v>
      </c>
      <c r="AR9" s="30" t="s">
        <v>457</v>
      </c>
      <c r="AS9" s="30" t="s">
        <v>2665</v>
      </c>
      <c r="AX9" s="30" t="s">
        <v>128</v>
      </c>
      <c r="BB9" s="30" t="s">
        <v>3138</v>
      </c>
      <c r="BD9" s="30" t="s">
        <v>459</v>
      </c>
      <c r="BJ9" s="30" t="s">
        <v>3138</v>
      </c>
      <c r="BP9" s="30" t="s">
        <v>459</v>
      </c>
      <c r="BR9" s="30" t="s">
        <v>3161</v>
      </c>
      <c r="BX9" s="30" t="s">
        <v>3162</v>
      </c>
      <c r="CH9" s="30" t="s">
        <v>460</v>
      </c>
      <c r="CL9" s="54"/>
      <c r="CO9" s="30" t="s">
        <v>321</v>
      </c>
      <c r="DG9" s="30" t="s">
        <v>661</v>
      </c>
      <c r="DH9" s="30" t="s">
        <v>662</v>
      </c>
      <c r="DM9" s="30" t="s">
        <v>752</v>
      </c>
      <c r="DN9" s="30" t="s">
        <v>753</v>
      </c>
    </row>
    <row r="10" spans="1:118" x14ac:dyDescent="0.25">
      <c r="A10" s="30" t="s">
        <v>503</v>
      </c>
      <c r="B10" s="30" t="s">
        <v>504</v>
      </c>
      <c r="E10" s="30" t="s">
        <v>463</v>
      </c>
      <c r="F10" s="30" t="s">
        <v>464</v>
      </c>
      <c r="I10" s="30" t="s">
        <v>3321</v>
      </c>
      <c r="J10" s="30" t="s">
        <v>3347</v>
      </c>
      <c r="M10" s="30" t="s">
        <v>465</v>
      </c>
      <c r="N10" s="30" t="s">
        <v>466</v>
      </c>
      <c r="T10" s="30" t="s">
        <v>2566</v>
      </c>
      <c r="AB10" s="30" t="s">
        <v>28</v>
      </c>
      <c r="AN10" s="30" t="s">
        <v>468</v>
      </c>
      <c r="AR10" s="30" t="s">
        <v>469</v>
      </c>
      <c r="AS10" s="30" t="s">
        <v>2666</v>
      </c>
      <c r="AX10" s="30" t="s">
        <v>3256</v>
      </c>
      <c r="BB10" s="30" t="s">
        <v>3139</v>
      </c>
      <c r="BD10" s="30" t="s">
        <v>470</v>
      </c>
      <c r="BJ10" s="30" t="s">
        <v>3139</v>
      </c>
      <c r="BP10" s="30" t="s">
        <v>470</v>
      </c>
      <c r="BR10" s="30" t="s">
        <v>3162</v>
      </c>
      <c r="BU10" s="31"/>
      <c r="BX10" s="30" t="s">
        <v>3172</v>
      </c>
      <c r="CH10" s="30" t="s">
        <v>471</v>
      </c>
      <c r="CO10" s="30" t="s">
        <v>25</v>
      </c>
      <c r="DG10" s="30" t="s">
        <v>668</v>
      </c>
      <c r="DH10" s="30" t="s">
        <v>669</v>
      </c>
      <c r="DM10" s="30" t="s">
        <v>1043</v>
      </c>
      <c r="DN10" s="30" t="s">
        <v>1043</v>
      </c>
    </row>
    <row r="11" spans="1:118" x14ac:dyDescent="0.25">
      <c r="A11" s="30" t="s">
        <v>513</v>
      </c>
      <c r="B11" s="30" t="s">
        <v>514</v>
      </c>
      <c r="E11" s="30" t="s">
        <v>474</v>
      </c>
      <c r="F11" s="30" t="s">
        <v>475</v>
      </c>
      <c r="I11" s="30" t="s">
        <v>3322</v>
      </c>
      <c r="J11" s="30" t="s">
        <v>3348</v>
      </c>
      <c r="M11" s="30" t="s">
        <v>476</v>
      </c>
      <c r="N11" s="30" t="s">
        <v>477</v>
      </c>
      <c r="T11" s="30" t="s">
        <v>2639</v>
      </c>
      <c r="AB11" s="30" t="s">
        <v>415</v>
      </c>
      <c r="AN11" s="30" t="s">
        <v>479</v>
      </c>
      <c r="AR11" s="30" t="s">
        <v>480</v>
      </c>
      <c r="AS11" s="30" t="s">
        <v>2667</v>
      </c>
      <c r="AX11" s="30" t="s">
        <v>375</v>
      </c>
      <c r="BB11" s="30" t="s">
        <v>3140</v>
      </c>
      <c r="BJ11" s="30" t="s">
        <v>3140</v>
      </c>
      <c r="BR11" s="30" t="s">
        <v>3163</v>
      </c>
      <c r="CH11" s="30" t="s">
        <v>481</v>
      </c>
      <c r="CO11" s="30" t="s">
        <v>26</v>
      </c>
      <c r="DG11" s="30" t="s">
        <v>675</v>
      </c>
      <c r="DH11" s="30" t="s">
        <v>676</v>
      </c>
      <c r="DM11" s="30" t="s">
        <v>1049</v>
      </c>
      <c r="DN11" s="30" t="s">
        <v>1049</v>
      </c>
    </row>
    <row r="12" spans="1:118" x14ac:dyDescent="0.25">
      <c r="A12" s="30" t="s">
        <v>522</v>
      </c>
      <c r="B12" s="30" t="s">
        <v>523</v>
      </c>
      <c r="E12" s="30" t="s">
        <v>484</v>
      </c>
      <c r="F12" s="30" t="s">
        <v>485</v>
      </c>
      <c r="I12" s="30" t="s">
        <v>486</v>
      </c>
      <c r="J12" s="30" t="s">
        <v>3349</v>
      </c>
      <c r="M12" s="30" t="s">
        <v>487</v>
      </c>
      <c r="N12" s="30" t="s">
        <v>488</v>
      </c>
      <c r="T12" s="30" t="s">
        <v>2640</v>
      </c>
      <c r="AB12" s="30" t="s">
        <v>489</v>
      </c>
      <c r="AN12" s="30" t="s">
        <v>490</v>
      </c>
      <c r="AR12" s="30" t="s">
        <v>491</v>
      </c>
      <c r="AS12" s="30" t="s">
        <v>2668</v>
      </c>
      <c r="AX12" s="30" t="s">
        <v>3308</v>
      </c>
      <c r="BB12" s="30" t="s">
        <v>3141</v>
      </c>
      <c r="BJ12" s="30" t="s">
        <v>3141</v>
      </c>
      <c r="BR12" s="30"/>
      <c r="CH12" s="30" t="s">
        <v>492</v>
      </c>
      <c r="CO12" s="30" t="s">
        <v>27</v>
      </c>
      <c r="DG12" s="30" t="s">
        <v>682</v>
      </c>
      <c r="DH12" s="30" t="s">
        <v>683</v>
      </c>
      <c r="DM12" s="30" t="s">
        <v>1055</v>
      </c>
      <c r="DN12" s="30" t="s">
        <v>1056</v>
      </c>
    </row>
    <row r="13" spans="1:118" x14ac:dyDescent="0.25">
      <c r="A13" s="30" t="s">
        <v>531</v>
      </c>
      <c r="B13" s="30" t="s">
        <v>532</v>
      </c>
      <c r="E13" s="30" t="s">
        <v>495</v>
      </c>
      <c r="F13" s="30" t="s">
        <v>496</v>
      </c>
      <c r="I13" s="30" t="s">
        <v>3323</v>
      </c>
      <c r="J13" s="30" t="s">
        <v>3350</v>
      </c>
      <c r="M13" s="30" t="s">
        <v>497</v>
      </c>
      <c r="N13" s="30" t="s">
        <v>498</v>
      </c>
      <c r="T13" s="30" t="s">
        <v>2569</v>
      </c>
      <c r="AB13" s="30" t="s">
        <v>499</v>
      </c>
      <c r="AN13" s="30" t="s">
        <v>500</v>
      </c>
      <c r="AR13" s="30" t="s">
        <v>501</v>
      </c>
      <c r="AS13" s="30" t="s">
        <v>2669</v>
      </c>
      <c r="AX13" s="30" t="s">
        <v>3427</v>
      </c>
      <c r="BB13" s="30" t="s">
        <v>3142</v>
      </c>
      <c r="BJ13" s="30" t="s">
        <v>3142</v>
      </c>
      <c r="CH13" s="30" t="s">
        <v>502</v>
      </c>
      <c r="CO13" s="30" t="s">
        <v>455</v>
      </c>
      <c r="DG13" s="30" t="s">
        <v>786</v>
      </c>
      <c r="DH13" s="30" t="s">
        <v>787</v>
      </c>
      <c r="DM13" s="30" t="s">
        <v>1062</v>
      </c>
      <c r="DN13" s="30" t="s">
        <v>1062</v>
      </c>
    </row>
    <row r="14" spans="1:118" x14ac:dyDescent="0.25">
      <c r="A14" s="30" t="s">
        <v>550</v>
      </c>
      <c r="B14" s="30" t="s">
        <v>551</v>
      </c>
      <c r="E14" s="30" t="s">
        <v>505</v>
      </c>
      <c r="F14" s="30" t="s">
        <v>506</v>
      </c>
      <c r="I14" s="30" t="s">
        <v>3324</v>
      </c>
      <c r="J14" s="30" t="s">
        <v>3351</v>
      </c>
      <c r="M14" s="30" t="s">
        <v>507</v>
      </c>
      <c r="N14" s="30" t="s">
        <v>508</v>
      </c>
      <c r="T14" s="30" t="s">
        <v>341</v>
      </c>
      <c r="AB14" s="30" t="s">
        <v>512</v>
      </c>
      <c r="AN14" s="30" t="s">
        <v>509</v>
      </c>
      <c r="AR14" s="30" t="s">
        <v>510</v>
      </c>
      <c r="AS14" s="30" t="s">
        <v>2670</v>
      </c>
      <c r="AX14" s="30" t="s">
        <v>3428</v>
      </c>
      <c r="BB14" s="30" t="s">
        <v>3143</v>
      </c>
      <c r="BJ14" s="30" t="s">
        <v>3143</v>
      </c>
      <c r="CH14" s="30" t="s">
        <v>511</v>
      </c>
      <c r="CL14" s="31"/>
      <c r="CO14" s="30" t="s">
        <v>499</v>
      </c>
      <c r="DG14" s="30" t="s">
        <v>922</v>
      </c>
      <c r="DH14" s="30" t="s">
        <v>923</v>
      </c>
      <c r="DM14" s="30" t="s">
        <v>1068</v>
      </c>
      <c r="DN14" s="30" t="s">
        <v>1069</v>
      </c>
    </row>
    <row r="15" spans="1:118" x14ac:dyDescent="0.25">
      <c r="A15" s="30" t="s">
        <v>559</v>
      </c>
      <c r="B15" s="30" t="s">
        <v>560</v>
      </c>
      <c r="E15" s="30" t="s">
        <v>515</v>
      </c>
      <c r="F15" s="30" t="s">
        <v>516</v>
      </c>
      <c r="I15" s="30" t="s">
        <v>3325</v>
      </c>
      <c r="J15" s="30" t="s">
        <v>3352</v>
      </c>
      <c r="M15" s="30" t="s">
        <v>517</v>
      </c>
      <c r="N15" s="30" t="s">
        <v>518</v>
      </c>
      <c r="T15" s="30" t="s">
        <v>2568</v>
      </c>
      <c r="AN15" s="30" t="s">
        <v>519</v>
      </c>
      <c r="AR15" s="30" t="s">
        <v>520</v>
      </c>
      <c r="AS15" s="30" t="s">
        <v>2671</v>
      </c>
      <c r="AX15" s="30" t="s">
        <v>3429</v>
      </c>
      <c r="BB15" s="30" t="s">
        <v>3144</v>
      </c>
      <c r="BJ15" s="30" t="s">
        <v>3144</v>
      </c>
      <c r="CH15" s="30" t="s">
        <v>521</v>
      </c>
      <c r="DG15" s="30" t="s">
        <v>410</v>
      </c>
      <c r="DH15" s="30" t="s">
        <v>929</v>
      </c>
      <c r="DM15" s="30" t="s">
        <v>1075</v>
      </c>
      <c r="DN15" s="30" t="s">
        <v>1076</v>
      </c>
    </row>
    <row r="16" spans="1:118" x14ac:dyDescent="0.25">
      <c r="A16" s="30" t="s">
        <v>568</v>
      </c>
      <c r="B16" s="30" t="s">
        <v>569</v>
      </c>
      <c r="E16" s="30" t="s">
        <v>524</v>
      </c>
      <c r="F16" s="30" t="s">
        <v>525</v>
      </c>
      <c r="I16" s="30" t="s">
        <v>3326</v>
      </c>
      <c r="J16" s="30" t="s">
        <v>3353</v>
      </c>
      <c r="M16" s="30" t="s">
        <v>526</v>
      </c>
      <c r="N16" s="30" t="s">
        <v>527</v>
      </c>
      <c r="AN16" s="30" t="s">
        <v>528</v>
      </c>
      <c r="AR16" s="30" t="s">
        <v>529</v>
      </c>
      <c r="AS16" s="30" t="s">
        <v>2672</v>
      </c>
      <c r="AX16" s="30" t="s">
        <v>3430</v>
      </c>
      <c r="BB16" s="30" t="s">
        <v>3145</v>
      </c>
      <c r="BJ16" s="30" t="s">
        <v>3145</v>
      </c>
      <c r="CH16" s="30" t="s">
        <v>530</v>
      </c>
      <c r="DG16" s="30" t="s">
        <v>935</v>
      </c>
      <c r="DH16" s="30" t="s">
        <v>936</v>
      </c>
    </row>
    <row r="17" spans="1:112" x14ac:dyDescent="0.25">
      <c r="A17" s="30" t="s">
        <v>577</v>
      </c>
      <c r="B17" s="30" t="s">
        <v>578</v>
      </c>
      <c r="E17" s="30" t="s">
        <v>533</v>
      </c>
      <c r="F17" s="30" t="s">
        <v>534</v>
      </c>
      <c r="I17" s="30" t="s">
        <v>3327</v>
      </c>
      <c r="J17" s="30" t="s">
        <v>535</v>
      </c>
      <c r="M17" s="30" t="s">
        <v>536</v>
      </c>
      <c r="N17" s="30" t="s">
        <v>537</v>
      </c>
      <c r="AN17" s="30" t="s">
        <v>538</v>
      </c>
      <c r="AR17" s="30" t="s">
        <v>539</v>
      </c>
      <c r="AS17" s="30" t="s">
        <v>2673</v>
      </c>
      <c r="BB17" s="30" t="s">
        <v>3146</v>
      </c>
      <c r="BJ17" s="30" t="s">
        <v>3146</v>
      </c>
      <c r="CH17" s="30" t="s">
        <v>540</v>
      </c>
      <c r="DG17" s="30" t="s">
        <v>942</v>
      </c>
      <c r="DH17" s="30" t="s">
        <v>943</v>
      </c>
    </row>
    <row r="18" spans="1:112" x14ac:dyDescent="0.25">
      <c r="A18" s="30" t="s">
        <v>585</v>
      </c>
      <c r="B18" s="30" t="s">
        <v>586</v>
      </c>
      <c r="E18" s="30" t="s">
        <v>543</v>
      </c>
      <c r="F18" s="30" t="s">
        <v>544</v>
      </c>
      <c r="I18" s="30" t="s">
        <v>3328</v>
      </c>
      <c r="J18" s="30" t="s">
        <v>3354</v>
      </c>
      <c r="M18" s="30" t="s">
        <v>545</v>
      </c>
      <c r="N18" s="30" t="s">
        <v>546</v>
      </c>
      <c r="AN18" s="30" t="s">
        <v>547</v>
      </c>
      <c r="AR18" s="30" t="s">
        <v>548</v>
      </c>
      <c r="AS18" s="30" t="s">
        <v>2674</v>
      </c>
      <c r="CH18" s="30" t="s">
        <v>549</v>
      </c>
      <c r="DG18" s="30" t="s">
        <v>954</v>
      </c>
      <c r="DH18" s="30" t="s">
        <v>955</v>
      </c>
    </row>
    <row r="19" spans="1:112" x14ac:dyDescent="0.25">
      <c r="A19" s="30" t="s">
        <v>593</v>
      </c>
      <c r="B19" s="30" t="s">
        <v>594</v>
      </c>
      <c r="E19" s="30" t="s">
        <v>552</v>
      </c>
      <c r="F19" s="30" t="s">
        <v>553</v>
      </c>
      <c r="I19" s="30" t="s">
        <v>3329</v>
      </c>
      <c r="J19" s="30" t="s">
        <v>3355</v>
      </c>
      <c r="M19" s="30" t="s">
        <v>554</v>
      </c>
      <c r="N19" s="30" t="s">
        <v>555</v>
      </c>
      <c r="AN19" s="30" t="s">
        <v>556</v>
      </c>
      <c r="AR19" s="30" t="s">
        <v>557</v>
      </c>
      <c r="AS19" s="30" t="s">
        <v>2675</v>
      </c>
      <c r="CH19" s="30" t="s">
        <v>558</v>
      </c>
      <c r="DG19" s="30" t="s">
        <v>961</v>
      </c>
      <c r="DH19" s="30" t="s">
        <v>962</v>
      </c>
    </row>
    <row r="20" spans="1:112" x14ac:dyDescent="0.25">
      <c r="A20" s="30" t="s">
        <v>600</v>
      </c>
      <c r="B20" s="30" t="s">
        <v>601</v>
      </c>
      <c r="E20" s="30" t="s">
        <v>561</v>
      </c>
      <c r="F20" s="30" t="s">
        <v>562</v>
      </c>
      <c r="I20" s="30" t="s">
        <v>3330</v>
      </c>
      <c r="J20" s="30" t="s">
        <v>3356</v>
      </c>
      <c r="M20" s="30" t="s">
        <v>563</v>
      </c>
      <c r="N20" s="30" t="s">
        <v>564</v>
      </c>
      <c r="AN20" s="30" t="s">
        <v>565</v>
      </c>
      <c r="AR20" s="30" t="s">
        <v>566</v>
      </c>
      <c r="AS20" s="30" t="s">
        <v>2676</v>
      </c>
      <c r="CH20" s="30" t="s">
        <v>567</v>
      </c>
      <c r="DG20" s="30" t="s">
        <v>968</v>
      </c>
      <c r="DH20" s="30" t="s">
        <v>969</v>
      </c>
    </row>
    <row r="21" spans="1:112" x14ac:dyDescent="0.25">
      <c r="A21" s="30" t="s">
        <v>614</v>
      </c>
      <c r="B21" s="30" t="s">
        <v>615</v>
      </c>
      <c r="E21" s="30" t="s">
        <v>570</v>
      </c>
      <c r="F21" s="30" t="s">
        <v>571</v>
      </c>
      <c r="I21" s="30" t="s">
        <v>3331</v>
      </c>
      <c r="J21" s="30" t="s">
        <v>3357</v>
      </c>
      <c r="M21" s="30" t="s">
        <v>572</v>
      </c>
      <c r="N21" s="30" t="s">
        <v>573</v>
      </c>
      <c r="AN21" s="30" t="s">
        <v>574</v>
      </c>
      <c r="AR21" s="30" t="s">
        <v>575</v>
      </c>
      <c r="AS21" s="30" t="s">
        <v>2677</v>
      </c>
      <c r="CH21" s="30" t="s">
        <v>576</v>
      </c>
      <c r="DG21" s="30" t="s">
        <v>975</v>
      </c>
      <c r="DH21" s="30" t="s">
        <v>976</v>
      </c>
    </row>
    <row r="22" spans="1:112" x14ac:dyDescent="0.25">
      <c r="A22" s="30" t="s">
        <v>621</v>
      </c>
      <c r="B22" s="30" t="s">
        <v>622</v>
      </c>
      <c r="E22" s="30" t="s">
        <v>579</v>
      </c>
      <c r="F22" s="30" t="s">
        <v>580</v>
      </c>
      <c r="I22" s="30" t="s">
        <v>3332</v>
      </c>
      <c r="J22" s="30" t="s">
        <v>3358</v>
      </c>
      <c r="M22" s="30" t="s">
        <v>581</v>
      </c>
      <c r="N22" s="30" t="s">
        <v>582</v>
      </c>
      <c r="AN22" s="30" t="s">
        <v>3179</v>
      </c>
      <c r="AR22" s="30" t="s">
        <v>583</v>
      </c>
      <c r="AS22" s="30" t="s">
        <v>2678</v>
      </c>
      <c r="CH22" s="30" t="s">
        <v>584</v>
      </c>
      <c r="DG22" s="30" t="s">
        <v>982</v>
      </c>
      <c r="DH22" s="30" t="s">
        <v>983</v>
      </c>
    </row>
    <row r="23" spans="1:112" x14ac:dyDescent="0.25">
      <c r="A23" s="30" t="s">
        <v>628</v>
      </c>
      <c r="B23" s="30" t="s">
        <v>629</v>
      </c>
      <c r="E23" s="30" t="s">
        <v>587</v>
      </c>
      <c r="F23" s="30" t="s">
        <v>588</v>
      </c>
      <c r="I23" s="30" t="s">
        <v>3333</v>
      </c>
      <c r="J23" s="30" t="s">
        <v>3359</v>
      </c>
      <c r="M23" s="30" t="s">
        <v>589</v>
      </c>
      <c r="N23" s="30" t="s">
        <v>590</v>
      </c>
      <c r="AN23" s="30" t="s">
        <v>3183</v>
      </c>
      <c r="AR23" s="30" t="s">
        <v>591</v>
      </c>
      <c r="AS23" s="30" t="s">
        <v>2679</v>
      </c>
      <c r="CH23" s="30" t="s">
        <v>592</v>
      </c>
      <c r="DG23" s="30" t="s">
        <v>989</v>
      </c>
      <c r="DH23" s="30" t="s">
        <v>990</v>
      </c>
    </row>
    <row r="24" spans="1:112" x14ac:dyDescent="0.25">
      <c r="A24" s="30" t="s">
        <v>635</v>
      </c>
      <c r="B24" s="30" t="s">
        <v>636</v>
      </c>
      <c r="E24" s="30" t="s">
        <v>595</v>
      </c>
      <c r="F24" s="30" t="s">
        <v>596</v>
      </c>
      <c r="I24" s="30" t="s">
        <v>3334</v>
      </c>
      <c r="J24" s="30" t="s">
        <v>3360</v>
      </c>
      <c r="M24" s="30" t="s">
        <v>597</v>
      </c>
      <c r="N24" s="30" t="s">
        <v>598</v>
      </c>
      <c r="AN24" s="30" t="s">
        <v>3257</v>
      </c>
      <c r="AR24" s="30" t="s">
        <v>599</v>
      </c>
      <c r="AS24" s="30" t="s">
        <v>2680</v>
      </c>
      <c r="CH24" s="30" t="s">
        <v>3179</v>
      </c>
      <c r="DG24" s="30" t="s">
        <v>996</v>
      </c>
      <c r="DH24" s="30" t="s">
        <v>997</v>
      </c>
    </row>
    <row r="25" spans="1:112" x14ac:dyDescent="0.25">
      <c r="A25" s="30" t="s">
        <v>759</v>
      </c>
      <c r="B25" s="30" t="s">
        <v>760</v>
      </c>
      <c r="E25" s="30" t="s">
        <v>602</v>
      </c>
      <c r="F25" s="30" t="s">
        <v>603</v>
      </c>
      <c r="I25" s="30" t="s">
        <v>3335</v>
      </c>
      <c r="J25" s="30" t="s">
        <v>3335</v>
      </c>
      <c r="M25" s="30" t="s">
        <v>604</v>
      </c>
      <c r="N25" s="30" t="s">
        <v>605</v>
      </c>
      <c r="AN25" s="30" t="s">
        <v>3258</v>
      </c>
      <c r="AR25" s="30" t="s">
        <v>606</v>
      </c>
      <c r="AS25" s="30" t="s">
        <v>2681</v>
      </c>
      <c r="CH25" s="30" t="s">
        <v>3180</v>
      </c>
      <c r="DG25" s="30" t="s">
        <v>1003</v>
      </c>
      <c r="DH25" s="30" t="s">
        <v>1004</v>
      </c>
    </row>
    <row r="26" spans="1:112" x14ac:dyDescent="0.25">
      <c r="A26" s="30" t="s">
        <v>772</v>
      </c>
      <c r="B26" s="30" t="s">
        <v>773</v>
      </c>
      <c r="E26" s="30" t="s">
        <v>609</v>
      </c>
      <c r="F26" s="30" t="s">
        <v>610</v>
      </c>
      <c r="I26" s="30" t="s">
        <v>3336</v>
      </c>
      <c r="J26" s="30" t="s">
        <v>3361</v>
      </c>
      <c r="M26" s="30" t="s">
        <v>611</v>
      </c>
      <c r="N26" s="30" t="s">
        <v>612</v>
      </c>
      <c r="AN26" s="30" t="s">
        <v>3259</v>
      </c>
      <c r="AR26" s="30" t="s">
        <v>613</v>
      </c>
      <c r="AS26" s="30" t="s">
        <v>2682</v>
      </c>
      <c r="CH26" s="30" t="s">
        <v>3182</v>
      </c>
      <c r="DG26" s="30" t="s">
        <v>1010</v>
      </c>
      <c r="DH26" s="30" t="s">
        <v>1011</v>
      </c>
    </row>
    <row r="27" spans="1:112" x14ac:dyDescent="0.25">
      <c r="A27" s="30" t="s">
        <v>803</v>
      </c>
      <c r="B27" s="30" t="s">
        <v>804</v>
      </c>
      <c r="E27" s="30" t="s">
        <v>616</v>
      </c>
      <c r="F27" s="30" t="s">
        <v>617</v>
      </c>
      <c r="I27" s="30" t="s">
        <v>3337</v>
      </c>
      <c r="J27" s="30" t="s">
        <v>3362</v>
      </c>
      <c r="M27" s="30" t="s">
        <v>618</v>
      </c>
      <c r="N27" s="30" t="s">
        <v>619</v>
      </c>
      <c r="AN27" s="30" t="s">
        <v>3260</v>
      </c>
      <c r="AR27" s="30" t="s">
        <v>620</v>
      </c>
      <c r="AS27" s="30" t="s">
        <v>2683</v>
      </c>
      <c r="CH27" s="30" t="s">
        <v>3254</v>
      </c>
      <c r="DG27" s="30" t="s">
        <v>1017</v>
      </c>
      <c r="DH27" s="30" t="s">
        <v>1017</v>
      </c>
    </row>
    <row r="28" spans="1:112" x14ac:dyDescent="0.25">
      <c r="A28" s="30" t="s">
        <v>810</v>
      </c>
      <c r="B28" s="30" t="s">
        <v>811</v>
      </c>
      <c r="E28" s="30" t="s">
        <v>623</v>
      </c>
      <c r="F28" s="30" t="s">
        <v>624</v>
      </c>
      <c r="I28" s="30" t="s">
        <v>3338</v>
      </c>
      <c r="J28" s="30" t="s">
        <v>3363</v>
      </c>
      <c r="M28" s="30" t="s">
        <v>625</v>
      </c>
      <c r="N28" s="30" t="s">
        <v>626</v>
      </c>
      <c r="AN28" s="30" t="s">
        <v>3261</v>
      </c>
      <c r="AR28" s="30" t="s">
        <v>627</v>
      </c>
      <c r="AS28" s="30" t="s">
        <v>2684</v>
      </c>
      <c r="CH28" s="30" t="s">
        <v>3255</v>
      </c>
      <c r="DG28" s="30" t="s">
        <v>1023</v>
      </c>
      <c r="DH28" s="30" t="s">
        <v>1024</v>
      </c>
    </row>
    <row r="29" spans="1:112" x14ac:dyDescent="0.25">
      <c r="A29" s="30" t="s">
        <v>817</v>
      </c>
      <c r="B29" s="30" t="s">
        <v>818</v>
      </c>
      <c r="E29" s="30" t="s">
        <v>630</v>
      </c>
      <c r="F29" s="30" t="s">
        <v>631</v>
      </c>
      <c r="I29" s="30" t="s">
        <v>3339</v>
      </c>
      <c r="J29" s="30" t="s">
        <v>3364</v>
      </c>
      <c r="M29" s="30" t="s">
        <v>632</v>
      </c>
      <c r="N29" s="30" t="s">
        <v>633</v>
      </c>
      <c r="AN29" s="30" t="s">
        <v>3309</v>
      </c>
      <c r="AR29" s="30" t="s">
        <v>634</v>
      </c>
      <c r="AS29" s="30" t="s">
        <v>2685</v>
      </c>
      <c r="CH29" s="30" t="s">
        <v>3307</v>
      </c>
      <c r="DG29" s="30" t="s">
        <v>1030</v>
      </c>
      <c r="DH29" s="30" t="s">
        <v>1030</v>
      </c>
    </row>
    <row r="30" spans="1:112" x14ac:dyDescent="0.25">
      <c r="A30" s="30" t="s">
        <v>824</v>
      </c>
      <c r="B30" s="30" t="s">
        <v>825</v>
      </c>
      <c r="E30" s="30" t="s">
        <v>637</v>
      </c>
      <c r="F30" s="30" t="s">
        <v>638</v>
      </c>
      <c r="I30" s="30" t="s">
        <v>3340</v>
      </c>
      <c r="J30" s="30" t="s">
        <v>3365</v>
      </c>
      <c r="M30" s="30" t="s">
        <v>639</v>
      </c>
      <c r="N30" s="30" t="s">
        <v>640</v>
      </c>
      <c r="AR30" s="30" t="s">
        <v>641</v>
      </c>
      <c r="AS30" s="30" t="s">
        <v>2686</v>
      </c>
      <c r="DG30" s="30" t="s">
        <v>1036</v>
      </c>
      <c r="DH30" s="30" t="s">
        <v>1037</v>
      </c>
    </row>
    <row r="31" spans="1:112" x14ac:dyDescent="0.25">
      <c r="A31" s="30" t="s">
        <v>831</v>
      </c>
      <c r="B31" s="30" t="s">
        <v>832</v>
      </c>
      <c r="E31" s="30" t="s">
        <v>644</v>
      </c>
      <c r="F31" s="30" t="s">
        <v>645</v>
      </c>
      <c r="M31" s="30" t="s">
        <v>646</v>
      </c>
      <c r="N31" s="30" t="s">
        <v>647</v>
      </c>
      <c r="AR31" s="30" t="s">
        <v>648</v>
      </c>
      <c r="AS31" s="30" t="s">
        <v>2687</v>
      </c>
    </row>
    <row r="32" spans="1:112" x14ac:dyDescent="0.25">
      <c r="A32" s="30" t="s">
        <v>838</v>
      </c>
      <c r="B32" s="30" t="s">
        <v>839</v>
      </c>
      <c r="E32" s="30" t="s">
        <v>651</v>
      </c>
      <c r="F32" s="30" t="s">
        <v>652</v>
      </c>
      <c r="M32" s="30" t="s">
        <v>653</v>
      </c>
      <c r="N32" s="30" t="s">
        <v>654</v>
      </c>
      <c r="AR32" s="30" t="s">
        <v>655</v>
      </c>
      <c r="AS32" s="30" t="s">
        <v>2688</v>
      </c>
    </row>
    <row r="33" spans="1:45" x14ac:dyDescent="0.25">
      <c r="A33" s="30" t="s">
        <v>845</v>
      </c>
      <c r="B33" s="30" t="s">
        <v>846</v>
      </c>
      <c r="E33" s="30" t="s">
        <v>656</v>
      </c>
      <c r="F33" s="30" t="s">
        <v>657</v>
      </c>
      <c r="M33" s="30" t="s">
        <v>658</v>
      </c>
      <c r="N33" s="30" t="s">
        <v>659</v>
      </c>
      <c r="AR33" s="30" t="s">
        <v>660</v>
      </c>
      <c r="AS33" s="30" t="s">
        <v>2689</v>
      </c>
    </row>
    <row r="34" spans="1:45" x14ac:dyDescent="0.25">
      <c r="A34" s="30" t="s">
        <v>852</v>
      </c>
      <c r="B34" s="30" t="s">
        <v>853</v>
      </c>
      <c r="E34" s="30" t="s">
        <v>663</v>
      </c>
      <c r="F34" s="30" t="s">
        <v>664</v>
      </c>
      <c r="M34" s="30" t="s">
        <v>665</v>
      </c>
      <c r="N34" s="30" t="s">
        <v>666</v>
      </c>
      <c r="AR34" s="30" t="s">
        <v>667</v>
      </c>
      <c r="AS34" s="30" t="s">
        <v>2690</v>
      </c>
    </row>
    <row r="35" spans="1:45" x14ac:dyDescent="0.25">
      <c r="A35" s="30" t="s">
        <v>859</v>
      </c>
      <c r="B35" s="30" t="s">
        <v>860</v>
      </c>
      <c r="E35" s="30" t="s">
        <v>670</v>
      </c>
      <c r="F35" s="30" t="s">
        <v>671</v>
      </c>
      <c r="M35" s="30" t="s">
        <v>672</v>
      </c>
      <c r="N35" s="30" t="s">
        <v>673</v>
      </c>
      <c r="AR35" s="30" t="s">
        <v>674</v>
      </c>
      <c r="AS35" s="30" t="s">
        <v>2691</v>
      </c>
    </row>
    <row r="36" spans="1:45" x14ac:dyDescent="0.25">
      <c r="A36" s="30" t="s">
        <v>866</v>
      </c>
      <c r="B36" s="30" t="s">
        <v>867</v>
      </c>
      <c r="E36" s="30" t="s">
        <v>677</v>
      </c>
      <c r="F36" s="30" t="s">
        <v>678</v>
      </c>
      <c r="M36" s="30" t="s">
        <v>679</v>
      </c>
      <c r="N36" s="30" t="s">
        <v>680</v>
      </c>
      <c r="AR36" s="30" t="s">
        <v>681</v>
      </c>
      <c r="AS36" s="30" t="s">
        <v>2692</v>
      </c>
    </row>
    <row r="37" spans="1:45" x14ac:dyDescent="0.25">
      <c r="A37" s="30" t="s">
        <v>873</v>
      </c>
      <c r="B37" s="30" t="s">
        <v>874</v>
      </c>
      <c r="E37" s="30" t="s">
        <v>684</v>
      </c>
      <c r="F37" s="30" t="s">
        <v>685</v>
      </c>
      <c r="M37" s="30" t="s">
        <v>686</v>
      </c>
      <c r="N37" s="30" t="s">
        <v>687</v>
      </c>
      <c r="AR37" s="30" t="s">
        <v>688</v>
      </c>
      <c r="AS37" s="30" t="s">
        <v>2693</v>
      </c>
    </row>
    <row r="38" spans="1:45" x14ac:dyDescent="0.25">
      <c r="A38" s="30" t="s">
        <v>880</v>
      </c>
      <c r="B38" s="30" t="s">
        <v>881</v>
      </c>
      <c r="E38" s="30" t="s">
        <v>691</v>
      </c>
      <c r="F38" s="30" t="s">
        <v>692</v>
      </c>
      <c r="M38" s="30" t="s">
        <v>693</v>
      </c>
      <c r="N38" s="30" t="s">
        <v>694</v>
      </c>
      <c r="AR38" s="30" t="s">
        <v>695</v>
      </c>
      <c r="AS38" s="30" t="s">
        <v>2694</v>
      </c>
    </row>
    <row r="39" spans="1:45" x14ac:dyDescent="0.25">
      <c r="A39" s="30" t="s">
        <v>887</v>
      </c>
      <c r="B39" s="30" t="s">
        <v>888</v>
      </c>
      <c r="E39" s="30" t="s">
        <v>698</v>
      </c>
      <c r="F39" s="30" t="s">
        <v>699</v>
      </c>
      <c r="M39" s="30" t="s">
        <v>700</v>
      </c>
      <c r="N39" s="30" t="s">
        <v>701</v>
      </c>
      <c r="AR39" s="30" t="s">
        <v>702</v>
      </c>
      <c r="AS39" s="30" t="s">
        <v>2695</v>
      </c>
    </row>
    <row r="40" spans="1:45" x14ac:dyDescent="0.25">
      <c r="A40" s="30" t="s">
        <v>894</v>
      </c>
      <c r="B40" s="30" t="s">
        <v>895</v>
      </c>
      <c r="E40" s="30" t="s">
        <v>705</v>
      </c>
      <c r="F40" s="30" t="s">
        <v>706</v>
      </c>
      <c r="M40" s="30" t="s">
        <v>707</v>
      </c>
      <c r="N40" s="30" t="s">
        <v>708</v>
      </c>
      <c r="AR40" s="30" t="s">
        <v>709</v>
      </c>
      <c r="AS40" s="30" t="s">
        <v>2696</v>
      </c>
    </row>
    <row r="41" spans="1:45" x14ac:dyDescent="0.25">
      <c r="A41" s="30" t="s">
        <v>901</v>
      </c>
      <c r="B41" s="30" t="s">
        <v>902</v>
      </c>
      <c r="E41" s="30" t="s">
        <v>712</v>
      </c>
      <c r="F41" s="30" t="s">
        <v>713</v>
      </c>
      <c r="M41" s="30" t="s">
        <v>714</v>
      </c>
      <c r="N41" s="30" t="s">
        <v>715</v>
      </c>
      <c r="AR41" s="30" t="s">
        <v>716</v>
      </c>
      <c r="AS41" s="30" t="s">
        <v>2697</v>
      </c>
    </row>
    <row r="42" spans="1:45" x14ac:dyDescent="0.25">
      <c r="A42" s="30" t="s">
        <v>908</v>
      </c>
      <c r="B42" s="30" t="s">
        <v>909</v>
      </c>
      <c r="E42" s="30" t="s">
        <v>719</v>
      </c>
      <c r="F42" s="30" t="s">
        <v>720</v>
      </c>
      <c r="M42" s="30" t="s">
        <v>721</v>
      </c>
      <c r="N42" s="30" t="s">
        <v>722</v>
      </c>
      <c r="AR42" s="30" t="s">
        <v>723</v>
      </c>
      <c r="AS42" s="30" t="s">
        <v>2698</v>
      </c>
    </row>
    <row r="43" spans="1:45" x14ac:dyDescent="0.25">
      <c r="A43" s="30" t="s">
        <v>915</v>
      </c>
      <c r="B43" s="30" t="s">
        <v>916</v>
      </c>
      <c r="E43" s="30" t="s">
        <v>726</v>
      </c>
      <c r="F43" s="30" t="s">
        <v>727</v>
      </c>
      <c r="M43" s="30" t="s">
        <v>728</v>
      </c>
      <c r="N43" s="30" t="s">
        <v>729</v>
      </c>
      <c r="AR43" s="30" t="s">
        <v>730</v>
      </c>
      <c r="AS43" s="30" t="s">
        <v>2699</v>
      </c>
    </row>
    <row r="44" spans="1:45" x14ac:dyDescent="0.25">
      <c r="E44" s="30" t="s">
        <v>733</v>
      </c>
      <c r="F44" s="30" t="s">
        <v>734</v>
      </c>
      <c r="M44" s="30" t="s">
        <v>735</v>
      </c>
      <c r="N44" s="30" t="s">
        <v>736</v>
      </c>
      <c r="AR44" s="30" t="s">
        <v>737</v>
      </c>
      <c r="AS44" s="30" t="s">
        <v>2700</v>
      </c>
    </row>
    <row r="45" spans="1:45" x14ac:dyDescent="0.25">
      <c r="E45" s="30" t="s">
        <v>740</v>
      </c>
      <c r="F45" s="30" t="s">
        <v>741</v>
      </c>
      <c r="M45" s="30" t="s">
        <v>742</v>
      </c>
      <c r="N45" s="30" t="s">
        <v>743</v>
      </c>
      <c r="AR45" s="30" t="s">
        <v>744</v>
      </c>
      <c r="AS45" s="30" t="s">
        <v>2701</v>
      </c>
    </row>
    <row r="46" spans="1:45" x14ac:dyDescent="0.25">
      <c r="A46" s="30"/>
      <c r="B46" s="30"/>
      <c r="E46" s="30" t="s">
        <v>747</v>
      </c>
      <c r="F46" s="30" t="s">
        <v>748</v>
      </c>
      <c r="M46" s="30" t="s">
        <v>749</v>
      </c>
      <c r="N46" s="30" t="s">
        <v>750</v>
      </c>
      <c r="AR46" s="30" t="s">
        <v>751</v>
      </c>
      <c r="AS46" s="30" t="s">
        <v>2702</v>
      </c>
    </row>
    <row r="47" spans="1:45" x14ac:dyDescent="0.25">
      <c r="A47" s="30"/>
      <c r="B47" s="30"/>
      <c r="E47" s="30" t="s">
        <v>754</v>
      </c>
      <c r="F47" s="30" t="s">
        <v>755</v>
      </c>
      <c r="M47" s="30" t="s">
        <v>756</v>
      </c>
      <c r="N47" s="30" t="s">
        <v>757</v>
      </c>
      <c r="AR47" s="30" t="s">
        <v>758</v>
      </c>
      <c r="AS47" s="30" t="s">
        <v>2703</v>
      </c>
    </row>
    <row r="48" spans="1:45" x14ac:dyDescent="0.25">
      <c r="A48" s="30"/>
      <c r="B48" s="30"/>
      <c r="E48" s="30" t="s">
        <v>761</v>
      </c>
      <c r="F48" s="30" t="s">
        <v>762</v>
      </c>
      <c r="M48" s="30" t="s">
        <v>763</v>
      </c>
      <c r="N48" s="30" t="s">
        <v>764</v>
      </c>
      <c r="AR48" s="30" t="s">
        <v>765</v>
      </c>
      <c r="AS48" s="30" t="s">
        <v>2704</v>
      </c>
    </row>
    <row r="49" spans="1:45" x14ac:dyDescent="0.25">
      <c r="A49" s="30"/>
      <c r="B49" s="30"/>
      <c r="E49" s="30" t="s">
        <v>767</v>
      </c>
      <c r="F49" s="30" t="s">
        <v>768</v>
      </c>
      <c r="M49" s="30" t="s">
        <v>769</v>
      </c>
      <c r="N49" s="30" t="s">
        <v>770</v>
      </c>
      <c r="AR49" s="30" t="s">
        <v>771</v>
      </c>
      <c r="AS49" s="30" t="s">
        <v>2705</v>
      </c>
    </row>
    <row r="50" spans="1:45" x14ac:dyDescent="0.25">
      <c r="A50" s="30"/>
      <c r="B50" s="30"/>
      <c r="E50" s="30" t="s">
        <v>774</v>
      </c>
      <c r="F50" s="30" t="s">
        <v>775</v>
      </c>
      <c r="M50" s="30" t="s">
        <v>776</v>
      </c>
      <c r="N50" s="30" t="s">
        <v>777</v>
      </c>
      <c r="AR50" s="30" t="s">
        <v>778</v>
      </c>
      <c r="AS50" s="30" t="s">
        <v>2706</v>
      </c>
    </row>
    <row r="51" spans="1:45" x14ac:dyDescent="0.25">
      <c r="A51" s="30"/>
      <c r="B51" s="30"/>
      <c r="E51" s="30" t="s">
        <v>781</v>
      </c>
      <c r="F51" s="30" t="s">
        <v>782</v>
      </c>
      <c r="M51" s="30" t="s">
        <v>783</v>
      </c>
      <c r="N51" s="30" t="s">
        <v>784</v>
      </c>
      <c r="AR51" s="30" t="s">
        <v>785</v>
      </c>
      <c r="AS51" s="30" t="s">
        <v>2707</v>
      </c>
    </row>
    <row r="52" spans="1:45" x14ac:dyDescent="0.25">
      <c r="A52" s="30"/>
      <c r="B52" s="30"/>
      <c r="E52" s="30" t="s">
        <v>788</v>
      </c>
      <c r="F52" s="30" t="s">
        <v>789</v>
      </c>
      <c r="M52" s="30" t="s">
        <v>790</v>
      </c>
      <c r="N52" s="30" t="s">
        <v>791</v>
      </c>
      <c r="AR52" s="30" t="s">
        <v>792</v>
      </c>
      <c r="AS52" s="30" t="s">
        <v>2708</v>
      </c>
    </row>
    <row r="53" spans="1:45" x14ac:dyDescent="0.25">
      <c r="A53" s="30"/>
      <c r="B53" s="30"/>
      <c r="E53" s="30" t="s">
        <v>793</v>
      </c>
      <c r="F53" s="30" t="s">
        <v>794</v>
      </c>
      <c r="M53" s="30" t="s">
        <v>795</v>
      </c>
      <c r="N53" s="30" t="s">
        <v>796</v>
      </c>
      <c r="AR53" s="30" t="s">
        <v>797</v>
      </c>
      <c r="AS53" s="30" t="s">
        <v>2709</v>
      </c>
    </row>
    <row r="54" spans="1:45" x14ac:dyDescent="0.25">
      <c r="A54" s="30"/>
      <c r="B54" s="30"/>
      <c r="E54" s="30" t="s">
        <v>798</v>
      </c>
      <c r="F54" s="30" t="s">
        <v>799</v>
      </c>
      <c r="M54" s="30" t="s">
        <v>800</v>
      </c>
      <c r="N54" s="30" t="s">
        <v>801</v>
      </c>
      <c r="AR54" s="30" t="s">
        <v>802</v>
      </c>
      <c r="AS54" s="30" t="s">
        <v>2710</v>
      </c>
    </row>
    <row r="55" spans="1:45" x14ac:dyDescent="0.25">
      <c r="A55" s="30"/>
      <c r="B55" s="30"/>
      <c r="E55" s="30" t="s">
        <v>805</v>
      </c>
      <c r="F55" s="30" t="s">
        <v>806</v>
      </c>
      <c r="M55" s="30" t="s">
        <v>807</v>
      </c>
      <c r="N55" s="30" t="s">
        <v>808</v>
      </c>
      <c r="AR55" s="30" t="s">
        <v>809</v>
      </c>
      <c r="AS55" s="30" t="s">
        <v>2711</v>
      </c>
    </row>
    <row r="56" spans="1:45" x14ac:dyDescent="0.25">
      <c r="A56" s="30"/>
      <c r="B56" s="30"/>
      <c r="E56" s="30" t="s">
        <v>812</v>
      </c>
      <c r="F56" s="30" t="s">
        <v>813</v>
      </c>
      <c r="M56" s="30" t="s">
        <v>814</v>
      </c>
      <c r="N56" s="30" t="s">
        <v>815</v>
      </c>
      <c r="AR56" s="30" t="s">
        <v>816</v>
      </c>
      <c r="AS56" s="30" t="s">
        <v>2712</v>
      </c>
    </row>
    <row r="57" spans="1:45" x14ac:dyDescent="0.25">
      <c r="A57" s="30"/>
      <c r="B57" s="30"/>
      <c r="E57" s="30" t="s">
        <v>819</v>
      </c>
      <c r="F57" s="30" t="s">
        <v>820</v>
      </c>
      <c r="M57" s="30" t="s">
        <v>821</v>
      </c>
      <c r="N57" s="30" t="s">
        <v>822</v>
      </c>
      <c r="AR57" s="30" t="s">
        <v>823</v>
      </c>
      <c r="AS57" s="30" t="s">
        <v>2713</v>
      </c>
    </row>
    <row r="58" spans="1:45" x14ac:dyDescent="0.25">
      <c r="A58" s="30"/>
      <c r="B58" s="30"/>
      <c r="E58" s="30" t="s">
        <v>826</v>
      </c>
      <c r="F58" s="30" t="s">
        <v>827</v>
      </c>
      <c r="M58" s="30" t="s">
        <v>828</v>
      </c>
      <c r="N58" s="30" t="s">
        <v>829</v>
      </c>
      <c r="AR58" s="30" t="s">
        <v>830</v>
      </c>
      <c r="AS58" s="30" t="s">
        <v>2714</v>
      </c>
    </row>
    <row r="59" spans="1:45" x14ac:dyDescent="0.25">
      <c r="A59" s="30"/>
      <c r="B59" s="30"/>
      <c r="E59" s="30" t="s">
        <v>833</v>
      </c>
      <c r="F59" s="30" t="s">
        <v>834</v>
      </c>
      <c r="M59" s="30" t="s">
        <v>835</v>
      </c>
      <c r="N59" s="30" t="s">
        <v>836</v>
      </c>
      <c r="AR59" s="30" t="s">
        <v>837</v>
      </c>
      <c r="AS59" s="30" t="s">
        <v>2715</v>
      </c>
    </row>
    <row r="60" spans="1:45" x14ac:dyDescent="0.25">
      <c r="A60" s="30"/>
      <c r="B60" s="30"/>
      <c r="E60" s="30" t="s">
        <v>840</v>
      </c>
      <c r="F60" s="30" t="s">
        <v>841</v>
      </c>
      <c r="M60" s="30" t="s">
        <v>842</v>
      </c>
      <c r="N60" s="30" t="s">
        <v>843</v>
      </c>
      <c r="AR60" s="30" t="s">
        <v>844</v>
      </c>
      <c r="AS60" s="30" t="s">
        <v>2716</v>
      </c>
    </row>
    <row r="61" spans="1:45" x14ac:dyDescent="0.25">
      <c r="A61" s="30"/>
      <c r="B61" s="30"/>
      <c r="E61" s="30" t="s">
        <v>847</v>
      </c>
      <c r="F61" s="30" t="s">
        <v>848</v>
      </c>
      <c r="M61" s="30" t="s">
        <v>849</v>
      </c>
      <c r="N61" s="30" t="s">
        <v>850</v>
      </c>
      <c r="AR61" s="30" t="s">
        <v>851</v>
      </c>
      <c r="AS61" s="30" t="s">
        <v>2717</v>
      </c>
    </row>
    <row r="62" spans="1:45" x14ac:dyDescent="0.25">
      <c r="A62" s="30"/>
      <c r="B62" s="30"/>
      <c r="E62" s="30" t="s">
        <v>854</v>
      </c>
      <c r="F62" s="30" t="s">
        <v>855</v>
      </c>
      <c r="M62" s="30" t="s">
        <v>856</v>
      </c>
      <c r="N62" s="30" t="s">
        <v>857</v>
      </c>
      <c r="AR62" s="30" t="s">
        <v>858</v>
      </c>
      <c r="AS62" s="30" t="s">
        <v>2718</v>
      </c>
    </row>
    <row r="63" spans="1:45" x14ac:dyDescent="0.25">
      <c r="A63" s="30"/>
      <c r="B63" s="30"/>
      <c r="E63" s="30" t="s">
        <v>861</v>
      </c>
      <c r="F63" s="30" t="s">
        <v>862</v>
      </c>
      <c r="M63" s="30" t="s">
        <v>863</v>
      </c>
      <c r="N63" s="30" t="s">
        <v>864</v>
      </c>
      <c r="AR63" s="30" t="s">
        <v>865</v>
      </c>
      <c r="AS63" s="30" t="s">
        <v>2719</v>
      </c>
    </row>
    <row r="64" spans="1:45" x14ac:dyDescent="0.25">
      <c r="A64" s="30"/>
      <c r="B64" s="30"/>
      <c r="E64" s="30" t="s">
        <v>868</v>
      </c>
      <c r="F64" s="30" t="s">
        <v>869</v>
      </c>
      <c r="M64" s="30" t="s">
        <v>870</v>
      </c>
      <c r="N64" s="30" t="s">
        <v>871</v>
      </c>
      <c r="AR64" s="30" t="s">
        <v>872</v>
      </c>
      <c r="AS64" s="30" t="s">
        <v>2720</v>
      </c>
    </row>
    <row r="65" spans="1:45" x14ac:dyDescent="0.25">
      <c r="A65" s="30"/>
      <c r="B65" s="30"/>
      <c r="E65" s="30" t="s">
        <v>875</v>
      </c>
      <c r="F65" s="30" t="s">
        <v>876</v>
      </c>
      <c r="M65" s="30" t="s">
        <v>877</v>
      </c>
      <c r="N65" s="30" t="s">
        <v>878</v>
      </c>
      <c r="AR65" s="30" t="s">
        <v>879</v>
      </c>
      <c r="AS65" s="30" t="s">
        <v>2721</v>
      </c>
    </row>
    <row r="66" spans="1:45" x14ac:dyDescent="0.25">
      <c r="A66" s="30"/>
      <c r="B66" s="30"/>
      <c r="E66" s="30" t="s">
        <v>882</v>
      </c>
      <c r="F66" s="30" t="s">
        <v>883</v>
      </c>
      <c r="M66" s="30" t="s">
        <v>884</v>
      </c>
      <c r="N66" s="30" t="s">
        <v>885</v>
      </c>
      <c r="AR66" s="30" t="s">
        <v>886</v>
      </c>
      <c r="AS66" s="30" t="s">
        <v>2722</v>
      </c>
    </row>
    <row r="67" spans="1:45" x14ac:dyDescent="0.25">
      <c r="A67" s="30"/>
      <c r="B67" s="30"/>
      <c r="E67" s="30" t="s">
        <v>889</v>
      </c>
      <c r="F67" s="30" t="s">
        <v>890</v>
      </c>
      <c r="M67" s="30" t="s">
        <v>891</v>
      </c>
      <c r="N67" s="30" t="s">
        <v>892</v>
      </c>
      <c r="AR67" s="30" t="s">
        <v>893</v>
      </c>
      <c r="AS67" s="30" t="s">
        <v>2723</v>
      </c>
    </row>
    <row r="68" spans="1:45" x14ac:dyDescent="0.25">
      <c r="A68" s="30"/>
      <c r="B68" s="30"/>
      <c r="E68" s="30" t="s">
        <v>896</v>
      </c>
      <c r="F68" s="30" t="s">
        <v>897</v>
      </c>
      <c r="M68" s="30" t="s">
        <v>898</v>
      </c>
      <c r="N68" s="30" t="s">
        <v>899</v>
      </c>
      <c r="AR68" s="30" t="s">
        <v>900</v>
      </c>
      <c r="AS68" s="30" t="s">
        <v>2724</v>
      </c>
    </row>
    <row r="69" spans="1:45" x14ac:dyDescent="0.25">
      <c r="A69" s="30"/>
      <c r="B69" s="30"/>
      <c r="E69" s="30" t="s">
        <v>903</v>
      </c>
      <c r="F69" s="30" t="s">
        <v>904</v>
      </c>
      <c r="M69" s="30" t="s">
        <v>905</v>
      </c>
      <c r="N69" s="30" t="s">
        <v>906</v>
      </c>
      <c r="AR69" s="30" t="s">
        <v>907</v>
      </c>
      <c r="AS69" s="30" t="s">
        <v>2725</v>
      </c>
    </row>
    <row r="70" spans="1:45" x14ac:dyDescent="0.25">
      <c r="A70" s="30"/>
      <c r="B70" s="30"/>
      <c r="E70" s="30" t="s">
        <v>910</v>
      </c>
      <c r="F70" s="30" t="s">
        <v>911</v>
      </c>
      <c r="M70" s="30" t="s">
        <v>912</v>
      </c>
      <c r="N70" s="30" t="s">
        <v>913</v>
      </c>
      <c r="AR70" s="30" t="s">
        <v>914</v>
      </c>
      <c r="AS70" s="30" t="s">
        <v>2726</v>
      </c>
    </row>
    <row r="71" spans="1:45" x14ac:dyDescent="0.25">
      <c r="A71" s="30"/>
      <c r="B71" s="30"/>
      <c r="E71" s="30" t="s">
        <v>917</v>
      </c>
      <c r="F71" s="30" t="s">
        <v>918</v>
      </c>
      <c r="M71" s="30" t="s">
        <v>919</v>
      </c>
      <c r="N71" s="30" t="s">
        <v>920</v>
      </c>
      <c r="AR71" s="30" t="s">
        <v>921</v>
      </c>
      <c r="AS71" s="30" t="s">
        <v>2727</v>
      </c>
    </row>
    <row r="72" spans="1:45" x14ac:dyDescent="0.25">
      <c r="A72" s="30"/>
      <c r="B72" s="30"/>
      <c r="E72" s="30" t="s">
        <v>924</v>
      </c>
      <c r="F72" s="30" t="s">
        <v>925</v>
      </c>
      <c r="M72" s="30" t="s">
        <v>926</v>
      </c>
      <c r="N72" s="30" t="s">
        <v>927</v>
      </c>
      <c r="AR72" s="30" t="s">
        <v>928</v>
      </c>
      <c r="AS72" s="30" t="s">
        <v>2728</v>
      </c>
    </row>
    <row r="73" spans="1:45" x14ac:dyDescent="0.25">
      <c r="A73" s="30"/>
      <c r="B73" s="30"/>
      <c r="E73" s="30" t="s">
        <v>930</v>
      </c>
      <c r="F73" s="30" t="s">
        <v>931</v>
      </c>
      <c r="M73" s="30" t="s">
        <v>932</v>
      </c>
      <c r="N73" s="30" t="s">
        <v>933</v>
      </c>
      <c r="AR73" s="30" t="s">
        <v>934</v>
      </c>
      <c r="AS73" s="30" t="s">
        <v>2729</v>
      </c>
    </row>
    <row r="74" spans="1:45" x14ac:dyDescent="0.25">
      <c r="A74" s="30"/>
      <c r="B74" s="30"/>
      <c r="E74" s="30" t="s">
        <v>937</v>
      </c>
      <c r="F74" s="30" t="s">
        <v>938</v>
      </c>
      <c r="M74" s="30" t="s">
        <v>939</v>
      </c>
      <c r="N74" s="30" t="s">
        <v>940</v>
      </c>
      <c r="AR74" s="30" t="s">
        <v>941</v>
      </c>
      <c r="AS74" s="30" t="s">
        <v>2730</v>
      </c>
    </row>
    <row r="75" spans="1:45" x14ac:dyDescent="0.25">
      <c r="A75" s="30"/>
      <c r="B75" s="30"/>
      <c r="E75" s="30" t="s">
        <v>944</v>
      </c>
      <c r="F75" s="30" t="s">
        <v>945</v>
      </c>
      <c r="M75" s="30" t="s">
        <v>946</v>
      </c>
      <c r="N75" s="30" t="s">
        <v>947</v>
      </c>
      <c r="AR75" s="30" t="s">
        <v>948</v>
      </c>
      <c r="AS75" s="30" t="s">
        <v>2731</v>
      </c>
    </row>
    <row r="76" spans="1:45" x14ac:dyDescent="0.25">
      <c r="A76" s="30"/>
      <c r="B76" s="30"/>
      <c r="E76" s="30" t="s">
        <v>949</v>
      </c>
      <c r="F76" s="30" t="s">
        <v>950</v>
      </c>
      <c r="M76" s="30" t="s">
        <v>951</v>
      </c>
      <c r="N76" s="30" t="s">
        <v>952</v>
      </c>
      <c r="AR76" s="30" t="s">
        <v>953</v>
      </c>
      <c r="AS76" s="30" t="s">
        <v>2732</v>
      </c>
    </row>
    <row r="77" spans="1:45" x14ac:dyDescent="0.25">
      <c r="A77" s="30"/>
      <c r="B77" s="30"/>
      <c r="E77" s="30" t="s">
        <v>956</v>
      </c>
      <c r="F77" s="30" t="s">
        <v>957</v>
      </c>
      <c r="M77" s="30" t="s">
        <v>958</v>
      </c>
      <c r="N77" s="30" t="s">
        <v>959</v>
      </c>
      <c r="AR77" s="30" t="s">
        <v>960</v>
      </c>
      <c r="AS77" s="30" t="s">
        <v>2733</v>
      </c>
    </row>
    <row r="78" spans="1:45" x14ac:dyDescent="0.25">
      <c r="A78" s="30"/>
      <c r="E78" s="30" t="s">
        <v>963</v>
      </c>
      <c r="F78" s="30" t="s">
        <v>964</v>
      </c>
      <c r="M78" s="30" t="s">
        <v>965</v>
      </c>
      <c r="N78" s="30" t="s">
        <v>966</v>
      </c>
      <c r="AR78" s="30" t="s">
        <v>967</v>
      </c>
      <c r="AS78" s="30" t="s">
        <v>2734</v>
      </c>
    </row>
    <row r="79" spans="1:45" x14ac:dyDescent="0.25">
      <c r="A79" s="30"/>
      <c r="B79" s="30"/>
      <c r="E79" s="30" t="s">
        <v>970</v>
      </c>
      <c r="F79" s="30" t="s">
        <v>971</v>
      </c>
      <c r="M79" s="30" t="s">
        <v>972</v>
      </c>
      <c r="N79" s="30" t="s">
        <v>973</v>
      </c>
      <c r="AR79" s="30" t="s">
        <v>974</v>
      </c>
      <c r="AS79" s="30" t="s">
        <v>2735</v>
      </c>
    </row>
    <row r="80" spans="1:45" x14ac:dyDescent="0.25">
      <c r="A80" s="30"/>
      <c r="B80" s="30"/>
      <c r="E80" s="30" t="s">
        <v>977</v>
      </c>
      <c r="F80" s="30" t="s">
        <v>978</v>
      </c>
      <c r="M80" s="30" t="s">
        <v>979</v>
      </c>
      <c r="N80" s="30" t="s">
        <v>980</v>
      </c>
      <c r="AR80" s="30" t="s">
        <v>981</v>
      </c>
      <c r="AS80" s="30" t="s">
        <v>2736</v>
      </c>
    </row>
    <row r="81" spans="1:45" x14ac:dyDescent="0.25">
      <c r="A81" s="30"/>
      <c r="B81" s="30"/>
      <c r="E81" s="30" t="s">
        <v>984</v>
      </c>
      <c r="F81" s="30" t="s">
        <v>985</v>
      </c>
      <c r="M81" s="30" t="s">
        <v>986</v>
      </c>
      <c r="N81" s="30" t="s">
        <v>987</v>
      </c>
      <c r="AR81" s="30" t="s">
        <v>988</v>
      </c>
      <c r="AS81" s="30" t="s">
        <v>2737</v>
      </c>
    </row>
    <row r="82" spans="1:45" x14ac:dyDescent="0.25">
      <c r="A82" s="30"/>
      <c r="B82" s="30"/>
      <c r="E82" s="30" t="s">
        <v>991</v>
      </c>
      <c r="F82" s="30" t="s">
        <v>992</v>
      </c>
      <c r="M82" s="30" t="s">
        <v>993</v>
      </c>
      <c r="N82" s="30" t="s">
        <v>994</v>
      </c>
      <c r="AR82" s="30" t="s">
        <v>995</v>
      </c>
      <c r="AS82" s="30" t="s">
        <v>2738</v>
      </c>
    </row>
    <row r="83" spans="1:45" x14ac:dyDescent="0.25">
      <c r="A83" s="30"/>
      <c r="B83" s="30"/>
      <c r="E83" s="30" t="s">
        <v>998</v>
      </c>
      <c r="F83" s="30" t="s">
        <v>999</v>
      </c>
      <c r="M83" s="30" t="s">
        <v>1000</v>
      </c>
      <c r="N83" s="30" t="s">
        <v>1001</v>
      </c>
      <c r="AR83" s="30" t="s">
        <v>1002</v>
      </c>
      <c r="AS83" s="30" t="s">
        <v>2739</v>
      </c>
    </row>
    <row r="84" spans="1:45" x14ac:dyDescent="0.25">
      <c r="A84" s="30"/>
      <c r="B84" s="30"/>
      <c r="E84" s="30" t="s">
        <v>1005</v>
      </c>
      <c r="F84" s="30" t="s">
        <v>1006</v>
      </c>
      <c r="M84" s="30" t="s">
        <v>1007</v>
      </c>
      <c r="N84" s="30" t="s">
        <v>1008</v>
      </c>
      <c r="AR84" s="30" t="s">
        <v>1009</v>
      </c>
      <c r="AS84" s="30" t="s">
        <v>2740</v>
      </c>
    </row>
    <row r="85" spans="1:45" x14ac:dyDescent="0.25">
      <c r="A85" s="30"/>
      <c r="B85" s="30"/>
      <c r="E85" s="30" t="s">
        <v>1012</v>
      </c>
      <c r="F85" s="30" t="s">
        <v>1013</v>
      </c>
      <c r="M85" s="30" t="s">
        <v>1014</v>
      </c>
      <c r="N85" s="30" t="s">
        <v>1015</v>
      </c>
      <c r="AR85" s="30" t="s">
        <v>1016</v>
      </c>
      <c r="AS85" s="30" t="s">
        <v>2741</v>
      </c>
    </row>
    <row r="86" spans="1:45" x14ac:dyDescent="0.25">
      <c r="A86" s="30"/>
      <c r="B86" s="30"/>
      <c r="E86" s="30" t="s">
        <v>1018</v>
      </c>
      <c r="F86" s="30" t="s">
        <v>1019</v>
      </c>
      <c r="M86" s="30" t="s">
        <v>1020</v>
      </c>
      <c r="N86" s="30" t="s">
        <v>1021</v>
      </c>
      <c r="AR86" s="30" t="s">
        <v>1022</v>
      </c>
      <c r="AS86" s="30" t="s">
        <v>2742</v>
      </c>
    </row>
    <row r="87" spans="1:45" x14ac:dyDescent="0.25">
      <c r="A87" s="30"/>
      <c r="B87" s="30"/>
      <c r="E87" s="30" t="s">
        <v>1025</v>
      </c>
      <c r="F87" s="30" t="s">
        <v>1026</v>
      </c>
      <c r="M87" s="30" t="s">
        <v>1027</v>
      </c>
      <c r="N87" s="30" t="s">
        <v>1028</v>
      </c>
      <c r="AR87" s="30" t="s">
        <v>1029</v>
      </c>
      <c r="AS87" s="30" t="s">
        <v>2743</v>
      </c>
    </row>
    <row r="88" spans="1:45" x14ac:dyDescent="0.25">
      <c r="A88" s="30"/>
      <c r="B88" s="30"/>
      <c r="E88" s="30" t="s">
        <v>1031</v>
      </c>
      <c r="F88" s="30" t="s">
        <v>1032</v>
      </c>
      <c r="M88" s="30" t="s">
        <v>1033</v>
      </c>
      <c r="N88" s="30" t="s">
        <v>1034</v>
      </c>
      <c r="AR88" s="30" t="s">
        <v>1035</v>
      </c>
      <c r="AS88" s="30" t="s">
        <v>2744</v>
      </c>
    </row>
    <row r="89" spans="1:45" x14ac:dyDescent="0.25">
      <c r="A89" s="30"/>
      <c r="B89" s="30"/>
      <c r="E89" s="30" t="s">
        <v>1038</v>
      </c>
      <c r="F89" s="30" t="s">
        <v>1039</v>
      </c>
      <c r="M89" s="30" t="s">
        <v>1040</v>
      </c>
      <c r="N89" s="30" t="s">
        <v>1041</v>
      </c>
      <c r="AR89" s="30" t="s">
        <v>1042</v>
      </c>
      <c r="AS89" s="30" t="s">
        <v>2745</v>
      </c>
    </row>
    <row r="90" spans="1:45" x14ac:dyDescent="0.25">
      <c r="A90" s="30"/>
      <c r="B90" s="30"/>
      <c r="E90" s="30" t="s">
        <v>1044</v>
      </c>
      <c r="F90" s="30" t="s">
        <v>1045</v>
      </c>
      <c r="M90" s="30" t="s">
        <v>1046</v>
      </c>
      <c r="N90" s="30" t="s">
        <v>1047</v>
      </c>
      <c r="AR90" s="30" t="s">
        <v>1048</v>
      </c>
      <c r="AS90" s="30" t="s">
        <v>2746</v>
      </c>
    </row>
    <row r="91" spans="1:45" x14ac:dyDescent="0.25">
      <c r="A91" s="30"/>
      <c r="B91" s="30"/>
      <c r="E91" s="30" t="s">
        <v>1050</v>
      </c>
      <c r="F91" s="30" t="s">
        <v>1051</v>
      </c>
      <c r="M91" s="30" t="s">
        <v>1052</v>
      </c>
      <c r="N91" s="30" t="s">
        <v>1053</v>
      </c>
      <c r="AR91" s="30" t="s">
        <v>1054</v>
      </c>
      <c r="AS91" s="30" t="s">
        <v>2747</v>
      </c>
    </row>
    <row r="92" spans="1:45" x14ac:dyDescent="0.25">
      <c r="A92" s="30"/>
      <c r="B92" s="30"/>
      <c r="E92" s="30" t="s">
        <v>1057</v>
      </c>
      <c r="F92" s="30" t="s">
        <v>1058</v>
      </c>
      <c r="M92" s="30" t="s">
        <v>1059</v>
      </c>
      <c r="N92" s="30" t="s">
        <v>1060</v>
      </c>
      <c r="AR92" s="30" t="s">
        <v>1061</v>
      </c>
      <c r="AS92" s="30" t="s">
        <v>2748</v>
      </c>
    </row>
    <row r="93" spans="1:45" x14ac:dyDescent="0.25">
      <c r="A93" s="30"/>
      <c r="B93" s="30"/>
      <c r="E93" s="30" t="s">
        <v>1063</v>
      </c>
      <c r="F93" s="30" t="s">
        <v>1064</v>
      </c>
      <c r="M93" s="30" t="s">
        <v>1065</v>
      </c>
      <c r="N93" s="30" t="s">
        <v>1066</v>
      </c>
      <c r="AR93" s="30" t="s">
        <v>1067</v>
      </c>
      <c r="AS93" s="30" t="s">
        <v>2749</v>
      </c>
    </row>
    <row r="94" spans="1:45" x14ac:dyDescent="0.25">
      <c r="A94" s="30"/>
      <c r="B94" s="30"/>
      <c r="E94" s="30" t="s">
        <v>1070</v>
      </c>
      <c r="F94" s="30" t="s">
        <v>1071</v>
      </c>
      <c r="M94" s="30" t="s">
        <v>1072</v>
      </c>
      <c r="N94" s="30" t="s">
        <v>1073</v>
      </c>
      <c r="AR94" s="30" t="s">
        <v>1074</v>
      </c>
      <c r="AS94" s="30" t="s">
        <v>2750</v>
      </c>
    </row>
    <row r="95" spans="1:45" x14ac:dyDescent="0.25">
      <c r="A95" s="30"/>
      <c r="B95" s="30"/>
      <c r="E95" s="30" t="s">
        <v>1077</v>
      </c>
      <c r="F95" s="30" t="s">
        <v>1078</v>
      </c>
      <c r="M95" s="30" t="s">
        <v>1079</v>
      </c>
      <c r="N95" s="30" t="s">
        <v>1080</v>
      </c>
      <c r="AR95" s="30" t="s">
        <v>1081</v>
      </c>
      <c r="AS95" s="30" t="s">
        <v>2751</v>
      </c>
    </row>
    <row r="96" spans="1:45" x14ac:dyDescent="0.25">
      <c r="A96" s="30"/>
      <c r="B96" s="30"/>
      <c r="E96" s="30" t="s">
        <v>1082</v>
      </c>
      <c r="F96" s="30" t="s">
        <v>1083</v>
      </c>
      <c r="M96" s="30" t="s">
        <v>1084</v>
      </c>
      <c r="N96" s="30" t="s">
        <v>1085</v>
      </c>
      <c r="AR96" s="30" t="s">
        <v>1086</v>
      </c>
      <c r="AS96" s="30" t="s">
        <v>2752</v>
      </c>
    </row>
    <row r="97" spans="1:88" x14ac:dyDescent="0.25">
      <c r="A97" s="30"/>
      <c r="B97" s="30"/>
      <c r="E97" s="30" t="s">
        <v>1087</v>
      </c>
      <c r="F97" s="30" t="s">
        <v>1088</v>
      </c>
      <c r="M97" s="30" t="s">
        <v>1089</v>
      </c>
      <c r="N97" s="30" t="s">
        <v>1090</v>
      </c>
      <c r="AR97" s="30" t="s">
        <v>1091</v>
      </c>
      <c r="AS97" s="30" t="s">
        <v>2753</v>
      </c>
    </row>
    <row r="98" spans="1:88" x14ac:dyDescent="0.25">
      <c r="A98" s="30"/>
      <c r="B98" s="30"/>
      <c r="E98" s="30" t="s">
        <v>1092</v>
      </c>
      <c r="F98" s="30" t="s">
        <v>1093</v>
      </c>
      <c r="M98" s="30" t="s">
        <v>1094</v>
      </c>
      <c r="N98" s="30" t="s">
        <v>1095</v>
      </c>
      <c r="AR98" s="30" t="s">
        <v>1096</v>
      </c>
      <c r="AS98" s="30" t="s">
        <v>2754</v>
      </c>
    </row>
    <row r="99" spans="1:88" x14ac:dyDescent="0.25">
      <c r="A99" s="30"/>
      <c r="B99" s="30"/>
      <c r="E99" s="30" t="s">
        <v>1097</v>
      </c>
      <c r="F99" s="30" t="s">
        <v>1098</v>
      </c>
      <c r="M99" s="30" t="s">
        <v>1099</v>
      </c>
      <c r="N99" s="30" t="s">
        <v>1100</v>
      </c>
      <c r="AR99" s="30" t="s">
        <v>1101</v>
      </c>
      <c r="AS99" s="30" t="s">
        <v>2755</v>
      </c>
    </row>
    <row r="100" spans="1:88" x14ac:dyDescent="0.25">
      <c r="A100" s="30"/>
      <c r="B100" s="30"/>
      <c r="E100" s="30" t="s">
        <v>1102</v>
      </c>
      <c r="F100" s="30" t="s">
        <v>1103</v>
      </c>
      <c r="M100" s="30" t="s">
        <v>1104</v>
      </c>
      <c r="N100" s="30" t="s">
        <v>1105</v>
      </c>
      <c r="AR100" s="30" t="s">
        <v>1106</v>
      </c>
      <c r="AS100" s="30" t="s">
        <v>2756</v>
      </c>
    </row>
    <row r="101" spans="1:88" x14ac:dyDescent="0.25">
      <c r="A101" s="30"/>
      <c r="B101" s="30"/>
      <c r="E101" s="30" t="s">
        <v>1107</v>
      </c>
      <c r="F101" s="30" t="s">
        <v>1108</v>
      </c>
      <c r="M101" s="30" t="s">
        <v>1109</v>
      </c>
      <c r="N101" s="30" t="s">
        <v>1110</v>
      </c>
      <c r="AR101" s="30" t="s">
        <v>1111</v>
      </c>
      <c r="AS101" s="30" t="s">
        <v>2757</v>
      </c>
    </row>
    <row r="102" spans="1:88" x14ac:dyDescent="0.25">
      <c r="A102" s="30"/>
      <c r="B102" s="30"/>
      <c r="E102" s="30" t="s">
        <v>1112</v>
      </c>
      <c r="F102" s="30" t="s">
        <v>1113</v>
      </c>
      <c r="I102" t="s">
        <v>2632</v>
      </c>
      <c r="J102" t="s">
        <v>2632</v>
      </c>
      <c r="M102" s="30" t="s">
        <v>1114</v>
      </c>
      <c r="N102" s="30" t="s">
        <v>1115</v>
      </c>
      <c r="Y102" t="s">
        <v>2632</v>
      </c>
      <c r="Z102" t="s">
        <v>2632</v>
      </c>
      <c r="AR102" s="30" t="s">
        <v>1116</v>
      </c>
      <c r="AS102" s="30" t="s">
        <v>2758</v>
      </c>
      <c r="CI102" t="s">
        <v>2632</v>
      </c>
      <c r="CJ102" t="s">
        <v>2632</v>
      </c>
    </row>
    <row r="103" spans="1:88" x14ac:dyDescent="0.25">
      <c r="A103" s="30"/>
      <c r="B103" s="30"/>
      <c r="E103" s="30" t="s">
        <v>1117</v>
      </c>
      <c r="F103" s="30" t="s">
        <v>1118</v>
      </c>
      <c r="M103" s="30" t="s">
        <v>1119</v>
      </c>
      <c r="N103" s="30" t="s">
        <v>1120</v>
      </c>
      <c r="AR103" s="30" t="s">
        <v>1121</v>
      </c>
      <c r="AS103" s="30" t="s">
        <v>2759</v>
      </c>
    </row>
    <row r="104" spans="1:88" x14ac:dyDescent="0.25">
      <c r="A104" s="30"/>
      <c r="B104" s="30"/>
      <c r="E104" s="30" t="s">
        <v>1122</v>
      </c>
      <c r="F104" s="30" t="s">
        <v>1123</v>
      </c>
      <c r="M104" s="30" t="s">
        <v>1124</v>
      </c>
      <c r="N104" s="30" t="s">
        <v>1125</v>
      </c>
      <c r="AR104" s="30" t="s">
        <v>1126</v>
      </c>
      <c r="AS104" s="30" t="s">
        <v>2760</v>
      </c>
    </row>
    <row r="105" spans="1:88" x14ac:dyDescent="0.25">
      <c r="A105" s="30"/>
      <c r="B105" s="30"/>
      <c r="E105" s="30" t="s">
        <v>1127</v>
      </c>
      <c r="F105" s="30" t="s">
        <v>1128</v>
      </c>
      <c r="M105" s="30" t="s">
        <v>1129</v>
      </c>
      <c r="N105" s="30" t="s">
        <v>1130</v>
      </c>
      <c r="AR105" s="30" t="s">
        <v>1131</v>
      </c>
      <c r="AS105" s="30" t="s">
        <v>2761</v>
      </c>
    </row>
    <row r="106" spans="1:88" x14ac:dyDescent="0.25">
      <c r="A106" s="30"/>
      <c r="E106" s="30" t="s">
        <v>1132</v>
      </c>
      <c r="F106" s="30" t="s">
        <v>1133</v>
      </c>
      <c r="M106" s="30" t="s">
        <v>1134</v>
      </c>
      <c r="N106" s="30" t="s">
        <v>1135</v>
      </c>
      <c r="AR106" s="30" t="s">
        <v>1136</v>
      </c>
      <c r="AS106" s="30" t="s">
        <v>2762</v>
      </c>
    </row>
    <row r="107" spans="1:88" x14ac:dyDescent="0.25">
      <c r="A107" s="30"/>
      <c r="E107" s="30" t="s">
        <v>1137</v>
      </c>
      <c r="F107" s="30" t="s">
        <v>1138</v>
      </c>
      <c r="M107" s="30" t="s">
        <v>1139</v>
      </c>
      <c r="N107" s="30" t="s">
        <v>1140</v>
      </c>
      <c r="AR107" s="30" t="s">
        <v>1141</v>
      </c>
      <c r="AS107" s="30" t="s">
        <v>2763</v>
      </c>
    </row>
    <row r="108" spans="1:88" x14ac:dyDescent="0.25">
      <c r="A108" s="30"/>
      <c r="E108" s="30" t="s">
        <v>1142</v>
      </c>
      <c r="F108" s="30" t="s">
        <v>1143</v>
      </c>
      <c r="M108" s="30" t="s">
        <v>1144</v>
      </c>
      <c r="N108" s="30" t="s">
        <v>1145</v>
      </c>
      <c r="AR108" s="30" t="s">
        <v>1146</v>
      </c>
      <c r="AS108" s="30" t="s">
        <v>2764</v>
      </c>
    </row>
    <row r="109" spans="1:88" x14ac:dyDescent="0.25">
      <c r="E109" s="30" t="s">
        <v>1147</v>
      </c>
      <c r="F109" s="30" t="s">
        <v>1148</v>
      </c>
      <c r="M109" s="30" t="s">
        <v>1149</v>
      </c>
      <c r="N109" s="30" t="s">
        <v>1150</v>
      </c>
      <c r="AR109" s="30" t="s">
        <v>1151</v>
      </c>
      <c r="AS109" s="30" t="s">
        <v>2765</v>
      </c>
    </row>
    <row r="110" spans="1:88" x14ac:dyDescent="0.25">
      <c r="E110" s="30" t="s">
        <v>1152</v>
      </c>
      <c r="F110" s="30" t="s">
        <v>1153</v>
      </c>
      <c r="M110" s="30" t="s">
        <v>1154</v>
      </c>
      <c r="N110" s="30" t="s">
        <v>1155</v>
      </c>
      <c r="AR110" s="30" t="s">
        <v>1156</v>
      </c>
      <c r="AS110" s="30" t="s">
        <v>2766</v>
      </c>
    </row>
    <row r="111" spans="1:88" x14ac:dyDescent="0.25">
      <c r="E111" s="30" t="s">
        <v>1157</v>
      </c>
      <c r="F111" s="30" t="s">
        <v>1158</v>
      </c>
      <c r="M111" s="30" t="s">
        <v>1159</v>
      </c>
      <c r="N111" s="30" t="s">
        <v>1160</v>
      </c>
      <c r="AR111" s="30" t="s">
        <v>1161</v>
      </c>
      <c r="AS111" s="30" t="s">
        <v>2767</v>
      </c>
    </row>
    <row r="112" spans="1:88" x14ac:dyDescent="0.25">
      <c r="E112" s="30" t="s">
        <v>1162</v>
      </c>
      <c r="F112" s="30" t="s">
        <v>1163</v>
      </c>
      <c r="M112" s="30" t="s">
        <v>1164</v>
      </c>
      <c r="N112" s="30" t="s">
        <v>1165</v>
      </c>
      <c r="AR112" s="30" t="s">
        <v>1166</v>
      </c>
      <c r="AS112" s="30" t="s">
        <v>2768</v>
      </c>
    </row>
    <row r="113" spans="5:45" x14ac:dyDescent="0.25">
      <c r="E113" s="30" t="s">
        <v>1167</v>
      </c>
      <c r="F113" s="30" t="s">
        <v>1168</v>
      </c>
      <c r="M113" s="30" t="s">
        <v>1169</v>
      </c>
      <c r="N113" s="30" t="s">
        <v>1170</v>
      </c>
      <c r="AR113" s="30" t="s">
        <v>1171</v>
      </c>
      <c r="AS113" s="30" t="s">
        <v>2769</v>
      </c>
    </row>
    <row r="114" spans="5:45" x14ac:dyDescent="0.25">
      <c r="E114" s="30" t="s">
        <v>1172</v>
      </c>
      <c r="F114" s="30" t="s">
        <v>1173</v>
      </c>
      <c r="M114" s="30" t="s">
        <v>1169</v>
      </c>
      <c r="N114" s="30" t="s">
        <v>1174</v>
      </c>
      <c r="AR114" s="30" t="s">
        <v>1175</v>
      </c>
      <c r="AS114" s="30" t="s">
        <v>2770</v>
      </c>
    </row>
    <row r="115" spans="5:45" x14ac:dyDescent="0.25">
      <c r="E115" s="30" t="s">
        <v>1176</v>
      </c>
      <c r="F115" s="30" t="s">
        <v>1177</v>
      </c>
      <c r="M115" s="30" t="s">
        <v>1178</v>
      </c>
      <c r="N115" s="30" t="s">
        <v>1179</v>
      </c>
      <c r="AR115" s="30" t="s">
        <v>1180</v>
      </c>
      <c r="AS115" s="30" t="s">
        <v>2771</v>
      </c>
    </row>
    <row r="116" spans="5:45" x14ac:dyDescent="0.25">
      <c r="E116" s="30" t="s">
        <v>1181</v>
      </c>
      <c r="F116" s="30" t="s">
        <v>1182</v>
      </c>
      <c r="M116" s="30" t="s">
        <v>1183</v>
      </c>
      <c r="N116" s="30" t="s">
        <v>1184</v>
      </c>
      <c r="AR116" s="30" t="s">
        <v>1185</v>
      </c>
      <c r="AS116" s="30" t="s">
        <v>2772</v>
      </c>
    </row>
    <row r="117" spans="5:45" x14ac:dyDescent="0.25">
      <c r="E117" s="30" t="s">
        <v>1186</v>
      </c>
      <c r="F117" s="30" t="s">
        <v>1187</v>
      </c>
      <c r="M117" s="30" t="s">
        <v>1188</v>
      </c>
      <c r="N117" s="30" t="s">
        <v>1189</v>
      </c>
      <c r="AR117" s="30" t="s">
        <v>1190</v>
      </c>
      <c r="AS117" s="30" t="s">
        <v>2773</v>
      </c>
    </row>
    <row r="118" spans="5:45" x14ac:dyDescent="0.25">
      <c r="E118" s="30" t="s">
        <v>1191</v>
      </c>
      <c r="F118" s="30" t="s">
        <v>1192</v>
      </c>
      <c r="M118" s="30" t="s">
        <v>1193</v>
      </c>
      <c r="N118" s="30" t="s">
        <v>1194</v>
      </c>
      <c r="AR118" s="30" t="s">
        <v>1195</v>
      </c>
      <c r="AS118" s="30" t="s">
        <v>2774</v>
      </c>
    </row>
    <row r="119" spans="5:45" x14ac:dyDescent="0.25">
      <c r="E119" s="30" t="s">
        <v>1196</v>
      </c>
      <c r="F119" s="30" t="s">
        <v>1197</v>
      </c>
      <c r="M119" s="30" t="s">
        <v>1198</v>
      </c>
      <c r="N119" s="30" t="s">
        <v>1199</v>
      </c>
      <c r="AR119" s="30" t="s">
        <v>1200</v>
      </c>
      <c r="AS119" s="30" t="s">
        <v>2775</v>
      </c>
    </row>
    <row r="120" spans="5:45" x14ac:dyDescent="0.25">
      <c r="E120" s="30" t="s">
        <v>1201</v>
      </c>
      <c r="F120" s="30" t="s">
        <v>1202</v>
      </c>
      <c r="M120" s="30" t="s">
        <v>1203</v>
      </c>
      <c r="N120" s="30" t="s">
        <v>1204</v>
      </c>
      <c r="AR120" s="30" t="s">
        <v>1205</v>
      </c>
      <c r="AS120" s="30" t="s">
        <v>2776</v>
      </c>
    </row>
    <row r="121" spans="5:45" x14ac:dyDescent="0.25">
      <c r="E121" s="30" t="s">
        <v>1206</v>
      </c>
      <c r="F121" s="30" t="s">
        <v>1207</v>
      </c>
      <c r="M121" s="30" t="s">
        <v>1208</v>
      </c>
      <c r="N121" s="30" t="s">
        <v>1209</v>
      </c>
      <c r="AR121" s="30" t="s">
        <v>1210</v>
      </c>
      <c r="AS121" s="30" t="s">
        <v>2777</v>
      </c>
    </row>
    <row r="122" spans="5:45" x14ac:dyDescent="0.25">
      <c r="E122" s="30" t="s">
        <v>1211</v>
      </c>
      <c r="F122" s="30" t="s">
        <v>1212</v>
      </c>
      <c r="M122" s="30" t="s">
        <v>1213</v>
      </c>
      <c r="N122" s="30" t="s">
        <v>1214</v>
      </c>
      <c r="AR122" s="30" t="s">
        <v>1215</v>
      </c>
      <c r="AS122" s="30" t="s">
        <v>2778</v>
      </c>
    </row>
    <row r="123" spans="5:45" x14ac:dyDescent="0.25">
      <c r="E123" s="30" t="s">
        <v>1216</v>
      </c>
      <c r="F123" s="30" t="s">
        <v>1217</v>
      </c>
      <c r="M123" s="30" t="s">
        <v>1218</v>
      </c>
      <c r="N123" s="30" t="s">
        <v>1219</v>
      </c>
      <c r="AR123" s="30" t="s">
        <v>1220</v>
      </c>
      <c r="AS123" s="30" t="s">
        <v>2779</v>
      </c>
    </row>
    <row r="124" spans="5:45" x14ac:dyDescent="0.25">
      <c r="E124" s="30" t="s">
        <v>1221</v>
      </c>
      <c r="F124" s="30" t="s">
        <v>1222</v>
      </c>
      <c r="M124" s="30" t="s">
        <v>1223</v>
      </c>
      <c r="N124" s="30" t="s">
        <v>1224</v>
      </c>
      <c r="AR124" s="30" t="s">
        <v>1225</v>
      </c>
      <c r="AS124" s="30" t="s">
        <v>2780</v>
      </c>
    </row>
    <row r="125" spans="5:45" x14ac:dyDescent="0.25">
      <c r="E125" s="30" t="s">
        <v>1226</v>
      </c>
      <c r="F125" s="30" t="s">
        <v>1227</v>
      </c>
      <c r="M125" s="30" t="s">
        <v>1228</v>
      </c>
      <c r="N125" s="30" t="s">
        <v>1229</v>
      </c>
      <c r="AR125" s="30" t="s">
        <v>1230</v>
      </c>
      <c r="AS125" s="30" t="s">
        <v>2781</v>
      </c>
    </row>
    <row r="126" spans="5:45" x14ac:dyDescent="0.25">
      <c r="E126" s="30" t="s">
        <v>1231</v>
      </c>
      <c r="F126" s="30" t="s">
        <v>1232</v>
      </c>
      <c r="M126" s="30" t="s">
        <v>1233</v>
      </c>
      <c r="N126" s="30" t="s">
        <v>1234</v>
      </c>
      <c r="AR126" s="30" t="s">
        <v>1235</v>
      </c>
      <c r="AS126" s="30" t="s">
        <v>2782</v>
      </c>
    </row>
    <row r="127" spans="5:45" x14ac:dyDescent="0.25">
      <c r="E127" s="30" t="s">
        <v>1236</v>
      </c>
      <c r="F127" s="30" t="s">
        <v>1237</v>
      </c>
      <c r="M127" s="30" t="s">
        <v>1238</v>
      </c>
      <c r="N127" s="30" t="s">
        <v>1239</v>
      </c>
      <c r="AR127" s="30" t="s">
        <v>1240</v>
      </c>
      <c r="AS127" s="30" t="s">
        <v>2783</v>
      </c>
    </row>
    <row r="128" spans="5:45" x14ac:dyDescent="0.25">
      <c r="E128" s="30" t="s">
        <v>1241</v>
      </c>
      <c r="F128" s="30" t="s">
        <v>1242</v>
      </c>
      <c r="M128" s="30" t="s">
        <v>1243</v>
      </c>
      <c r="N128" s="30" t="s">
        <v>1244</v>
      </c>
      <c r="AR128" s="30" t="s">
        <v>1245</v>
      </c>
      <c r="AS128" s="30" t="s">
        <v>2784</v>
      </c>
    </row>
    <row r="129" spans="5:45" x14ac:dyDescent="0.25">
      <c r="E129" s="30" t="s">
        <v>1246</v>
      </c>
      <c r="F129" s="30" t="s">
        <v>1247</v>
      </c>
      <c r="M129" s="30" t="s">
        <v>1248</v>
      </c>
      <c r="N129" s="30" t="s">
        <v>1249</v>
      </c>
      <c r="AR129" s="30" t="s">
        <v>1250</v>
      </c>
      <c r="AS129" s="30" t="s">
        <v>2785</v>
      </c>
    </row>
    <row r="130" spans="5:45" x14ac:dyDescent="0.25">
      <c r="E130" s="30" t="s">
        <v>1251</v>
      </c>
      <c r="F130" s="30" t="s">
        <v>1252</v>
      </c>
      <c r="M130" s="30" t="s">
        <v>1253</v>
      </c>
      <c r="N130" s="30" t="s">
        <v>1254</v>
      </c>
      <c r="AR130" s="30" t="s">
        <v>1255</v>
      </c>
      <c r="AS130" s="30" t="s">
        <v>2786</v>
      </c>
    </row>
    <row r="131" spans="5:45" x14ac:dyDescent="0.25">
      <c r="E131" s="30" t="s">
        <v>1256</v>
      </c>
      <c r="F131" s="30" t="s">
        <v>1257</v>
      </c>
      <c r="M131" s="30" t="s">
        <v>1258</v>
      </c>
      <c r="N131" s="30" t="s">
        <v>1259</v>
      </c>
      <c r="AR131" s="30" t="s">
        <v>1260</v>
      </c>
      <c r="AS131" s="30" t="s">
        <v>2787</v>
      </c>
    </row>
    <row r="132" spans="5:45" x14ac:dyDescent="0.25">
      <c r="E132" s="30" t="s">
        <v>1261</v>
      </c>
      <c r="F132" s="30" t="s">
        <v>1262</v>
      </c>
      <c r="M132" s="30" t="s">
        <v>1263</v>
      </c>
      <c r="N132" s="30" t="s">
        <v>1264</v>
      </c>
      <c r="AR132" s="30" t="s">
        <v>1265</v>
      </c>
      <c r="AS132" s="30" t="s">
        <v>2788</v>
      </c>
    </row>
    <row r="133" spans="5:45" x14ac:dyDescent="0.25">
      <c r="E133" s="30" t="s">
        <v>1266</v>
      </c>
      <c r="F133" s="30" t="s">
        <v>1267</v>
      </c>
      <c r="M133" s="30" t="s">
        <v>1268</v>
      </c>
      <c r="N133" s="30" t="s">
        <v>1269</v>
      </c>
      <c r="AR133" s="30" t="s">
        <v>1270</v>
      </c>
      <c r="AS133" s="30" t="s">
        <v>2789</v>
      </c>
    </row>
    <row r="134" spans="5:45" x14ac:dyDescent="0.25">
      <c r="E134" s="30" t="s">
        <v>1271</v>
      </c>
      <c r="F134" s="30" t="s">
        <v>1272</v>
      </c>
      <c r="M134" s="30" t="s">
        <v>1273</v>
      </c>
      <c r="N134" s="30" t="s">
        <v>1274</v>
      </c>
      <c r="AR134" s="30" t="s">
        <v>1275</v>
      </c>
      <c r="AS134" s="30" t="s">
        <v>2790</v>
      </c>
    </row>
    <row r="135" spans="5:45" x14ac:dyDescent="0.25">
      <c r="E135" s="30" t="s">
        <v>1276</v>
      </c>
      <c r="F135" s="30" t="s">
        <v>1277</v>
      </c>
      <c r="M135" s="30" t="s">
        <v>1278</v>
      </c>
      <c r="N135" s="30" t="s">
        <v>1279</v>
      </c>
      <c r="AR135" s="30" t="s">
        <v>1280</v>
      </c>
      <c r="AS135" s="30" t="s">
        <v>2791</v>
      </c>
    </row>
    <row r="136" spans="5:45" x14ac:dyDescent="0.25">
      <c r="E136" s="30" t="s">
        <v>1281</v>
      </c>
      <c r="F136" s="30" t="s">
        <v>1282</v>
      </c>
      <c r="M136" s="30" t="s">
        <v>1283</v>
      </c>
      <c r="N136" s="30" t="s">
        <v>1284</v>
      </c>
      <c r="AR136" s="30" t="s">
        <v>1285</v>
      </c>
      <c r="AS136" s="30" t="s">
        <v>2792</v>
      </c>
    </row>
    <row r="137" spans="5:45" x14ac:dyDescent="0.25">
      <c r="E137" s="30" t="s">
        <v>1286</v>
      </c>
      <c r="F137" s="30" t="s">
        <v>1287</v>
      </c>
      <c r="M137" s="30" t="s">
        <v>1288</v>
      </c>
      <c r="N137" s="30" t="s">
        <v>1289</v>
      </c>
      <c r="AR137" s="30" t="s">
        <v>1290</v>
      </c>
      <c r="AS137" s="30" t="s">
        <v>2793</v>
      </c>
    </row>
    <row r="138" spans="5:45" x14ac:dyDescent="0.25">
      <c r="E138" s="30" t="s">
        <v>1291</v>
      </c>
      <c r="F138" s="30" t="s">
        <v>1292</v>
      </c>
      <c r="M138" s="30" t="s">
        <v>1293</v>
      </c>
      <c r="N138" s="30" t="s">
        <v>1294</v>
      </c>
      <c r="AR138" s="30" t="s">
        <v>1295</v>
      </c>
      <c r="AS138" s="30" t="s">
        <v>2794</v>
      </c>
    </row>
    <row r="139" spans="5:45" x14ac:dyDescent="0.25">
      <c r="E139" s="30" t="s">
        <v>1296</v>
      </c>
      <c r="F139" s="30" t="s">
        <v>1297</v>
      </c>
      <c r="M139" s="30" t="s">
        <v>1298</v>
      </c>
      <c r="N139" s="30" t="s">
        <v>1299</v>
      </c>
      <c r="AR139" s="30" t="s">
        <v>1300</v>
      </c>
      <c r="AS139" s="30" t="s">
        <v>2795</v>
      </c>
    </row>
    <row r="140" spans="5:45" x14ac:dyDescent="0.25">
      <c r="E140" s="30" t="s">
        <v>1301</v>
      </c>
      <c r="F140" s="30" t="s">
        <v>1302</v>
      </c>
      <c r="M140" s="30" t="s">
        <v>1303</v>
      </c>
      <c r="N140" s="30" t="s">
        <v>1304</v>
      </c>
      <c r="AR140" s="30" t="s">
        <v>1305</v>
      </c>
      <c r="AS140" s="30" t="s">
        <v>2796</v>
      </c>
    </row>
    <row r="141" spans="5:45" x14ac:dyDescent="0.25">
      <c r="E141" s="30" t="s">
        <v>58</v>
      </c>
      <c r="F141" s="30" t="s">
        <v>1306</v>
      </c>
      <c r="M141" s="30" t="s">
        <v>1307</v>
      </c>
      <c r="N141" s="30" t="s">
        <v>1308</v>
      </c>
      <c r="AR141" s="30" t="s">
        <v>1309</v>
      </c>
      <c r="AS141" s="30" t="s">
        <v>2797</v>
      </c>
    </row>
    <row r="142" spans="5:45" x14ac:dyDescent="0.25">
      <c r="E142" s="30" t="s">
        <v>1310</v>
      </c>
      <c r="F142" s="30" t="s">
        <v>1311</v>
      </c>
      <c r="M142" s="30" t="s">
        <v>1312</v>
      </c>
      <c r="N142" s="30" t="s">
        <v>1313</v>
      </c>
      <c r="AR142" s="30" t="s">
        <v>1314</v>
      </c>
      <c r="AS142" s="30" t="s">
        <v>2798</v>
      </c>
    </row>
    <row r="143" spans="5:45" x14ac:dyDescent="0.25">
      <c r="E143" s="30" t="s">
        <v>59</v>
      </c>
      <c r="F143" s="30" t="s">
        <v>1315</v>
      </c>
      <c r="M143" s="30" t="s">
        <v>1316</v>
      </c>
      <c r="N143" s="30" t="s">
        <v>1317</v>
      </c>
      <c r="AR143" s="30" t="s">
        <v>1318</v>
      </c>
      <c r="AS143" s="30" t="s">
        <v>2799</v>
      </c>
    </row>
    <row r="144" spans="5:45" x14ac:dyDescent="0.25">
      <c r="E144" s="30" t="s">
        <v>1319</v>
      </c>
      <c r="F144" s="30" t="s">
        <v>1320</v>
      </c>
      <c r="M144" s="30" t="s">
        <v>1321</v>
      </c>
      <c r="N144" s="30" t="s">
        <v>1322</v>
      </c>
      <c r="AR144" s="30" t="s">
        <v>1323</v>
      </c>
      <c r="AS144" s="30" t="s">
        <v>2800</v>
      </c>
    </row>
    <row r="145" spans="5:45" x14ac:dyDescent="0.25">
      <c r="E145" s="30" t="s">
        <v>1324</v>
      </c>
      <c r="F145" s="30" t="s">
        <v>1325</v>
      </c>
      <c r="M145" s="30" t="s">
        <v>1326</v>
      </c>
      <c r="N145" s="30" t="s">
        <v>1327</v>
      </c>
      <c r="AR145" s="30" t="s">
        <v>1328</v>
      </c>
      <c r="AS145" s="30" t="s">
        <v>2801</v>
      </c>
    </row>
    <row r="146" spans="5:45" x14ac:dyDescent="0.25">
      <c r="E146" s="30" t="s">
        <v>60</v>
      </c>
      <c r="F146" s="30" t="s">
        <v>1329</v>
      </c>
      <c r="M146" s="30" t="s">
        <v>1330</v>
      </c>
      <c r="N146" s="30" t="s">
        <v>1331</v>
      </c>
      <c r="AR146" s="30" t="s">
        <v>1332</v>
      </c>
      <c r="AS146" s="30" t="s">
        <v>2802</v>
      </c>
    </row>
    <row r="147" spans="5:45" x14ac:dyDescent="0.25">
      <c r="E147" s="30" t="s">
        <v>61</v>
      </c>
      <c r="F147" s="30" t="s">
        <v>1333</v>
      </c>
      <c r="M147" s="30" t="s">
        <v>1334</v>
      </c>
      <c r="N147" s="30" t="s">
        <v>1335</v>
      </c>
      <c r="AR147" s="30" t="s">
        <v>1336</v>
      </c>
      <c r="AS147" s="30" t="s">
        <v>2803</v>
      </c>
    </row>
    <row r="148" spans="5:45" x14ac:dyDescent="0.25">
      <c r="E148" s="30" t="s">
        <v>62</v>
      </c>
      <c r="F148" s="30" t="s">
        <v>1337</v>
      </c>
      <c r="M148" s="30" t="s">
        <v>1338</v>
      </c>
      <c r="N148" s="30" t="s">
        <v>1339</v>
      </c>
      <c r="AR148" s="30" t="s">
        <v>1340</v>
      </c>
      <c r="AS148" s="30" t="s">
        <v>2804</v>
      </c>
    </row>
    <row r="149" spans="5:45" x14ac:dyDescent="0.25">
      <c r="E149" s="30" t="s">
        <v>1341</v>
      </c>
      <c r="F149" s="30" t="s">
        <v>1342</v>
      </c>
      <c r="M149" s="30" t="s">
        <v>1343</v>
      </c>
      <c r="N149" s="30" t="s">
        <v>1344</v>
      </c>
      <c r="AR149" s="30" t="s">
        <v>1345</v>
      </c>
      <c r="AS149" s="30" t="s">
        <v>2805</v>
      </c>
    </row>
    <row r="150" spans="5:45" x14ac:dyDescent="0.25">
      <c r="E150" s="30" t="s">
        <v>1346</v>
      </c>
      <c r="F150" s="30" t="s">
        <v>1347</v>
      </c>
      <c r="M150" s="30" t="s">
        <v>1348</v>
      </c>
      <c r="N150" s="30" t="s">
        <v>1349</v>
      </c>
      <c r="AR150" s="30" t="s">
        <v>1350</v>
      </c>
      <c r="AS150" s="30" t="s">
        <v>2806</v>
      </c>
    </row>
    <row r="151" spans="5:45" x14ac:dyDescent="0.25">
      <c r="E151" s="30" t="s">
        <v>1351</v>
      </c>
      <c r="F151" s="30" t="s">
        <v>1352</v>
      </c>
      <c r="M151" s="30" t="s">
        <v>1353</v>
      </c>
      <c r="N151" s="30" t="s">
        <v>1354</v>
      </c>
      <c r="AR151" s="30" t="s">
        <v>1355</v>
      </c>
      <c r="AS151" s="30" t="s">
        <v>2807</v>
      </c>
    </row>
    <row r="152" spans="5:45" x14ac:dyDescent="0.25">
      <c r="E152" s="30" t="s">
        <v>1356</v>
      </c>
      <c r="F152" s="30" t="s">
        <v>1357</v>
      </c>
      <c r="M152" s="30" t="s">
        <v>1358</v>
      </c>
      <c r="N152" s="30" t="s">
        <v>1359</v>
      </c>
      <c r="AR152" s="30" t="s">
        <v>1360</v>
      </c>
      <c r="AS152" s="30" t="s">
        <v>2808</v>
      </c>
    </row>
    <row r="153" spans="5:45" x14ac:dyDescent="0.25">
      <c r="E153" s="30" t="s">
        <v>1361</v>
      </c>
      <c r="F153" s="30" t="s">
        <v>1362</v>
      </c>
      <c r="M153" s="30" t="s">
        <v>1363</v>
      </c>
      <c r="N153" s="30" t="s">
        <v>1364</v>
      </c>
      <c r="AR153" s="30" t="s">
        <v>1365</v>
      </c>
      <c r="AS153" s="30" t="s">
        <v>2809</v>
      </c>
    </row>
    <row r="154" spans="5:45" x14ac:dyDescent="0.25">
      <c r="E154" s="30" t="s">
        <v>1366</v>
      </c>
      <c r="F154" s="30" t="s">
        <v>1367</v>
      </c>
      <c r="M154" s="30" t="s">
        <v>1368</v>
      </c>
      <c r="N154" s="30" t="s">
        <v>1369</v>
      </c>
      <c r="AR154" s="30" t="s">
        <v>1370</v>
      </c>
      <c r="AS154" s="30" t="s">
        <v>2810</v>
      </c>
    </row>
    <row r="155" spans="5:45" x14ac:dyDescent="0.25">
      <c r="E155" s="30" t="s">
        <v>1371</v>
      </c>
      <c r="F155" s="30" t="s">
        <v>1372</v>
      </c>
      <c r="M155" s="30" t="s">
        <v>1373</v>
      </c>
      <c r="N155" s="30" t="s">
        <v>1374</v>
      </c>
      <c r="AR155" s="30" t="s">
        <v>1375</v>
      </c>
      <c r="AS155" s="30" t="s">
        <v>2811</v>
      </c>
    </row>
    <row r="156" spans="5:45" x14ac:dyDescent="0.25">
      <c r="E156" s="30" t="s">
        <v>1376</v>
      </c>
      <c r="F156" s="30" t="s">
        <v>1377</v>
      </c>
      <c r="M156" s="30" t="s">
        <v>1378</v>
      </c>
      <c r="N156" s="30" t="s">
        <v>1379</v>
      </c>
      <c r="AR156" s="30" t="s">
        <v>1380</v>
      </c>
      <c r="AS156" s="30" t="s">
        <v>2812</v>
      </c>
    </row>
    <row r="157" spans="5:45" x14ac:dyDescent="0.25">
      <c r="E157" s="30" t="s">
        <v>1381</v>
      </c>
      <c r="F157" s="30" t="s">
        <v>1382</v>
      </c>
      <c r="M157" s="30" t="s">
        <v>1383</v>
      </c>
      <c r="N157" s="30" t="s">
        <v>1384</v>
      </c>
      <c r="AR157" s="30" t="s">
        <v>1385</v>
      </c>
      <c r="AS157" s="30" t="s">
        <v>2813</v>
      </c>
    </row>
    <row r="158" spans="5:45" x14ac:dyDescent="0.25">
      <c r="E158" s="30" t="s">
        <v>1386</v>
      </c>
      <c r="F158" s="30" t="s">
        <v>1387</v>
      </c>
      <c r="M158" s="30" t="s">
        <v>1388</v>
      </c>
      <c r="N158" s="30" t="s">
        <v>1389</v>
      </c>
      <c r="AR158" s="30" t="s">
        <v>1390</v>
      </c>
      <c r="AS158" s="30" t="s">
        <v>2814</v>
      </c>
    </row>
    <row r="159" spans="5:45" x14ac:dyDescent="0.25">
      <c r="E159" s="30" t="s">
        <v>1391</v>
      </c>
      <c r="F159" s="30" t="s">
        <v>1392</v>
      </c>
      <c r="M159" s="30" t="s">
        <v>1393</v>
      </c>
      <c r="N159" s="30" t="s">
        <v>1394</v>
      </c>
      <c r="AR159" s="30" t="s">
        <v>1395</v>
      </c>
      <c r="AS159" s="30" t="s">
        <v>2815</v>
      </c>
    </row>
    <row r="160" spans="5:45" x14ac:dyDescent="0.25">
      <c r="E160" s="30" t="s">
        <v>1396</v>
      </c>
      <c r="F160" s="30" t="s">
        <v>1397</v>
      </c>
      <c r="M160" s="30" t="s">
        <v>1398</v>
      </c>
      <c r="N160" s="30" t="s">
        <v>1399</v>
      </c>
      <c r="AR160" s="30" t="s">
        <v>1400</v>
      </c>
      <c r="AS160" s="30" t="s">
        <v>2816</v>
      </c>
    </row>
    <row r="161" spans="5:45" x14ac:dyDescent="0.25">
      <c r="E161" s="30" t="s">
        <v>1401</v>
      </c>
      <c r="F161" s="30" t="s">
        <v>1402</v>
      </c>
      <c r="M161" s="30" t="s">
        <v>1403</v>
      </c>
      <c r="N161" s="30" t="s">
        <v>1404</v>
      </c>
      <c r="AR161" s="30" t="s">
        <v>1405</v>
      </c>
      <c r="AS161" s="30" t="s">
        <v>2817</v>
      </c>
    </row>
    <row r="162" spans="5:45" x14ac:dyDescent="0.25">
      <c r="E162" s="30" t="s">
        <v>1406</v>
      </c>
      <c r="F162" s="30" t="s">
        <v>1407</v>
      </c>
      <c r="M162" s="30" t="s">
        <v>1408</v>
      </c>
      <c r="N162" s="30" t="s">
        <v>1409</v>
      </c>
      <c r="AR162" s="30" t="s">
        <v>1410</v>
      </c>
      <c r="AS162" s="30" t="s">
        <v>2818</v>
      </c>
    </row>
    <row r="163" spans="5:45" x14ac:dyDescent="0.25">
      <c r="E163" s="30" t="s">
        <v>1411</v>
      </c>
      <c r="F163" s="30" t="s">
        <v>1412</v>
      </c>
      <c r="M163" s="30" t="s">
        <v>1413</v>
      </c>
      <c r="N163" s="30" t="s">
        <v>1414</v>
      </c>
      <c r="AR163" s="30" t="s">
        <v>1415</v>
      </c>
      <c r="AS163" s="30" t="s">
        <v>2819</v>
      </c>
    </row>
    <row r="164" spans="5:45" x14ac:dyDescent="0.25">
      <c r="E164" s="30" t="s">
        <v>1416</v>
      </c>
      <c r="F164" s="30" t="s">
        <v>1417</v>
      </c>
      <c r="M164" s="30" t="s">
        <v>1418</v>
      </c>
      <c r="N164" s="30" t="s">
        <v>1419</v>
      </c>
      <c r="AR164" s="30" t="s">
        <v>1420</v>
      </c>
      <c r="AS164" s="30" t="s">
        <v>2820</v>
      </c>
    </row>
    <row r="165" spans="5:45" x14ac:dyDescent="0.25">
      <c r="E165" s="30" t="s">
        <v>1421</v>
      </c>
      <c r="F165" s="30" t="s">
        <v>1422</v>
      </c>
      <c r="M165" s="30" t="s">
        <v>1423</v>
      </c>
      <c r="N165" s="30" t="s">
        <v>1424</v>
      </c>
      <c r="AR165" s="30" t="s">
        <v>1425</v>
      </c>
      <c r="AS165" s="30" t="s">
        <v>2821</v>
      </c>
    </row>
    <row r="166" spans="5:45" x14ac:dyDescent="0.25">
      <c r="E166" s="30" t="s">
        <v>1426</v>
      </c>
      <c r="F166" s="30" t="s">
        <v>1427</v>
      </c>
      <c r="M166" s="30" t="s">
        <v>1428</v>
      </c>
      <c r="N166" s="30" t="s">
        <v>1429</v>
      </c>
      <c r="AR166" s="30" t="s">
        <v>1430</v>
      </c>
      <c r="AS166" s="30" t="s">
        <v>2822</v>
      </c>
    </row>
    <row r="167" spans="5:45" x14ac:dyDescent="0.25">
      <c r="E167" s="30" t="s">
        <v>1431</v>
      </c>
      <c r="F167" s="30" t="s">
        <v>1432</v>
      </c>
      <c r="M167" s="30" t="s">
        <v>1433</v>
      </c>
      <c r="N167" s="30" t="s">
        <v>1434</v>
      </c>
      <c r="AR167" s="30" t="s">
        <v>1435</v>
      </c>
      <c r="AS167" s="30" t="s">
        <v>2823</v>
      </c>
    </row>
    <row r="168" spans="5:45" x14ac:dyDescent="0.25">
      <c r="E168" s="30" t="s">
        <v>1436</v>
      </c>
      <c r="F168" s="30" t="s">
        <v>1437</v>
      </c>
      <c r="M168" s="30" t="s">
        <v>1438</v>
      </c>
      <c r="N168" s="30" t="s">
        <v>1439</v>
      </c>
      <c r="AR168" s="30" t="s">
        <v>1440</v>
      </c>
      <c r="AS168" s="30" t="s">
        <v>2824</v>
      </c>
    </row>
    <row r="169" spans="5:45" x14ac:dyDescent="0.25">
      <c r="E169" s="30" t="s">
        <v>1441</v>
      </c>
      <c r="F169" s="30" t="s">
        <v>1442</v>
      </c>
      <c r="M169" s="30" t="s">
        <v>1443</v>
      </c>
      <c r="N169" s="30" t="s">
        <v>1444</v>
      </c>
      <c r="AR169" s="30" t="s">
        <v>1445</v>
      </c>
      <c r="AS169" s="30" t="s">
        <v>2825</v>
      </c>
    </row>
    <row r="170" spans="5:45" x14ac:dyDescent="0.25">
      <c r="E170" s="30" t="s">
        <v>1446</v>
      </c>
      <c r="F170" s="30" t="s">
        <v>1447</v>
      </c>
      <c r="M170" s="30" t="s">
        <v>1448</v>
      </c>
      <c r="N170" s="30" t="s">
        <v>1449</v>
      </c>
      <c r="AR170" s="30" t="s">
        <v>1450</v>
      </c>
      <c r="AS170" s="30" t="s">
        <v>2826</v>
      </c>
    </row>
    <row r="171" spans="5:45" x14ac:dyDescent="0.25">
      <c r="E171" s="30" t="s">
        <v>1451</v>
      </c>
      <c r="F171" s="30" t="s">
        <v>1452</v>
      </c>
      <c r="M171" s="30" t="s">
        <v>1453</v>
      </c>
      <c r="N171" s="30" t="s">
        <v>1454</v>
      </c>
      <c r="AR171" s="30" t="s">
        <v>1455</v>
      </c>
      <c r="AS171" s="30" t="s">
        <v>2827</v>
      </c>
    </row>
    <row r="172" spans="5:45" x14ac:dyDescent="0.25">
      <c r="E172" s="30" t="s">
        <v>1456</v>
      </c>
      <c r="F172" s="30" t="s">
        <v>1457</v>
      </c>
      <c r="M172" s="30" t="s">
        <v>1458</v>
      </c>
      <c r="N172" s="30" t="s">
        <v>1459</v>
      </c>
      <c r="AR172" s="30" t="s">
        <v>1460</v>
      </c>
      <c r="AS172" s="30" t="s">
        <v>2828</v>
      </c>
    </row>
    <row r="173" spans="5:45" x14ac:dyDescent="0.25">
      <c r="E173" s="30" t="s">
        <v>1461</v>
      </c>
      <c r="F173" s="30" t="s">
        <v>1462</v>
      </c>
      <c r="M173" s="30" t="s">
        <v>1463</v>
      </c>
      <c r="N173" s="30" t="s">
        <v>1464</v>
      </c>
      <c r="AR173" s="30" t="s">
        <v>1465</v>
      </c>
      <c r="AS173" s="30" t="s">
        <v>2829</v>
      </c>
    </row>
    <row r="174" spans="5:45" x14ac:dyDescent="0.25">
      <c r="E174" s="30" t="s">
        <v>1466</v>
      </c>
      <c r="F174" s="30" t="s">
        <v>1467</v>
      </c>
      <c r="M174" s="30" t="s">
        <v>1468</v>
      </c>
      <c r="N174" s="30" t="s">
        <v>1469</v>
      </c>
      <c r="AR174" s="30" t="s">
        <v>1470</v>
      </c>
      <c r="AS174" s="30" t="s">
        <v>2830</v>
      </c>
    </row>
    <row r="175" spans="5:45" x14ac:dyDescent="0.25">
      <c r="E175" s="30" t="s">
        <v>1471</v>
      </c>
      <c r="F175" s="30" t="s">
        <v>1472</v>
      </c>
      <c r="M175" s="30" t="s">
        <v>1473</v>
      </c>
      <c r="N175" s="30" t="s">
        <v>1474</v>
      </c>
      <c r="AR175" s="30" t="s">
        <v>1475</v>
      </c>
      <c r="AS175" s="30" t="s">
        <v>2831</v>
      </c>
    </row>
    <row r="176" spans="5:45" x14ac:dyDescent="0.25">
      <c r="E176" s="30" t="s">
        <v>1476</v>
      </c>
      <c r="F176" s="30" t="s">
        <v>1477</v>
      </c>
      <c r="M176" s="30" t="s">
        <v>1478</v>
      </c>
      <c r="N176" s="30" t="s">
        <v>1479</v>
      </c>
      <c r="AR176" s="30" t="s">
        <v>1480</v>
      </c>
      <c r="AS176" s="30" t="s">
        <v>2832</v>
      </c>
    </row>
    <row r="177" spans="5:45" x14ac:dyDescent="0.25">
      <c r="E177" s="30" t="s">
        <v>1481</v>
      </c>
      <c r="F177" s="30" t="s">
        <v>1482</v>
      </c>
      <c r="M177" s="30" t="s">
        <v>1483</v>
      </c>
      <c r="N177" s="30" t="s">
        <v>1484</v>
      </c>
      <c r="AR177" s="30" t="s">
        <v>1485</v>
      </c>
      <c r="AS177" s="30" t="s">
        <v>2833</v>
      </c>
    </row>
    <row r="178" spans="5:45" x14ac:dyDescent="0.25">
      <c r="E178" s="30" t="s">
        <v>1486</v>
      </c>
      <c r="F178" s="30" t="s">
        <v>1487</v>
      </c>
      <c r="M178" s="30" t="s">
        <v>1488</v>
      </c>
      <c r="N178" s="30" t="s">
        <v>1489</v>
      </c>
      <c r="AR178" s="30" t="s">
        <v>1490</v>
      </c>
      <c r="AS178" s="30" t="s">
        <v>2834</v>
      </c>
    </row>
    <row r="179" spans="5:45" x14ac:dyDescent="0.25">
      <c r="E179" s="30" t="s">
        <v>1491</v>
      </c>
      <c r="F179" s="30" t="s">
        <v>1492</v>
      </c>
      <c r="M179" s="30" t="s">
        <v>1493</v>
      </c>
      <c r="N179" s="30" t="s">
        <v>1494</v>
      </c>
      <c r="AR179" s="30" t="s">
        <v>1495</v>
      </c>
      <c r="AS179" s="30" t="s">
        <v>2835</v>
      </c>
    </row>
    <row r="180" spans="5:45" x14ac:dyDescent="0.25">
      <c r="E180" s="30" t="s">
        <v>1496</v>
      </c>
      <c r="F180" s="30" t="s">
        <v>1497</v>
      </c>
      <c r="M180" s="30" t="s">
        <v>1498</v>
      </c>
      <c r="N180" s="30" t="s">
        <v>1499</v>
      </c>
      <c r="AR180" s="30" t="s">
        <v>1500</v>
      </c>
      <c r="AS180" s="30" t="s">
        <v>2836</v>
      </c>
    </row>
    <row r="181" spans="5:45" x14ac:dyDescent="0.25">
      <c r="E181" s="30" t="s">
        <v>1501</v>
      </c>
      <c r="F181" s="30" t="s">
        <v>1502</v>
      </c>
      <c r="M181" s="30" t="s">
        <v>1503</v>
      </c>
      <c r="N181" s="30" t="s">
        <v>1504</v>
      </c>
      <c r="AR181" s="30" t="s">
        <v>1505</v>
      </c>
      <c r="AS181" s="30" t="s">
        <v>2837</v>
      </c>
    </row>
    <row r="182" spans="5:45" x14ac:dyDescent="0.25">
      <c r="E182" s="30" t="s">
        <v>1506</v>
      </c>
      <c r="F182" s="30" t="s">
        <v>1507</v>
      </c>
      <c r="M182" s="30" t="s">
        <v>1508</v>
      </c>
      <c r="N182" s="30" t="s">
        <v>1509</v>
      </c>
      <c r="AR182" s="30" t="s">
        <v>1510</v>
      </c>
      <c r="AS182" s="30" t="s">
        <v>2838</v>
      </c>
    </row>
    <row r="183" spans="5:45" x14ac:dyDescent="0.25">
      <c r="E183" s="30" t="s">
        <v>1511</v>
      </c>
      <c r="F183" s="30" t="s">
        <v>1512</v>
      </c>
      <c r="M183" s="30" t="s">
        <v>1513</v>
      </c>
      <c r="N183" s="30" t="s">
        <v>1514</v>
      </c>
      <c r="AR183" s="30" t="s">
        <v>1515</v>
      </c>
      <c r="AS183" s="30" t="s">
        <v>2839</v>
      </c>
    </row>
    <row r="184" spans="5:45" x14ac:dyDescent="0.25">
      <c r="E184" s="30" t="s">
        <v>1516</v>
      </c>
      <c r="F184" s="30" t="s">
        <v>1517</v>
      </c>
      <c r="M184" s="30" t="s">
        <v>1518</v>
      </c>
      <c r="N184" s="30" t="s">
        <v>1519</v>
      </c>
      <c r="AR184" s="30" t="s">
        <v>1520</v>
      </c>
      <c r="AS184" s="30" t="s">
        <v>2840</v>
      </c>
    </row>
    <row r="185" spans="5:45" x14ac:dyDescent="0.25">
      <c r="E185" s="30" t="s">
        <v>1521</v>
      </c>
      <c r="F185" s="30" t="s">
        <v>1522</v>
      </c>
      <c r="M185" s="30" t="s">
        <v>1523</v>
      </c>
      <c r="N185" s="30" t="s">
        <v>1524</v>
      </c>
      <c r="AR185" s="30" t="s">
        <v>1525</v>
      </c>
      <c r="AS185" s="30" t="s">
        <v>2841</v>
      </c>
    </row>
    <row r="186" spans="5:45" x14ac:dyDescent="0.25">
      <c r="E186" s="30" t="s">
        <v>1526</v>
      </c>
      <c r="F186" s="30" t="s">
        <v>1527</v>
      </c>
      <c r="M186" s="30" t="s">
        <v>1528</v>
      </c>
      <c r="N186" s="30" t="s">
        <v>1529</v>
      </c>
      <c r="AR186" s="30" t="s">
        <v>1530</v>
      </c>
      <c r="AS186" s="30" t="s">
        <v>2842</v>
      </c>
    </row>
    <row r="187" spans="5:45" x14ac:dyDescent="0.25">
      <c r="E187" s="30" t="s">
        <v>1531</v>
      </c>
      <c r="F187" s="30" t="s">
        <v>1532</v>
      </c>
      <c r="M187" s="30" t="s">
        <v>1533</v>
      </c>
      <c r="N187" s="30" t="s">
        <v>1534</v>
      </c>
      <c r="AR187" s="30" t="s">
        <v>1535</v>
      </c>
      <c r="AS187" s="30" t="s">
        <v>2843</v>
      </c>
    </row>
    <row r="188" spans="5:45" x14ac:dyDescent="0.25">
      <c r="E188" s="30" t="s">
        <v>1536</v>
      </c>
      <c r="F188" s="30" t="s">
        <v>1537</v>
      </c>
      <c r="M188" s="30" t="s">
        <v>1538</v>
      </c>
      <c r="N188" s="30" t="s">
        <v>1539</v>
      </c>
      <c r="AR188" s="30" t="s">
        <v>1540</v>
      </c>
      <c r="AS188" s="30" t="s">
        <v>2844</v>
      </c>
    </row>
    <row r="189" spans="5:45" x14ac:dyDescent="0.25">
      <c r="E189" s="30" t="s">
        <v>1541</v>
      </c>
      <c r="F189" s="30" t="s">
        <v>1542</v>
      </c>
      <c r="M189" s="30" t="s">
        <v>1543</v>
      </c>
      <c r="N189" s="30" t="s">
        <v>1544</v>
      </c>
      <c r="AR189" s="30" t="s">
        <v>1545</v>
      </c>
      <c r="AS189" s="30" t="s">
        <v>2845</v>
      </c>
    </row>
    <row r="190" spans="5:45" x14ac:dyDescent="0.25">
      <c r="E190" s="30" t="s">
        <v>1546</v>
      </c>
      <c r="F190" s="30" t="s">
        <v>1547</v>
      </c>
      <c r="M190" s="30" t="s">
        <v>1548</v>
      </c>
      <c r="N190" s="30" t="s">
        <v>1549</v>
      </c>
      <c r="AR190" s="30" t="s">
        <v>1550</v>
      </c>
      <c r="AS190" s="30" t="s">
        <v>2846</v>
      </c>
    </row>
    <row r="191" spans="5:45" x14ac:dyDescent="0.25">
      <c r="E191" s="30" t="s">
        <v>1551</v>
      </c>
      <c r="F191" s="30" t="s">
        <v>1552</v>
      </c>
      <c r="M191" s="30" t="s">
        <v>1553</v>
      </c>
      <c r="N191" s="30" t="s">
        <v>1554</v>
      </c>
      <c r="AR191" s="30" t="s">
        <v>1555</v>
      </c>
      <c r="AS191" s="30" t="s">
        <v>2847</v>
      </c>
    </row>
    <row r="192" spans="5:45" x14ac:dyDescent="0.25">
      <c r="E192" s="30" t="s">
        <v>1556</v>
      </c>
      <c r="F192" s="30" t="s">
        <v>1557</v>
      </c>
      <c r="M192" s="30" t="s">
        <v>1558</v>
      </c>
      <c r="N192" s="30" t="s">
        <v>1559</v>
      </c>
      <c r="AR192" s="30" t="s">
        <v>1560</v>
      </c>
      <c r="AS192" s="30" t="s">
        <v>2848</v>
      </c>
    </row>
    <row r="193" spans="5:45" x14ac:dyDescent="0.25">
      <c r="E193" s="30" t="s">
        <v>1561</v>
      </c>
      <c r="F193" s="30" t="s">
        <v>1562</v>
      </c>
      <c r="M193" s="30" t="s">
        <v>1563</v>
      </c>
      <c r="N193" s="30" t="s">
        <v>1564</v>
      </c>
      <c r="AR193" s="30" t="s">
        <v>1565</v>
      </c>
      <c r="AS193" s="30" t="s">
        <v>2849</v>
      </c>
    </row>
    <row r="194" spans="5:45" x14ac:dyDescent="0.25">
      <c r="E194" s="30" t="s">
        <v>1566</v>
      </c>
      <c r="F194" s="30" t="s">
        <v>1567</v>
      </c>
      <c r="M194" s="30" t="s">
        <v>1568</v>
      </c>
      <c r="N194" s="30" t="s">
        <v>1569</v>
      </c>
      <c r="AR194" s="30" t="s">
        <v>1570</v>
      </c>
      <c r="AS194" s="30" t="s">
        <v>2850</v>
      </c>
    </row>
    <row r="195" spans="5:45" x14ac:dyDescent="0.25">
      <c r="E195" s="30" t="s">
        <v>1571</v>
      </c>
      <c r="F195" s="30" t="s">
        <v>1572</v>
      </c>
      <c r="M195" s="30" t="s">
        <v>1573</v>
      </c>
      <c r="N195" s="30" t="s">
        <v>1574</v>
      </c>
      <c r="AR195" s="30" t="s">
        <v>1575</v>
      </c>
      <c r="AS195" s="30" t="s">
        <v>2851</v>
      </c>
    </row>
    <row r="196" spans="5:45" x14ac:dyDescent="0.25">
      <c r="E196" s="30" t="s">
        <v>1576</v>
      </c>
      <c r="F196" s="30" t="s">
        <v>1577</v>
      </c>
      <c r="M196" s="30" t="s">
        <v>1578</v>
      </c>
      <c r="N196" s="30" t="s">
        <v>1579</v>
      </c>
      <c r="AR196" s="30" t="s">
        <v>1580</v>
      </c>
      <c r="AS196" s="30" t="s">
        <v>2852</v>
      </c>
    </row>
    <row r="197" spans="5:45" x14ac:dyDescent="0.25">
      <c r="E197" s="30" t="s">
        <v>1581</v>
      </c>
      <c r="F197" s="30" t="s">
        <v>1582</v>
      </c>
      <c r="M197" s="30" t="s">
        <v>1583</v>
      </c>
      <c r="N197" s="30" t="s">
        <v>1584</v>
      </c>
      <c r="AR197" s="30" t="s">
        <v>1585</v>
      </c>
      <c r="AS197" s="30" t="s">
        <v>2853</v>
      </c>
    </row>
    <row r="198" spans="5:45" x14ac:dyDescent="0.25">
      <c r="E198" s="30" t="s">
        <v>1586</v>
      </c>
      <c r="F198" s="30" t="s">
        <v>1587</v>
      </c>
      <c r="M198" s="30" t="s">
        <v>1588</v>
      </c>
      <c r="N198" s="30" t="s">
        <v>1589</v>
      </c>
      <c r="AR198" s="30" t="s">
        <v>1590</v>
      </c>
      <c r="AS198" s="30" t="s">
        <v>2854</v>
      </c>
    </row>
    <row r="199" spans="5:45" x14ac:dyDescent="0.25">
      <c r="E199" s="30" t="s">
        <v>1591</v>
      </c>
      <c r="F199" s="30" t="s">
        <v>1592</v>
      </c>
      <c r="M199" s="30" t="s">
        <v>1593</v>
      </c>
      <c r="N199" s="30" t="s">
        <v>1594</v>
      </c>
      <c r="AR199" s="30" t="s">
        <v>1595</v>
      </c>
      <c r="AS199" s="30" t="s">
        <v>2855</v>
      </c>
    </row>
    <row r="200" spans="5:45" x14ac:dyDescent="0.25">
      <c r="E200" s="30" t="s">
        <v>1596</v>
      </c>
      <c r="F200" s="30" t="s">
        <v>1597</v>
      </c>
      <c r="M200" s="30" t="s">
        <v>1598</v>
      </c>
      <c r="N200" s="30" t="s">
        <v>1599</v>
      </c>
      <c r="AR200" s="30" t="s">
        <v>1600</v>
      </c>
      <c r="AS200" s="30" t="s">
        <v>2856</v>
      </c>
    </row>
    <row r="201" spans="5:45" x14ac:dyDescent="0.25">
      <c r="E201" s="30" t="s">
        <v>1601</v>
      </c>
      <c r="F201" s="30" t="s">
        <v>1602</v>
      </c>
      <c r="M201" s="30" t="s">
        <v>1603</v>
      </c>
      <c r="N201" s="30" t="s">
        <v>1604</v>
      </c>
      <c r="AR201" s="30" t="s">
        <v>1605</v>
      </c>
      <c r="AS201" s="30" t="s">
        <v>2857</v>
      </c>
    </row>
    <row r="202" spans="5:45" x14ac:dyDescent="0.25">
      <c r="E202" s="30" t="s">
        <v>1606</v>
      </c>
      <c r="F202" s="30" t="s">
        <v>1607</v>
      </c>
      <c r="M202" s="30" t="s">
        <v>1608</v>
      </c>
      <c r="N202" s="30" t="s">
        <v>1609</v>
      </c>
      <c r="AR202" s="30" t="s">
        <v>1610</v>
      </c>
      <c r="AS202" s="30" t="s">
        <v>2858</v>
      </c>
    </row>
    <row r="203" spans="5:45" x14ac:dyDescent="0.25">
      <c r="E203" s="30" t="s">
        <v>1611</v>
      </c>
      <c r="F203" s="30" t="s">
        <v>1612</v>
      </c>
      <c r="M203" s="30" t="s">
        <v>1613</v>
      </c>
      <c r="N203" s="30" t="s">
        <v>1614</v>
      </c>
      <c r="AR203" s="30" t="s">
        <v>1615</v>
      </c>
      <c r="AS203" s="30" t="s">
        <v>2859</v>
      </c>
    </row>
    <row r="204" spans="5:45" x14ac:dyDescent="0.25">
      <c r="E204" s="30" t="s">
        <v>1616</v>
      </c>
      <c r="F204" s="30" t="s">
        <v>1617</v>
      </c>
      <c r="M204" s="30" t="s">
        <v>1618</v>
      </c>
      <c r="N204" s="30" t="s">
        <v>1619</v>
      </c>
      <c r="AR204" s="30" t="s">
        <v>1620</v>
      </c>
      <c r="AS204" s="30" t="s">
        <v>2860</v>
      </c>
    </row>
    <row r="205" spans="5:45" x14ac:dyDescent="0.25">
      <c r="E205" s="30" t="s">
        <v>1621</v>
      </c>
      <c r="F205" s="30" t="s">
        <v>1622</v>
      </c>
      <c r="M205" s="30" t="s">
        <v>1623</v>
      </c>
      <c r="N205" s="30" t="s">
        <v>1624</v>
      </c>
      <c r="AR205" s="30" t="s">
        <v>1625</v>
      </c>
      <c r="AS205" s="30" t="s">
        <v>2861</v>
      </c>
    </row>
    <row r="206" spans="5:45" x14ac:dyDescent="0.25">
      <c r="E206" s="30" t="s">
        <v>1626</v>
      </c>
      <c r="F206" s="30" t="s">
        <v>1627</v>
      </c>
      <c r="M206" s="30" t="s">
        <v>1628</v>
      </c>
      <c r="N206" s="30" t="s">
        <v>1629</v>
      </c>
      <c r="AR206" s="30" t="s">
        <v>1630</v>
      </c>
      <c r="AS206" s="30" t="s">
        <v>2862</v>
      </c>
    </row>
    <row r="207" spans="5:45" x14ac:dyDescent="0.25">
      <c r="E207" s="30" t="s">
        <v>1631</v>
      </c>
      <c r="F207" s="30" t="s">
        <v>1632</v>
      </c>
      <c r="M207" s="30" t="s">
        <v>1633</v>
      </c>
      <c r="N207" s="30" t="s">
        <v>1634</v>
      </c>
      <c r="AR207" s="30" t="s">
        <v>1635</v>
      </c>
      <c r="AS207" s="30" t="s">
        <v>2863</v>
      </c>
    </row>
    <row r="208" spans="5:45" x14ac:dyDescent="0.25">
      <c r="E208" s="30" t="s">
        <v>1636</v>
      </c>
      <c r="F208" s="30" t="s">
        <v>1637</v>
      </c>
      <c r="M208" s="30" t="s">
        <v>1638</v>
      </c>
      <c r="N208" s="30" t="s">
        <v>1639</v>
      </c>
      <c r="AR208" s="30" t="s">
        <v>1640</v>
      </c>
      <c r="AS208" s="30" t="s">
        <v>2864</v>
      </c>
    </row>
    <row r="209" spans="5:45" x14ac:dyDescent="0.25">
      <c r="E209" s="30" t="s">
        <v>1641</v>
      </c>
      <c r="F209" s="30" t="s">
        <v>1642</v>
      </c>
      <c r="M209" s="30" t="s">
        <v>1643</v>
      </c>
      <c r="N209" s="30" t="s">
        <v>1644</v>
      </c>
      <c r="AR209" s="30" t="s">
        <v>1645</v>
      </c>
      <c r="AS209" s="30" t="s">
        <v>2865</v>
      </c>
    </row>
    <row r="210" spans="5:45" x14ac:dyDescent="0.25">
      <c r="E210" s="30" t="s">
        <v>1646</v>
      </c>
      <c r="F210" s="30" t="s">
        <v>1647</v>
      </c>
      <c r="M210" s="30" t="s">
        <v>1648</v>
      </c>
      <c r="N210" s="30" t="s">
        <v>1649</v>
      </c>
      <c r="AR210" s="30" t="s">
        <v>1650</v>
      </c>
      <c r="AS210" s="30" t="s">
        <v>2866</v>
      </c>
    </row>
    <row r="211" spans="5:45" x14ac:dyDescent="0.25">
      <c r="E211" s="30" t="s">
        <v>1651</v>
      </c>
      <c r="F211" s="30" t="s">
        <v>1652</v>
      </c>
      <c r="M211" s="30" t="s">
        <v>1653</v>
      </c>
      <c r="N211" s="30" t="s">
        <v>1654</v>
      </c>
      <c r="AR211" s="30" t="s">
        <v>1655</v>
      </c>
      <c r="AS211" s="30" t="s">
        <v>2867</v>
      </c>
    </row>
    <row r="212" spans="5:45" x14ac:dyDescent="0.25">
      <c r="E212" s="30" t="s">
        <v>1656</v>
      </c>
      <c r="F212" s="30" t="s">
        <v>1657</v>
      </c>
      <c r="M212" s="30" t="s">
        <v>1658</v>
      </c>
      <c r="N212" s="30" t="s">
        <v>1659</v>
      </c>
      <c r="AR212" s="30" t="s">
        <v>1660</v>
      </c>
      <c r="AS212" s="30" t="s">
        <v>2868</v>
      </c>
    </row>
    <row r="213" spans="5:45" x14ac:dyDescent="0.25">
      <c r="E213" s="30" t="s">
        <v>1661</v>
      </c>
      <c r="F213" s="30" t="s">
        <v>1662</v>
      </c>
      <c r="M213" s="30" t="s">
        <v>1663</v>
      </c>
      <c r="N213" s="30" t="s">
        <v>1664</v>
      </c>
      <c r="AR213" s="30" t="s">
        <v>1665</v>
      </c>
      <c r="AS213" s="30" t="s">
        <v>2869</v>
      </c>
    </row>
    <row r="214" spans="5:45" x14ac:dyDescent="0.25">
      <c r="E214" s="30" t="s">
        <v>1666</v>
      </c>
      <c r="F214" s="30" t="s">
        <v>1667</v>
      </c>
      <c r="M214" s="30" t="s">
        <v>1668</v>
      </c>
      <c r="N214" s="30" t="s">
        <v>1669</v>
      </c>
      <c r="AR214" s="30" t="s">
        <v>1670</v>
      </c>
      <c r="AS214" s="30" t="s">
        <v>2870</v>
      </c>
    </row>
    <row r="215" spans="5:45" x14ac:dyDescent="0.25">
      <c r="E215" s="30" t="s">
        <v>1671</v>
      </c>
      <c r="F215" s="30" t="s">
        <v>1672</v>
      </c>
      <c r="M215" s="30" t="s">
        <v>1673</v>
      </c>
      <c r="N215" s="30" t="s">
        <v>1674</v>
      </c>
      <c r="AR215" s="30" t="s">
        <v>1675</v>
      </c>
      <c r="AS215" s="30" t="s">
        <v>2871</v>
      </c>
    </row>
    <row r="216" spans="5:45" x14ac:dyDescent="0.25">
      <c r="E216" s="30" t="s">
        <v>1676</v>
      </c>
      <c r="F216" s="30" t="s">
        <v>1677</v>
      </c>
      <c r="M216" s="30" t="s">
        <v>1678</v>
      </c>
      <c r="N216" s="30" t="s">
        <v>1679</v>
      </c>
      <c r="AR216" s="30" t="s">
        <v>1680</v>
      </c>
      <c r="AS216" s="30" t="s">
        <v>2872</v>
      </c>
    </row>
    <row r="217" spans="5:45" x14ac:dyDescent="0.25">
      <c r="E217" s="30" t="s">
        <v>1681</v>
      </c>
      <c r="F217" s="30" t="s">
        <v>1682</v>
      </c>
      <c r="M217" s="30" t="s">
        <v>1683</v>
      </c>
      <c r="N217" s="30" t="s">
        <v>1684</v>
      </c>
      <c r="AR217" s="30" t="s">
        <v>1685</v>
      </c>
      <c r="AS217" s="30" t="s">
        <v>2873</v>
      </c>
    </row>
    <row r="218" spans="5:45" x14ac:dyDescent="0.25">
      <c r="E218" s="30" t="s">
        <v>1686</v>
      </c>
      <c r="F218" s="30" t="s">
        <v>1687</v>
      </c>
      <c r="M218" s="30" t="s">
        <v>1688</v>
      </c>
      <c r="N218" s="30" t="s">
        <v>1689</v>
      </c>
      <c r="AR218" s="30" t="s">
        <v>1690</v>
      </c>
      <c r="AS218" s="30" t="s">
        <v>2874</v>
      </c>
    </row>
    <row r="219" spans="5:45" x14ac:dyDescent="0.25">
      <c r="E219" s="30" t="s">
        <v>1691</v>
      </c>
      <c r="F219" s="30" t="s">
        <v>1692</v>
      </c>
      <c r="M219" s="30" t="s">
        <v>1693</v>
      </c>
      <c r="N219" s="30" t="s">
        <v>1694</v>
      </c>
      <c r="AR219" s="30" t="s">
        <v>1695</v>
      </c>
      <c r="AS219" s="30" t="s">
        <v>2875</v>
      </c>
    </row>
    <row r="220" spans="5:45" x14ac:dyDescent="0.25">
      <c r="E220" s="30" t="s">
        <v>1696</v>
      </c>
      <c r="F220" s="30" t="s">
        <v>1697</v>
      </c>
      <c r="M220" s="30" t="s">
        <v>1698</v>
      </c>
      <c r="N220" s="30" t="s">
        <v>1699</v>
      </c>
      <c r="AR220" s="30" t="s">
        <v>1700</v>
      </c>
      <c r="AS220" s="30" t="s">
        <v>2876</v>
      </c>
    </row>
    <row r="221" spans="5:45" x14ac:dyDescent="0.25">
      <c r="E221" s="30" t="s">
        <v>1701</v>
      </c>
      <c r="F221" s="30" t="s">
        <v>1702</v>
      </c>
      <c r="M221" s="30" t="s">
        <v>1703</v>
      </c>
      <c r="N221" s="30" t="s">
        <v>1704</v>
      </c>
      <c r="AR221" s="30" t="s">
        <v>1705</v>
      </c>
      <c r="AS221" s="30" t="s">
        <v>2877</v>
      </c>
    </row>
    <row r="222" spans="5:45" x14ac:dyDescent="0.25">
      <c r="E222" s="30" t="s">
        <v>1706</v>
      </c>
      <c r="F222" s="30" t="s">
        <v>1707</v>
      </c>
      <c r="M222" s="30" t="s">
        <v>1708</v>
      </c>
      <c r="N222" s="30" t="s">
        <v>1709</v>
      </c>
      <c r="AR222" s="30" t="s">
        <v>1710</v>
      </c>
      <c r="AS222" s="30" t="s">
        <v>2878</v>
      </c>
    </row>
    <row r="223" spans="5:45" x14ac:dyDescent="0.25">
      <c r="E223" s="30" t="s">
        <v>1711</v>
      </c>
      <c r="F223" s="30" t="s">
        <v>1712</v>
      </c>
      <c r="M223" s="30" t="s">
        <v>1713</v>
      </c>
      <c r="N223" s="30" t="s">
        <v>1714</v>
      </c>
      <c r="AR223" s="30" t="s">
        <v>1715</v>
      </c>
      <c r="AS223" s="30" t="s">
        <v>2879</v>
      </c>
    </row>
    <row r="224" spans="5:45" x14ac:dyDescent="0.25">
      <c r="E224" s="30" t="s">
        <v>1716</v>
      </c>
      <c r="F224" s="30" t="s">
        <v>1717</v>
      </c>
      <c r="M224" s="30" t="s">
        <v>1718</v>
      </c>
      <c r="N224" s="30" t="s">
        <v>1719</v>
      </c>
      <c r="AR224" s="30" t="s">
        <v>1720</v>
      </c>
      <c r="AS224" s="30" t="s">
        <v>2880</v>
      </c>
    </row>
    <row r="225" spans="5:45" x14ac:dyDescent="0.25">
      <c r="E225" s="30" t="s">
        <v>1721</v>
      </c>
      <c r="F225" s="30" t="s">
        <v>1722</v>
      </c>
      <c r="M225" s="30" t="s">
        <v>1723</v>
      </c>
      <c r="N225" s="30" t="s">
        <v>1724</v>
      </c>
      <c r="AR225" s="30" t="s">
        <v>1725</v>
      </c>
      <c r="AS225" s="30" t="s">
        <v>2881</v>
      </c>
    </row>
    <row r="226" spans="5:45" x14ac:dyDescent="0.25">
      <c r="E226" s="30" t="s">
        <v>1726</v>
      </c>
      <c r="F226" s="30" t="s">
        <v>1727</v>
      </c>
      <c r="M226" s="30" t="s">
        <v>1728</v>
      </c>
      <c r="N226" s="30" t="s">
        <v>1729</v>
      </c>
      <c r="AR226" s="30" t="s">
        <v>1730</v>
      </c>
      <c r="AS226" s="30" t="s">
        <v>2882</v>
      </c>
    </row>
    <row r="227" spans="5:45" x14ac:dyDescent="0.25">
      <c r="E227" s="30" t="s">
        <v>1731</v>
      </c>
      <c r="F227" s="30" t="s">
        <v>1732</v>
      </c>
      <c r="M227" s="30" t="s">
        <v>1733</v>
      </c>
      <c r="N227" s="30" t="s">
        <v>1734</v>
      </c>
      <c r="AR227" s="30" t="s">
        <v>1735</v>
      </c>
      <c r="AS227" s="30" t="s">
        <v>2883</v>
      </c>
    </row>
    <row r="228" spans="5:45" x14ac:dyDescent="0.25">
      <c r="E228" s="30" t="s">
        <v>1736</v>
      </c>
      <c r="F228" s="30" t="s">
        <v>1737</v>
      </c>
      <c r="M228" s="30" t="s">
        <v>1738</v>
      </c>
      <c r="N228" s="30" t="s">
        <v>1739</v>
      </c>
      <c r="AR228" s="30" t="s">
        <v>1740</v>
      </c>
      <c r="AS228" s="30" t="s">
        <v>2884</v>
      </c>
    </row>
    <row r="229" spans="5:45" x14ac:dyDescent="0.25">
      <c r="E229" s="30" t="s">
        <v>1741</v>
      </c>
      <c r="F229" s="30" t="s">
        <v>1742</v>
      </c>
      <c r="M229" s="30" t="s">
        <v>1743</v>
      </c>
      <c r="N229" s="30" t="s">
        <v>1744</v>
      </c>
      <c r="AR229" s="30" t="s">
        <v>1745</v>
      </c>
      <c r="AS229" s="30" t="s">
        <v>2885</v>
      </c>
    </row>
    <row r="230" spans="5:45" x14ac:dyDescent="0.25">
      <c r="E230" s="30" t="s">
        <v>1746</v>
      </c>
      <c r="F230" s="30" t="s">
        <v>1747</v>
      </c>
      <c r="M230" s="30" t="s">
        <v>1748</v>
      </c>
      <c r="N230" s="30" t="s">
        <v>1749</v>
      </c>
      <c r="AR230" s="30" t="s">
        <v>1750</v>
      </c>
      <c r="AS230" s="30" t="s">
        <v>2886</v>
      </c>
    </row>
    <row r="231" spans="5:45" x14ac:dyDescent="0.25">
      <c r="E231" s="30" t="s">
        <v>1751</v>
      </c>
      <c r="F231" s="30" t="s">
        <v>1752</v>
      </c>
      <c r="M231" s="30" t="s">
        <v>1753</v>
      </c>
      <c r="N231" s="30" t="s">
        <v>1754</v>
      </c>
      <c r="AR231" s="30" t="s">
        <v>1755</v>
      </c>
      <c r="AS231" s="30" t="s">
        <v>2887</v>
      </c>
    </row>
    <row r="232" spans="5:45" x14ac:dyDescent="0.25">
      <c r="E232" s="30" t="s">
        <v>1756</v>
      </c>
      <c r="F232" s="30" t="s">
        <v>1757</v>
      </c>
      <c r="M232" s="30" t="s">
        <v>1758</v>
      </c>
      <c r="N232" s="30" t="s">
        <v>1759</v>
      </c>
      <c r="AR232" s="30" t="s">
        <v>1760</v>
      </c>
      <c r="AS232" s="30" t="s">
        <v>2888</v>
      </c>
    </row>
    <row r="233" spans="5:45" x14ac:dyDescent="0.25">
      <c r="E233" s="30" t="s">
        <v>1761</v>
      </c>
      <c r="F233" s="30" t="s">
        <v>1762</v>
      </c>
      <c r="M233" s="30" t="s">
        <v>1763</v>
      </c>
      <c r="N233" s="30" t="s">
        <v>1764</v>
      </c>
      <c r="AR233" s="30" t="s">
        <v>1765</v>
      </c>
      <c r="AS233" s="30" t="s">
        <v>2889</v>
      </c>
    </row>
    <row r="234" spans="5:45" x14ac:dyDescent="0.25">
      <c r="E234" s="30" t="s">
        <v>1766</v>
      </c>
      <c r="F234" s="30" t="s">
        <v>1767</v>
      </c>
      <c r="M234" s="30" t="s">
        <v>1768</v>
      </c>
      <c r="N234" s="30" t="s">
        <v>1769</v>
      </c>
      <c r="AR234" s="30" t="s">
        <v>1770</v>
      </c>
      <c r="AS234" s="30" t="s">
        <v>2890</v>
      </c>
    </row>
    <row r="235" spans="5:45" x14ac:dyDescent="0.25">
      <c r="E235" s="30" t="s">
        <v>1771</v>
      </c>
      <c r="F235" s="30" t="s">
        <v>1772</v>
      </c>
      <c r="M235" s="30" t="s">
        <v>1773</v>
      </c>
      <c r="N235" s="30" t="s">
        <v>1774</v>
      </c>
      <c r="AR235" s="30" t="s">
        <v>1775</v>
      </c>
      <c r="AS235" s="30" t="s">
        <v>2891</v>
      </c>
    </row>
    <row r="236" spans="5:45" x14ac:dyDescent="0.25">
      <c r="E236" s="30" t="s">
        <v>1776</v>
      </c>
      <c r="F236" s="30" t="s">
        <v>1777</v>
      </c>
      <c r="M236" s="30" t="s">
        <v>1778</v>
      </c>
      <c r="N236" s="30" t="s">
        <v>1779</v>
      </c>
      <c r="AR236" s="30" t="s">
        <v>1780</v>
      </c>
      <c r="AS236" s="30" t="s">
        <v>2892</v>
      </c>
    </row>
    <row r="237" spans="5:45" x14ac:dyDescent="0.25">
      <c r="E237" s="30" t="s">
        <v>1781</v>
      </c>
      <c r="F237" s="30" t="s">
        <v>1782</v>
      </c>
      <c r="M237" s="30" t="s">
        <v>1783</v>
      </c>
      <c r="N237" s="30" t="s">
        <v>1784</v>
      </c>
      <c r="AR237" s="30" t="s">
        <v>1785</v>
      </c>
      <c r="AS237" s="30" t="s">
        <v>2893</v>
      </c>
    </row>
    <row r="238" spans="5:45" x14ac:dyDescent="0.25">
      <c r="E238" s="30" t="s">
        <v>1786</v>
      </c>
      <c r="F238" s="30" t="s">
        <v>1787</v>
      </c>
      <c r="M238" s="30" t="s">
        <v>1788</v>
      </c>
      <c r="N238" s="30" t="s">
        <v>1789</v>
      </c>
      <c r="AR238" s="30" t="s">
        <v>1790</v>
      </c>
      <c r="AS238" s="30" t="s">
        <v>2894</v>
      </c>
    </row>
    <row r="239" spans="5:45" x14ac:dyDescent="0.25">
      <c r="E239" s="30" t="s">
        <v>1791</v>
      </c>
      <c r="F239" s="30" t="s">
        <v>1792</v>
      </c>
      <c r="M239" s="30" t="s">
        <v>1793</v>
      </c>
      <c r="N239" s="30" t="s">
        <v>1794</v>
      </c>
      <c r="AR239" s="30" t="s">
        <v>1795</v>
      </c>
      <c r="AS239" s="30" t="s">
        <v>2895</v>
      </c>
    </row>
    <row r="240" spans="5:45" x14ac:dyDescent="0.25">
      <c r="E240" s="30" t="s">
        <v>1796</v>
      </c>
      <c r="F240" s="30" t="s">
        <v>1797</v>
      </c>
      <c r="M240" s="30" t="s">
        <v>1798</v>
      </c>
      <c r="N240" s="30" t="s">
        <v>1799</v>
      </c>
      <c r="AR240" s="30" t="s">
        <v>1800</v>
      </c>
      <c r="AS240" s="30" t="s">
        <v>2896</v>
      </c>
    </row>
    <row r="241" spans="5:45" x14ac:dyDescent="0.25">
      <c r="E241" s="30" t="s">
        <v>1801</v>
      </c>
      <c r="F241" s="30" t="s">
        <v>1802</v>
      </c>
      <c r="M241" s="30" t="s">
        <v>1803</v>
      </c>
      <c r="N241" s="30" t="s">
        <v>1804</v>
      </c>
      <c r="AR241" s="30" t="s">
        <v>1805</v>
      </c>
      <c r="AS241" s="30" t="s">
        <v>2897</v>
      </c>
    </row>
    <row r="242" spans="5:45" x14ac:dyDescent="0.25">
      <c r="E242" s="30" t="s">
        <v>1806</v>
      </c>
      <c r="F242" s="30" t="s">
        <v>1807</v>
      </c>
      <c r="M242" s="30" t="s">
        <v>1808</v>
      </c>
      <c r="N242" s="30" t="s">
        <v>1809</v>
      </c>
      <c r="AR242" s="30" t="s">
        <v>1810</v>
      </c>
      <c r="AS242" s="30" t="s">
        <v>2898</v>
      </c>
    </row>
    <row r="243" spans="5:45" x14ac:dyDescent="0.25">
      <c r="M243" s="30" t="s">
        <v>1811</v>
      </c>
      <c r="N243" s="30" t="s">
        <v>1812</v>
      </c>
      <c r="AR243" s="30" t="s">
        <v>1813</v>
      </c>
      <c r="AS243" s="30" t="s">
        <v>2899</v>
      </c>
    </row>
    <row r="244" spans="5:45" x14ac:dyDescent="0.25">
      <c r="M244" s="30" t="s">
        <v>1814</v>
      </c>
      <c r="N244" s="30" t="s">
        <v>1815</v>
      </c>
      <c r="AR244" s="30" t="s">
        <v>1816</v>
      </c>
      <c r="AS244" s="30" t="s">
        <v>2900</v>
      </c>
    </row>
    <row r="245" spans="5:45" x14ac:dyDescent="0.25">
      <c r="M245" s="30" t="s">
        <v>1817</v>
      </c>
      <c r="N245" s="30" t="s">
        <v>1818</v>
      </c>
      <c r="AR245" s="30" t="s">
        <v>1819</v>
      </c>
      <c r="AS245" s="30" t="s">
        <v>2901</v>
      </c>
    </row>
    <row r="246" spans="5:45" x14ac:dyDescent="0.25">
      <c r="M246" s="30" t="s">
        <v>1820</v>
      </c>
      <c r="N246" s="30" t="s">
        <v>1821</v>
      </c>
      <c r="AR246" s="30" t="s">
        <v>1822</v>
      </c>
      <c r="AS246" s="30" t="s">
        <v>2902</v>
      </c>
    </row>
    <row r="247" spans="5:45" x14ac:dyDescent="0.25">
      <c r="M247" s="30" t="s">
        <v>1823</v>
      </c>
      <c r="N247" s="30" t="s">
        <v>1824</v>
      </c>
      <c r="AR247" s="30" t="s">
        <v>1825</v>
      </c>
      <c r="AS247" s="30" t="s">
        <v>2903</v>
      </c>
    </row>
    <row r="248" spans="5:45" x14ac:dyDescent="0.25">
      <c r="M248" s="30" t="s">
        <v>1826</v>
      </c>
      <c r="N248" s="30" t="s">
        <v>1827</v>
      </c>
      <c r="AR248" s="30" t="s">
        <v>1828</v>
      </c>
      <c r="AS248" s="30" t="s">
        <v>2904</v>
      </c>
    </row>
    <row r="249" spans="5:45" x14ac:dyDescent="0.25">
      <c r="M249" s="30" t="s">
        <v>1829</v>
      </c>
      <c r="N249" s="30" t="s">
        <v>1830</v>
      </c>
      <c r="AR249" s="30" t="s">
        <v>1831</v>
      </c>
      <c r="AS249" s="30" t="s">
        <v>2905</v>
      </c>
    </row>
    <row r="250" spans="5:45" x14ac:dyDescent="0.25">
      <c r="M250" s="30" t="s">
        <v>1832</v>
      </c>
      <c r="N250" s="30" t="s">
        <v>1833</v>
      </c>
      <c r="AR250" s="30" t="s">
        <v>1834</v>
      </c>
      <c r="AS250" s="30" t="s">
        <v>2906</v>
      </c>
    </row>
    <row r="251" spans="5:45" x14ac:dyDescent="0.25">
      <c r="M251" s="30" t="s">
        <v>1835</v>
      </c>
      <c r="N251" s="30" t="s">
        <v>1836</v>
      </c>
      <c r="AR251" s="30" t="s">
        <v>1837</v>
      </c>
      <c r="AS251" s="30" t="s">
        <v>2907</v>
      </c>
    </row>
    <row r="252" spans="5:45" x14ac:dyDescent="0.25">
      <c r="M252" s="30" t="s">
        <v>1838</v>
      </c>
      <c r="N252" s="30" t="s">
        <v>1839</v>
      </c>
      <c r="AR252" s="30" t="s">
        <v>1840</v>
      </c>
      <c r="AS252" s="30" t="s">
        <v>2908</v>
      </c>
    </row>
    <row r="253" spans="5:45" x14ac:dyDescent="0.25">
      <c r="M253" s="30" t="s">
        <v>1841</v>
      </c>
      <c r="N253" s="30" t="s">
        <v>1842</v>
      </c>
      <c r="AR253" s="30" t="s">
        <v>1843</v>
      </c>
      <c r="AS253" s="30" t="s">
        <v>2909</v>
      </c>
    </row>
    <row r="254" spans="5:45" x14ac:dyDescent="0.25">
      <c r="M254" s="30" t="s">
        <v>1844</v>
      </c>
      <c r="N254" s="30" t="s">
        <v>1845</v>
      </c>
      <c r="AR254" s="30" t="s">
        <v>1846</v>
      </c>
      <c r="AS254" s="30" t="s">
        <v>2910</v>
      </c>
    </row>
    <row r="255" spans="5:45" x14ac:dyDescent="0.25">
      <c r="M255" s="30" t="s">
        <v>1847</v>
      </c>
      <c r="N255" s="30" t="s">
        <v>1848</v>
      </c>
      <c r="AR255" s="30" t="s">
        <v>1849</v>
      </c>
      <c r="AS255" s="30" t="s">
        <v>2911</v>
      </c>
    </row>
    <row r="256" spans="5:45" x14ac:dyDescent="0.25">
      <c r="M256" s="30" t="s">
        <v>1850</v>
      </c>
      <c r="N256" s="30" t="s">
        <v>1851</v>
      </c>
      <c r="AR256" s="30" t="s">
        <v>1852</v>
      </c>
      <c r="AS256" s="30" t="s">
        <v>2912</v>
      </c>
    </row>
    <row r="257" spans="13:45" x14ac:dyDescent="0.25">
      <c r="M257" s="30" t="s">
        <v>1853</v>
      </c>
      <c r="N257" s="30" t="s">
        <v>1854</v>
      </c>
      <c r="AR257" s="30" t="s">
        <v>1855</v>
      </c>
      <c r="AS257" s="30" t="s">
        <v>2913</v>
      </c>
    </row>
    <row r="258" spans="13:45" x14ac:dyDescent="0.25">
      <c r="M258" s="30" t="s">
        <v>1856</v>
      </c>
      <c r="N258" s="30" t="s">
        <v>1857</v>
      </c>
      <c r="AR258" s="30" t="s">
        <v>1858</v>
      </c>
      <c r="AS258" s="30" t="s">
        <v>2914</v>
      </c>
    </row>
    <row r="259" spans="13:45" x14ac:dyDescent="0.25">
      <c r="M259" s="30" t="s">
        <v>1859</v>
      </c>
      <c r="N259" s="30" t="s">
        <v>1860</v>
      </c>
      <c r="AR259" s="30" t="s">
        <v>1861</v>
      </c>
      <c r="AS259" s="30" t="s">
        <v>2915</v>
      </c>
    </row>
    <row r="260" spans="13:45" x14ac:dyDescent="0.25">
      <c r="M260" s="30" t="s">
        <v>1862</v>
      </c>
      <c r="N260" s="30" t="s">
        <v>1863</v>
      </c>
      <c r="AR260" s="30" t="s">
        <v>1864</v>
      </c>
      <c r="AS260" s="30" t="s">
        <v>2916</v>
      </c>
    </row>
    <row r="261" spans="13:45" x14ac:dyDescent="0.25">
      <c r="M261" s="30" t="s">
        <v>1865</v>
      </c>
      <c r="N261" s="30" t="s">
        <v>1866</v>
      </c>
      <c r="AR261" s="30" t="s">
        <v>1867</v>
      </c>
      <c r="AS261" s="30" t="s">
        <v>2917</v>
      </c>
    </row>
    <row r="262" spans="13:45" x14ac:dyDescent="0.25">
      <c r="M262" s="30" t="s">
        <v>1868</v>
      </c>
      <c r="N262" s="30" t="s">
        <v>1869</v>
      </c>
      <c r="AR262" s="30" t="s">
        <v>1870</v>
      </c>
      <c r="AS262" s="30" t="s">
        <v>2918</v>
      </c>
    </row>
    <row r="263" spans="13:45" x14ac:dyDescent="0.25">
      <c r="M263" s="30" t="s">
        <v>1871</v>
      </c>
      <c r="N263" s="30" t="s">
        <v>1872</v>
      </c>
      <c r="AR263" s="30" t="s">
        <v>1873</v>
      </c>
      <c r="AS263" s="30" t="s">
        <v>2919</v>
      </c>
    </row>
    <row r="264" spans="13:45" x14ac:dyDescent="0.25">
      <c r="M264" s="30" t="s">
        <v>1874</v>
      </c>
      <c r="N264" s="30" t="s">
        <v>1875</v>
      </c>
      <c r="AR264" s="30" t="s">
        <v>1876</v>
      </c>
      <c r="AS264" s="30" t="s">
        <v>2920</v>
      </c>
    </row>
    <row r="265" spans="13:45" x14ac:dyDescent="0.25">
      <c r="M265" s="30" t="s">
        <v>1877</v>
      </c>
      <c r="N265" s="30" t="s">
        <v>1878</v>
      </c>
      <c r="AR265" s="30" t="s">
        <v>1879</v>
      </c>
      <c r="AS265" s="30" t="s">
        <v>2921</v>
      </c>
    </row>
    <row r="266" spans="13:45" x14ac:dyDescent="0.25">
      <c r="M266" s="30" t="s">
        <v>1880</v>
      </c>
      <c r="N266" s="30" t="s">
        <v>1881</v>
      </c>
      <c r="AR266" s="30" t="s">
        <v>1882</v>
      </c>
      <c r="AS266" s="30" t="s">
        <v>2922</v>
      </c>
    </row>
    <row r="267" spans="13:45" x14ac:dyDescent="0.25">
      <c r="M267" s="30" t="s">
        <v>1883</v>
      </c>
      <c r="N267" s="30" t="s">
        <v>1884</v>
      </c>
      <c r="AR267" s="30" t="s">
        <v>1885</v>
      </c>
      <c r="AS267" s="30" t="s">
        <v>2923</v>
      </c>
    </row>
    <row r="268" spans="13:45" x14ac:dyDescent="0.25">
      <c r="M268" s="30" t="s">
        <v>1886</v>
      </c>
      <c r="N268" s="30" t="s">
        <v>1887</v>
      </c>
      <c r="AR268" s="30" t="s">
        <v>1888</v>
      </c>
      <c r="AS268" s="30" t="s">
        <v>2924</v>
      </c>
    </row>
    <row r="269" spans="13:45" x14ac:dyDescent="0.25">
      <c r="M269" s="30" t="s">
        <v>1889</v>
      </c>
      <c r="N269" s="30" t="s">
        <v>1890</v>
      </c>
      <c r="AR269" s="30" t="s">
        <v>1891</v>
      </c>
      <c r="AS269" s="30" t="s">
        <v>2925</v>
      </c>
    </row>
    <row r="270" spans="13:45" x14ac:dyDescent="0.25">
      <c r="M270" s="30" t="s">
        <v>1892</v>
      </c>
      <c r="N270" s="30" t="s">
        <v>1893</v>
      </c>
      <c r="AR270" s="30" t="s">
        <v>1894</v>
      </c>
      <c r="AS270" s="30" t="s">
        <v>2926</v>
      </c>
    </row>
    <row r="271" spans="13:45" x14ac:dyDescent="0.25">
      <c r="M271" s="30" t="s">
        <v>1895</v>
      </c>
      <c r="N271" s="30" t="s">
        <v>1896</v>
      </c>
      <c r="AR271" s="30" t="s">
        <v>1897</v>
      </c>
      <c r="AS271" s="30" t="s">
        <v>2927</v>
      </c>
    </row>
    <row r="272" spans="13:45" x14ac:dyDescent="0.25">
      <c r="M272" s="30" t="s">
        <v>1898</v>
      </c>
      <c r="N272" s="30" t="s">
        <v>1899</v>
      </c>
      <c r="AR272" s="30" t="s">
        <v>1900</v>
      </c>
      <c r="AS272" s="30" t="s">
        <v>2928</v>
      </c>
    </row>
    <row r="273" spans="13:45" x14ac:dyDescent="0.25">
      <c r="M273" s="30" t="s">
        <v>1901</v>
      </c>
      <c r="N273" s="30" t="s">
        <v>1902</v>
      </c>
      <c r="AR273" s="30" t="s">
        <v>1903</v>
      </c>
      <c r="AS273" s="30" t="s">
        <v>2929</v>
      </c>
    </row>
    <row r="274" spans="13:45" x14ac:dyDescent="0.25">
      <c r="M274" s="30" t="s">
        <v>1904</v>
      </c>
      <c r="N274" s="30" t="s">
        <v>1905</v>
      </c>
      <c r="AR274" s="30" t="s">
        <v>1906</v>
      </c>
      <c r="AS274" s="30" t="s">
        <v>2930</v>
      </c>
    </row>
    <row r="275" spans="13:45" x14ac:dyDescent="0.25">
      <c r="M275" s="30" t="s">
        <v>1907</v>
      </c>
      <c r="N275" s="30" t="s">
        <v>1908</v>
      </c>
      <c r="AR275" s="30" t="s">
        <v>1909</v>
      </c>
      <c r="AS275" s="30" t="s">
        <v>2931</v>
      </c>
    </row>
    <row r="276" spans="13:45" x14ac:dyDescent="0.25">
      <c r="M276" s="30" t="s">
        <v>1910</v>
      </c>
      <c r="N276" s="30" t="s">
        <v>1911</v>
      </c>
      <c r="AR276" s="30" t="s">
        <v>1912</v>
      </c>
      <c r="AS276" s="30" t="s">
        <v>2932</v>
      </c>
    </row>
    <row r="277" spans="13:45" x14ac:dyDescent="0.25">
      <c r="M277" s="30" t="s">
        <v>1913</v>
      </c>
      <c r="N277" s="30" t="s">
        <v>1914</v>
      </c>
      <c r="AR277" s="30" t="s">
        <v>1915</v>
      </c>
      <c r="AS277" s="30" t="s">
        <v>2933</v>
      </c>
    </row>
    <row r="278" spans="13:45" x14ac:dyDescent="0.25">
      <c r="M278" s="30" t="s">
        <v>1916</v>
      </c>
      <c r="N278" s="30" t="s">
        <v>1917</v>
      </c>
      <c r="AR278" s="30" t="s">
        <v>1918</v>
      </c>
      <c r="AS278" s="30" t="s">
        <v>2934</v>
      </c>
    </row>
    <row r="279" spans="13:45" x14ac:dyDescent="0.25">
      <c r="M279" s="30" t="s">
        <v>1919</v>
      </c>
      <c r="N279" s="30" t="s">
        <v>1920</v>
      </c>
      <c r="AR279" s="30" t="s">
        <v>1921</v>
      </c>
      <c r="AS279" s="30" t="s">
        <v>2935</v>
      </c>
    </row>
    <row r="280" spans="13:45" x14ac:dyDescent="0.25">
      <c r="M280" s="30" t="s">
        <v>1922</v>
      </c>
      <c r="N280" s="30" t="s">
        <v>1923</v>
      </c>
      <c r="AR280" s="30" t="s">
        <v>1924</v>
      </c>
      <c r="AS280" s="30" t="s">
        <v>2936</v>
      </c>
    </row>
    <row r="281" spans="13:45" x14ac:dyDescent="0.25">
      <c r="M281" s="30" t="s">
        <v>1925</v>
      </c>
      <c r="N281" s="30" t="s">
        <v>1926</v>
      </c>
      <c r="AR281" s="30" t="s">
        <v>1927</v>
      </c>
      <c r="AS281" s="30" t="s">
        <v>2937</v>
      </c>
    </row>
    <row r="282" spans="13:45" x14ac:dyDescent="0.25">
      <c r="M282" s="30" t="s">
        <v>1928</v>
      </c>
      <c r="N282" s="30" t="s">
        <v>1929</v>
      </c>
      <c r="AR282" s="30" t="s">
        <v>1930</v>
      </c>
      <c r="AS282" s="30" t="s">
        <v>2938</v>
      </c>
    </row>
    <row r="283" spans="13:45" x14ac:dyDescent="0.25">
      <c r="M283" s="30" t="s">
        <v>1931</v>
      </c>
      <c r="N283" s="30" t="s">
        <v>1932</v>
      </c>
      <c r="AR283" s="30" t="s">
        <v>1933</v>
      </c>
      <c r="AS283" s="30" t="s">
        <v>2939</v>
      </c>
    </row>
    <row r="284" spans="13:45" x14ac:dyDescent="0.25">
      <c r="M284" s="30" t="s">
        <v>1934</v>
      </c>
      <c r="N284" s="30" t="s">
        <v>1935</v>
      </c>
      <c r="AR284" s="30" t="s">
        <v>1936</v>
      </c>
      <c r="AS284" s="30" t="s">
        <v>2940</v>
      </c>
    </row>
    <row r="285" spans="13:45" x14ac:dyDescent="0.25">
      <c r="M285" s="30" t="s">
        <v>1937</v>
      </c>
      <c r="N285" s="30" t="s">
        <v>1938</v>
      </c>
      <c r="AR285" s="30" t="s">
        <v>1939</v>
      </c>
      <c r="AS285" s="30" t="s">
        <v>2941</v>
      </c>
    </row>
    <row r="286" spans="13:45" x14ac:dyDescent="0.25">
      <c r="M286" s="30" t="s">
        <v>1940</v>
      </c>
      <c r="N286" s="30" t="s">
        <v>1941</v>
      </c>
      <c r="AR286" s="30" t="s">
        <v>1942</v>
      </c>
      <c r="AS286" s="30" t="s">
        <v>2942</v>
      </c>
    </row>
    <row r="287" spans="13:45" x14ac:dyDescent="0.25">
      <c r="M287" s="30" t="s">
        <v>1943</v>
      </c>
      <c r="N287" s="30" t="s">
        <v>1944</v>
      </c>
      <c r="AR287" s="30" t="s">
        <v>1945</v>
      </c>
      <c r="AS287" s="30" t="s">
        <v>2943</v>
      </c>
    </row>
    <row r="288" spans="13:45" x14ac:dyDescent="0.25">
      <c r="M288" s="30" t="s">
        <v>1946</v>
      </c>
      <c r="N288" s="30" t="s">
        <v>1947</v>
      </c>
      <c r="AR288" s="30" t="s">
        <v>1948</v>
      </c>
      <c r="AS288" s="30" t="s">
        <v>2944</v>
      </c>
    </row>
    <row r="289" spans="13:45" x14ac:dyDescent="0.25">
      <c r="M289" s="30" t="s">
        <v>1949</v>
      </c>
      <c r="N289" s="30" t="s">
        <v>1950</v>
      </c>
      <c r="AR289" s="30" t="s">
        <v>1951</v>
      </c>
      <c r="AS289" s="30" t="s">
        <v>2945</v>
      </c>
    </row>
    <row r="290" spans="13:45" x14ac:dyDescent="0.25">
      <c r="M290" s="30" t="s">
        <v>1952</v>
      </c>
      <c r="N290" s="30" t="s">
        <v>1953</v>
      </c>
      <c r="AR290" s="30" t="s">
        <v>1954</v>
      </c>
      <c r="AS290" s="30" t="s">
        <v>2946</v>
      </c>
    </row>
    <row r="291" spans="13:45" x14ac:dyDescent="0.25">
      <c r="M291" s="30" t="s">
        <v>1955</v>
      </c>
      <c r="N291" s="30" t="s">
        <v>1956</v>
      </c>
      <c r="AR291" s="30" t="s">
        <v>1957</v>
      </c>
      <c r="AS291" s="30" t="s">
        <v>2947</v>
      </c>
    </row>
    <row r="292" spans="13:45" x14ac:dyDescent="0.25">
      <c r="M292" s="30" t="s">
        <v>1958</v>
      </c>
      <c r="N292" s="30" t="s">
        <v>1959</v>
      </c>
      <c r="AR292" s="30" t="s">
        <v>1960</v>
      </c>
      <c r="AS292" s="30" t="s">
        <v>2948</v>
      </c>
    </row>
    <row r="293" spans="13:45" x14ac:dyDescent="0.25">
      <c r="M293" s="30" t="s">
        <v>1961</v>
      </c>
      <c r="N293" s="30" t="s">
        <v>1962</v>
      </c>
      <c r="AR293" s="30" t="s">
        <v>1963</v>
      </c>
      <c r="AS293" s="30" t="s">
        <v>2949</v>
      </c>
    </row>
    <row r="294" spans="13:45" x14ac:dyDescent="0.25">
      <c r="M294" s="30" t="s">
        <v>1964</v>
      </c>
      <c r="N294" s="30" t="s">
        <v>1965</v>
      </c>
      <c r="AR294" s="30" t="s">
        <v>1966</v>
      </c>
      <c r="AS294" s="30" t="s">
        <v>2950</v>
      </c>
    </row>
    <row r="295" spans="13:45" x14ac:dyDescent="0.25">
      <c r="M295" s="30" t="s">
        <v>1967</v>
      </c>
      <c r="N295" s="30" t="s">
        <v>1968</v>
      </c>
      <c r="AR295" s="30" t="s">
        <v>1969</v>
      </c>
      <c r="AS295" s="30" t="s">
        <v>2951</v>
      </c>
    </row>
    <row r="296" spans="13:45" x14ac:dyDescent="0.25">
      <c r="M296" s="30" t="s">
        <v>1970</v>
      </c>
      <c r="N296" s="30" t="s">
        <v>1971</v>
      </c>
      <c r="AR296" s="30" t="s">
        <v>1972</v>
      </c>
      <c r="AS296" s="30" t="s">
        <v>2952</v>
      </c>
    </row>
    <row r="297" spans="13:45" x14ac:dyDescent="0.25">
      <c r="M297" s="30" t="s">
        <v>1973</v>
      </c>
      <c r="N297" s="30" t="s">
        <v>1974</v>
      </c>
      <c r="AR297" s="30" t="s">
        <v>1975</v>
      </c>
      <c r="AS297" s="30" t="s">
        <v>2953</v>
      </c>
    </row>
    <row r="298" spans="13:45" x14ac:dyDescent="0.25">
      <c r="M298" s="30" t="s">
        <v>1976</v>
      </c>
      <c r="N298" s="30" t="s">
        <v>1977</v>
      </c>
      <c r="AR298" s="30" t="s">
        <v>1978</v>
      </c>
      <c r="AS298" s="30" t="s">
        <v>2954</v>
      </c>
    </row>
    <row r="299" spans="13:45" x14ac:dyDescent="0.25">
      <c r="M299" s="30" t="s">
        <v>1979</v>
      </c>
      <c r="N299" s="30" t="s">
        <v>1980</v>
      </c>
      <c r="AR299" s="30" t="s">
        <v>1981</v>
      </c>
      <c r="AS299" s="30" t="s">
        <v>2955</v>
      </c>
    </row>
    <row r="300" spans="13:45" x14ac:dyDescent="0.25">
      <c r="M300" s="30" t="s">
        <v>1982</v>
      </c>
      <c r="N300" s="30" t="s">
        <v>1983</v>
      </c>
      <c r="AR300" s="30" t="s">
        <v>1984</v>
      </c>
      <c r="AS300" s="30" t="s">
        <v>2956</v>
      </c>
    </row>
    <row r="301" spans="13:45" x14ac:dyDescent="0.25">
      <c r="M301" s="30" t="s">
        <v>1985</v>
      </c>
      <c r="N301" s="30" t="s">
        <v>1986</v>
      </c>
      <c r="AR301" s="30" t="s">
        <v>1987</v>
      </c>
      <c r="AS301" s="30" t="s">
        <v>2957</v>
      </c>
    </row>
    <row r="302" spans="13:45" x14ac:dyDescent="0.25">
      <c r="M302" s="30" t="s">
        <v>1988</v>
      </c>
      <c r="N302" s="30" t="s">
        <v>1989</v>
      </c>
      <c r="AR302" s="30" t="s">
        <v>1990</v>
      </c>
      <c r="AS302" s="30" t="s">
        <v>2958</v>
      </c>
    </row>
    <row r="303" spans="13:45" x14ac:dyDescent="0.25">
      <c r="M303" s="30" t="s">
        <v>1991</v>
      </c>
      <c r="N303" s="30" t="s">
        <v>1992</v>
      </c>
      <c r="AR303" s="30" t="s">
        <v>1993</v>
      </c>
      <c r="AS303" s="30" t="s">
        <v>2959</v>
      </c>
    </row>
    <row r="304" spans="13:45" x14ac:dyDescent="0.25">
      <c r="M304" s="30" t="s">
        <v>1994</v>
      </c>
      <c r="N304" s="30" t="s">
        <v>1995</v>
      </c>
      <c r="AR304" s="30" t="s">
        <v>1996</v>
      </c>
      <c r="AS304" s="30" t="s">
        <v>2960</v>
      </c>
    </row>
    <row r="305" spans="13:45" x14ac:dyDescent="0.25">
      <c r="M305" s="30" t="s">
        <v>1997</v>
      </c>
      <c r="N305" s="30" t="s">
        <v>1998</v>
      </c>
      <c r="AR305" s="30" t="s">
        <v>1999</v>
      </c>
      <c r="AS305" s="30" t="s">
        <v>2961</v>
      </c>
    </row>
    <row r="306" spans="13:45" x14ac:dyDescent="0.25">
      <c r="M306" s="30" t="s">
        <v>2000</v>
      </c>
      <c r="N306" s="30" t="s">
        <v>2001</v>
      </c>
      <c r="AR306" s="30" t="s">
        <v>2002</v>
      </c>
      <c r="AS306" s="30" t="s">
        <v>2962</v>
      </c>
    </row>
    <row r="307" spans="13:45" x14ac:dyDescent="0.25">
      <c r="M307" s="30" t="s">
        <v>2003</v>
      </c>
      <c r="N307" s="30" t="s">
        <v>2004</v>
      </c>
      <c r="AR307" s="30" t="s">
        <v>2005</v>
      </c>
      <c r="AS307" s="30" t="s">
        <v>2963</v>
      </c>
    </row>
    <row r="308" spans="13:45" x14ac:dyDescent="0.25">
      <c r="M308" s="30" t="s">
        <v>2006</v>
      </c>
      <c r="N308" s="30" t="s">
        <v>2007</v>
      </c>
      <c r="AR308" s="30" t="s">
        <v>2008</v>
      </c>
      <c r="AS308" s="30" t="s">
        <v>2964</v>
      </c>
    </row>
    <row r="309" spans="13:45" x14ac:dyDescent="0.25">
      <c r="M309" s="30" t="s">
        <v>2009</v>
      </c>
      <c r="N309" s="30" t="s">
        <v>2010</v>
      </c>
      <c r="AR309" s="30" t="s">
        <v>2011</v>
      </c>
      <c r="AS309" s="30" t="s">
        <v>2965</v>
      </c>
    </row>
    <row r="310" spans="13:45" x14ac:dyDescent="0.25">
      <c r="M310" s="30" t="s">
        <v>2012</v>
      </c>
      <c r="N310" s="30" t="s">
        <v>2013</v>
      </c>
      <c r="AR310" s="30" t="s">
        <v>2014</v>
      </c>
      <c r="AS310" s="30" t="s">
        <v>2966</v>
      </c>
    </row>
    <row r="311" spans="13:45" x14ac:dyDescent="0.25">
      <c r="M311" s="30" t="s">
        <v>2015</v>
      </c>
      <c r="N311" s="30" t="s">
        <v>2016</v>
      </c>
      <c r="AR311" s="30" t="s">
        <v>2017</v>
      </c>
      <c r="AS311" s="30" t="s">
        <v>2967</v>
      </c>
    </row>
    <row r="312" spans="13:45" x14ac:dyDescent="0.25">
      <c r="M312" s="30" t="s">
        <v>2018</v>
      </c>
      <c r="N312" s="30" t="s">
        <v>2019</v>
      </c>
      <c r="AR312" s="30" t="s">
        <v>2020</v>
      </c>
      <c r="AS312" s="30" t="s">
        <v>2968</v>
      </c>
    </row>
    <row r="313" spans="13:45" x14ac:dyDescent="0.25">
      <c r="M313" s="30" t="s">
        <v>2021</v>
      </c>
      <c r="N313" s="30" t="s">
        <v>2022</v>
      </c>
      <c r="AR313" s="30" t="s">
        <v>2023</v>
      </c>
      <c r="AS313" s="30" t="s">
        <v>2969</v>
      </c>
    </row>
    <row r="314" spans="13:45" x14ac:dyDescent="0.25">
      <c r="M314" s="30" t="s">
        <v>2024</v>
      </c>
      <c r="N314" s="30" t="s">
        <v>2025</v>
      </c>
      <c r="AR314" s="30" t="s">
        <v>2026</v>
      </c>
      <c r="AS314" s="30" t="s">
        <v>2970</v>
      </c>
    </row>
    <row r="315" spans="13:45" x14ac:dyDescent="0.25">
      <c r="M315" s="30" t="s">
        <v>2027</v>
      </c>
      <c r="N315" s="30" t="s">
        <v>2028</v>
      </c>
      <c r="AR315" s="30" t="s">
        <v>2029</v>
      </c>
      <c r="AS315" s="30" t="s">
        <v>2971</v>
      </c>
    </row>
    <row r="316" spans="13:45" x14ac:dyDescent="0.25">
      <c r="M316" s="30" t="s">
        <v>2030</v>
      </c>
      <c r="N316" s="30" t="s">
        <v>2031</v>
      </c>
      <c r="AR316" s="30" t="s">
        <v>2032</v>
      </c>
      <c r="AS316" s="30" t="s">
        <v>2972</v>
      </c>
    </row>
    <row r="317" spans="13:45" x14ac:dyDescent="0.25">
      <c r="M317" s="30" t="s">
        <v>2033</v>
      </c>
      <c r="N317" s="30" t="s">
        <v>2034</v>
      </c>
      <c r="AR317" s="30" t="s">
        <v>2035</v>
      </c>
      <c r="AS317" s="30" t="s">
        <v>2973</v>
      </c>
    </row>
    <row r="318" spans="13:45" x14ac:dyDescent="0.25">
      <c r="M318" s="30" t="s">
        <v>2036</v>
      </c>
      <c r="N318" s="30" t="s">
        <v>2037</v>
      </c>
      <c r="AR318" s="30" t="s">
        <v>2038</v>
      </c>
      <c r="AS318" s="30" t="s">
        <v>2974</v>
      </c>
    </row>
    <row r="319" spans="13:45" x14ac:dyDescent="0.25">
      <c r="M319" s="30" t="s">
        <v>2039</v>
      </c>
      <c r="N319" s="30" t="s">
        <v>2040</v>
      </c>
      <c r="AR319" s="30" t="s">
        <v>2041</v>
      </c>
      <c r="AS319" s="30" t="s">
        <v>2975</v>
      </c>
    </row>
    <row r="320" spans="13:45" x14ac:dyDescent="0.25">
      <c r="M320" s="30" t="s">
        <v>2042</v>
      </c>
      <c r="N320" s="30" t="s">
        <v>2043</v>
      </c>
      <c r="AR320" s="30" t="s">
        <v>2044</v>
      </c>
      <c r="AS320" s="30" t="s">
        <v>2976</v>
      </c>
    </row>
    <row r="321" spans="13:45" x14ac:dyDescent="0.25">
      <c r="M321" s="30" t="s">
        <v>2045</v>
      </c>
      <c r="N321" s="30" t="s">
        <v>2046</v>
      </c>
      <c r="AR321" s="30" t="s">
        <v>2047</v>
      </c>
      <c r="AS321" s="30" t="s">
        <v>2977</v>
      </c>
    </row>
    <row r="322" spans="13:45" x14ac:dyDescent="0.25">
      <c r="M322" s="30" t="s">
        <v>2048</v>
      </c>
      <c r="N322" s="30" t="s">
        <v>2049</v>
      </c>
      <c r="AR322" s="30" t="s">
        <v>2050</v>
      </c>
      <c r="AS322" s="30" t="s">
        <v>2978</v>
      </c>
    </row>
    <row r="323" spans="13:45" x14ac:dyDescent="0.25">
      <c r="M323" s="30" t="s">
        <v>2051</v>
      </c>
      <c r="N323" s="30" t="s">
        <v>2052</v>
      </c>
      <c r="AR323" s="30" t="s">
        <v>2053</v>
      </c>
      <c r="AS323" s="30" t="s">
        <v>2979</v>
      </c>
    </row>
    <row r="324" spans="13:45" x14ac:dyDescent="0.25">
      <c r="M324" s="30" t="s">
        <v>2054</v>
      </c>
      <c r="N324" s="30" t="s">
        <v>2055</v>
      </c>
      <c r="AR324" s="30" t="s">
        <v>2056</v>
      </c>
      <c r="AS324" s="30" t="s">
        <v>2980</v>
      </c>
    </row>
    <row r="325" spans="13:45" x14ac:dyDescent="0.25">
      <c r="M325" s="30" t="s">
        <v>2057</v>
      </c>
      <c r="N325" s="30" t="s">
        <v>2058</v>
      </c>
      <c r="AR325" s="30" t="s">
        <v>2059</v>
      </c>
      <c r="AS325" s="30" t="s">
        <v>2981</v>
      </c>
    </row>
    <row r="326" spans="13:45" x14ac:dyDescent="0.25">
      <c r="M326" s="30" t="s">
        <v>2060</v>
      </c>
      <c r="N326" s="30" t="s">
        <v>2061</v>
      </c>
      <c r="AR326" s="30" t="s">
        <v>2062</v>
      </c>
      <c r="AS326" s="30" t="s">
        <v>2982</v>
      </c>
    </row>
    <row r="327" spans="13:45" x14ac:dyDescent="0.25">
      <c r="M327" s="30" t="s">
        <v>2063</v>
      </c>
      <c r="N327" s="30" t="s">
        <v>2064</v>
      </c>
      <c r="AR327" s="30" t="s">
        <v>2065</v>
      </c>
      <c r="AS327" s="30" t="s">
        <v>2983</v>
      </c>
    </row>
    <row r="328" spans="13:45" x14ac:dyDescent="0.25">
      <c r="M328" s="30" t="s">
        <v>2066</v>
      </c>
      <c r="N328" s="30" t="s">
        <v>2067</v>
      </c>
      <c r="AR328" s="30" t="s">
        <v>2068</v>
      </c>
      <c r="AS328" s="30" t="s">
        <v>2984</v>
      </c>
    </row>
    <row r="329" spans="13:45" x14ac:dyDescent="0.25">
      <c r="M329" s="30" t="s">
        <v>2069</v>
      </c>
      <c r="N329" s="30" t="s">
        <v>2070</v>
      </c>
      <c r="AR329" s="30" t="s">
        <v>2071</v>
      </c>
      <c r="AS329" s="30" t="s">
        <v>2985</v>
      </c>
    </row>
    <row r="330" spans="13:45" x14ac:dyDescent="0.25">
      <c r="M330" s="30" t="s">
        <v>2072</v>
      </c>
      <c r="N330" s="30" t="s">
        <v>2073</v>
      </c>
      <c r="AR330" s="30" t="s">
        <v>2074</v>
      </c>
      <c r="AS330" s="30" t="s">
        <v>2986</v>
      </c>
    </row>
    <row r="331" spans="13:45" x14ac:dyDescent="0.25">
      <c r="M331" s="30" t="s">
        <v>2075</v>
      </c>
      <c r="N331" s="30" t="s">
        <v>2076</v>
      </c>
      <c r="AR331" s="30" t="s">
        <v>2077</v>
      </c>
      <c r="AS331" s="30" t="s">
        <v>2987</v>
      </c>
    </row>
    <row r="332" spans="13:45" x14ac:dyDescent="0.25">
      <c r="M332" s="30" t="s">
        <v>2078</v>
      </c>
      <c r="N332" s="30" t="s">
        <v>2079</v>
      </c>
      <c r="AR332" s="30" t="s">
        <v>2080</v>
      </c>
      <c r="AS332" s="30" t="s">
        <v>2988</v>
      </c>
    </row>
    <row r="333" spans="13:45" x14ac:dyDescent="0.25">
      <c r="M333" s="30" t="s">
        <v>2081</v>
      </c>
      <c r="N333" s="30" t="s">
        <v>2082</v>
      </c>
      <c r="AR333" s="30" t="s">
        <v>2083</v>
      </c>
      <c r="AS333" s="30" t="s">
        <v>2989</v>
      </c>
    </row>
    <row r="334" spans="13:45" x14ac:dyDescent="0.25">
      <c r="M334" s="30" t="s">
        <v>2084</v>
      </c>
      <c r="N334" s="30" t="s">
        <v>2085</v>
      </c>
      <c r="AR334" s="30" t="s">
        <v>2086</v>
      </c>
      <c r="AS334" s="30" t="s">
        <v>2990</v>
      </c>
    </row>
    <row r="335" spans="13:45" x14ac:dyDescent="0.25">
      <c r="M335" s="30" t="s">
        <v>2087</v>
      </c>
      <c r="N335" s="30" t="s">
        <v>2088</v>
      </c>
      <c r="AR335" s="30" t="s">
        <v>2089</v>
      </c>
      <c r="AS335" s="30" t="s">
        <v>2991</v>
      </c>
    </row>
    <row r="336" spans="13:45" x14ac:dyDescent="0.25">
      <c r="M336" s="30" t="s">
        <v>2090</v>
      </c>
      <c r="N336" s="30" t="s">
        <v>2091</v>
      </c>
      <c r="AR336" s="30" t="s">
        <v>2092</v>
      </c>
      <c r="AS336" s="30" t="s">
        <v>2992</v>
      </c>
    </row>
    <row r="337" spans="13:45" x14ac:dyDescent="0.25">
      <c r="M337" s="30" t="s">
        <v>2093</v>
      </c>
      <c r="N337" s="30" t="s">
        <v>2094</v>
      </c>
      <c r="AR337" s="30" t="s">
        <v>2095</v>
      </c>
      <c r="AS337" s="30" t="s">
        <v>2993</v>
      </c>
    </row>
    <row r="338" spans="13:45" x14ac:dyDescent="0.25">
      <c r="M338" s="30" t="s">
        <v>2096</v>
      </c>
      <c r="N338" s="30" t="s">
        <v>2097</v>
      </c>
      <c r="AR338" s="30" t="s">
        <v>2098</v>
      </c>
      <c r="AS338" s="30" t="s">
        <v>2994</v>
      </c>
    </row>
    <row r="339" spans="13:45" x14ac:dyDescent="0.25">
      <c r="M339" s="30" t="s">
        <v>2099</v>
      </c>
      <c r="N339" s="30" t="s">
        <v>2100</v>
      </c>
      <c r="AR339" s="30" t="s">
        <v>2101</v>
      </c>
      <c r="AS339" s="30" t="s">
        <v>2995</v>
      </c>
    </row>
    <row r="340" spans="13:45" x14ac:dyDescent="0.25">
      <c r="M340" s="30" t="s">
        <v>2102</v>
      </c>
      <c r="N340" s="30" t="s">
        <v>2103</v>
      </c>
      <c r="AR340" s="30" t="s">
        <v>2104</v>
      </c>
      <c r="AS340" s="30" t="s">
        <v>2996</v>
      </c>
    </row>
    <row r="341" spans="13:45" x14ac:dyDescent="0.25">
      <c r="M341" s="30" t="s">
        <v>2105</v>
      </c>
      <c r="N341" s="30" t="s">
        <v>2106</v>
      </c>
      <c r="AR341" s="30" t="s">
        <v>2107</v>
      </c>
      <c r="AS341" s="30" t="s">
        <v>2997</v>
      </c>
    </row>
    <row r="342" spans="13:45" x14ac:dyDescent="0.25">
      <c r="M342" s="30" t="s">
        <v>2108</v>
      </c>
      <c r="N342" s="30" t="s">
        <v>2109</v>
      </c>
      <c r="AR342" s="30" t="s">
        <v>2110</v>
      </c>
      <c r="AS342" s="30" t="s">
        <v>2998</v>
      </c>
    </row>
    <row r="343" spans="13:45" x14ac:dyDescent="0.25">
      <c r="M343" s="30" t="s">
        <v>2111</v>
      </c>
      <c r="N343" s="30" t="s">
        <v>2112</v>
      </c>
      <c r="AR343" s="30" t="s">
        <v>2113</v>
      </c>
      <c r="AS343" s="30" t="s">
        <v>2999</v>
      </c>
    </row>
    <row r="344" spans="13:45" x14ac:dyDescent="0.25">
      <c r="M344" s="30" t="s">
        <v>2114</v>
      </c>
      <c r="N344" s="30" t="s">
        <v>2115</v>
      </c>
      <c r="AR344" s="30" t="s">
        <v>2116</v>
      </c>
      <c r="AS344" s="30" t="s">
        <v>3000</v>
      </c>
    </row>
    <row r="345" spans="13:45" x14ac:dyDescent="0.25">
      <c r="M345" s="30" t="s">
        <v>2117</v>
      </c>
      <c r="N345" s="30" t="s">
        <v>2118</v>
      </c>
      <c r="AR345" s="30" t="s">
        <v>2119</v>
      </c>
      <c r="AS345" s="30" t="s">
        <v>3001</v>
      </c>
    </row>
    <row r="346" spans="13:45" x14ac:dyDescent="0.25">
      <c r="M346" s="30" t="s">
        <v>2120</v>
      </c>
      <c r="N346" s="30" t="s">
        <v>2121</v>
      </c>
      <c r="AR346" s="30" t="s">
        <v>2122</v>
      </c>
      <c r="AS346" s="30" t="s">
        <v>3002</v>
      </c>
    </row>
    <row r="347" spans="13:45" x14ac:dyDescent="0.25">
      <c r="M347" s="30" t="s">
        <v>2123</v>
      </c>
      <c r="N347" s="30" t="s">
        <v>2124</v>
      </c>
      <c r="AR347" s="30" t="s">
        <v>2125</v>
      </c>
      <c r="AS347" s="30" t="s">
        <v>3003</v>
      </c>
    </row>
    <row r="348" spans="13:45" x14ac:dyDescent="0.25">
      <c r="M348" s="30" t="s">
        <v>2126</v>
      </c>
      <c r="N348" s="30" t="s">
        <v>2127</v>
      </c>
      <c r="AR348" s="30" t="s">
        <v>2128</v>
      </c>
      <c r="AS348" s="30" t="s">
        <v>3004</v>
      </c>
    </row>
    <row r="349" spans="13:45" x14ac:dyDescent="0.25">
      <c r="M349" s="30" t="s">
        <v>2129</v>
      </c>
      <c r="N349" s="30" t="s">
        <v>2130</v>
      </c>
      <c r="AR349" s="30" t="s">
        <v>2131</v>
      </c>
      <c r="AS349" s="30" t="s">
        <v>3005</v>
      </c>
    </row>
    <row r="350" spans="13:45" x14ac:dyDescent="0.25">
      <c r="M350" s="30" t="s">
        <v>2132</v>
      </c>
      <c r="N350" s="30" t="s">
        <v>2133</v>
      </c>
      <c r="AR350" s="30" t="s">
        <v>2134</v>
      </c>
      <c r="AS350" s="30" t="s">
        <v>3006</v>
      </c>
    </row>
    <row r="351" spans="13:45" x14ac:dyDescent="0.25">
      <c r="M351" s="30" t="s">
        <v>2135</v>
      </c>
      <c r="N351" s="30" t="s">
        <v>2136</v>
      </c>
      <c r="AR351" s="30" t="s">
        <v>2137</v>
      </c>
      <c r="AS351" s="30" t="s">
        <v>3007</v>
      </c>
    </row>
    <row r="352" spans="13:45" x14ac:dyDescent="0.25">
      <c r="M352" s="30" t="s">
        <v>2138</v>
      </c>
      <c r="N352" s="30" t="s">
        <v>2139</v>
      </c>
      <c r="AR352" s="30" t="s">
        <v>2140</v>
      </c>
      <c r="AS352" s="30" t="s">
        <v>3008</v>
      </c>
    </row>
    <row r="353" spans="13:45" x14ac:dyDescent="0.25">
      <c r="M353" s="30" t="s">
        <v>2141</v>
      </c>
      <c r="N353" s="30" t="s">
        <v>2142</v>
      </c>
      <c r="AR353" s="30" t="s">
        <v>2143</v>
      </c>
      <c r="AS353" s="30" t="s">
        <v>3009</v>
      </c>
    </row>
    <row r="354" spans="13:45" x14ac:dyDescent="0.25">
      <c r="M354" s="30" t="s">
        <v>2144</v>
      </c>
      <c r="N354" s="30" t="s">
        <v>2145</v>
      </c>
      <c r="AR354" s="30" t="s">
        <v>2146</v>
      </c>
      <c r="AS354" s="30" t="s">
        <v>3010</v>
      </c>
    </row>
    <row r="355" spans="13:45" x14ac:dyDescent="0.25">
      <c r="M355" s="30" t="s">
        <v>2147</v>
      </c>
      <c r="N355" s="30" t="s">
        <v>2148</v>
      </c>
      <c r="AR355" s="30" t="s">
        <v>2149</v>
      </c>
      <c r="AS355" s="30" t="s">
        <v>3011</v>
      </c>
    </row>
    <row r="356" spans="13:45" x14ac:dyDescent="0.25">
      <c r="M356" s="30" t="s">
        <v>2150</v>
      </c>
      <c r="N356" s="30" t="s">
        <v>2151</v>
      </c>
      <c r="AR356" s="30" t="s">
        <v>2152</v>
      </c>
      <c r="AS356" s="30" t="s">
        <v>3012</v>
      </c>
    </row>
    <row r="357" spans="13:45" x14ac:dyDescent="0.25">
      <c r="M357" s="30" t="s">
        <v>2153</v>
      </c>
      <c r="N357" s="30" t="s">
        <v>2154</v>
      </c>
      <c r="AR357" s="30" t="s">
        <v>2155</v>
      </c>
      <c r="AS357" s="30" t="s">
        <v>3013</v>
      </c>
    </row>
    <row r="358" spans="13:45" x14ac:dyDescent="0.25">
      <c r="M358" s="30" t="s">
        <v>2156</v>
      </c>
      <c r="N358" s="30" t="s">
        <v>2157</v>
      </c>
      <c r="AR358" s="30" t="s">
        <v>2158</v>
      </c>
      <c r="AS358" s="30" t="s">
        <v>3014</v>
      </c>
    </row>
    <row r="359" spans="13:45" x14ac:dyDescent="0.25">
      <c r="M359" s="30" t="s">
        <v>2159</v>
      </c>
      <c r="N359" s="30" t="s">
        <v>2160</v>
      </c>
      <c r="AR359" s="30" t="s">
        <v>2161</v>
      </c>
      <c r="AS359" s="30" t="s">
        <v>3015</v>
      </c>
    </row>
    <row r="360" spans="13:45" x14ac:dyDescent="0.25">
      <c r="M360" s="30" t="s">
        <v>2162</v>
      </c>
      <c r="N360" s="30" t="s">
        <v>2163</v>
      </c>
      <c r="AR360" s="30" t="s">
        <v>2164</v>
      </c>
      <c r="AS360" s="30" t="s">
        <v>3016</v>
      </c>
    </row>
    <row r="361" spans="13:45" x14ac:dyDescent="0.25">
      <c r="M361" s="30" t="s">
        <v>2165</v>
      </c>
      <c r="N361" s="30" t="s">
        <v>2166</v>
      </c>
      <c r="AR361" s="30" t="s">
        <v>2167</v>
      </c>
      <c r="AS361" s="30" t="s">
        <v>3017</v>
      </c>
    </row>
    <row r="362" spans="13:45" x14ac:dyDescent="0.25">
      <c r="M362" s="30" t="s">
        <v>2168</v>
      </c>
      <c r="N362" s="30" t="s">
        <v>2169</v>
      </c>
      <c r="AR362" s="30" t="s">
        <v>2170</v>
      </c>
      <c r="AS362" s="30" t="s">
        <v>3018</v>
      </c>
    </row>
    <row r="363" spans="13:45" x14ac:dyDescent="0.25">
      <c r="M363" s="30" t="s">
        <v>2171</v>
      </c>
      <c r="N363" s="30" t="s">
        <v>2172</v>
      </c>
      <c r="AR363" s="30" t="s">
        <v>2173</v>
      </c>
      <c r="AS363" s="30" t="s">
        <v>3019</v>
      </c>
    </row>
    <row r="364" spans="13:45" x14ac:dyDescent="0.25">
      <c r="M364" s="30" t="s">
        <v>2174</v>
      </c>
      <c r="N364" s="30" t="s">
        <v>2175</v>
      </c>
      <c r="AR364" s="30" t="s">
        <v>2176</v>
      </c>
      <c r="AS364" s="30" t="s">
        <v>3020</v>
      </c>
    </row>
    <row r="365" spans="13:45" x14ac:dyDescent="0.25">
      <c r="M365" s="30" t="s">
        <v>2177</v>
      </c>
      <c r="N365" s="30" t="s">
        <v>2178</v>
      </c>
      <c r="AR365" s="30" t="s">
        <v>2179</v>
      </c>
      <c r="AS365" s="30" t="s">
        <v>3021</v>
      </c>
    </row>
    <row r="366" spans="13:45" x14ac:dyDescent="0.25">
      <c r="M366" s="30" t="s">
        <v>2180</v>
      </c>
      <c r="N366" s="30" t="s">
        <v>2181</v>
      </c>
      <c r="AR366" s="30" t="s">
        <v>2182</v>
      </c>
      <c r="AS366" s="30" t="s">
        <v>3022</v>
      </c>
    </row>
    <row r="367" spans="13:45" x14ac:dyDescent="0.25">
      <c r="M367" s="30" t="s">
        <v>2183</v>
      </c>
      <c r="N367" s="30" t="s">
        <v>2184</v>
      </c>
      <c r="AR367" s="30" t="s">
        <v>2185</v>
      </c>
      <c r="AS367" s="30" t="s">
        <v>3023</v>
      </c>
    </row>
    <row r="368" spans="13:45" x14ac:dyDescent="0.25">
      <c r="M368" s="30" t="s">
        <v>2186</v>
      </c>
      <c r="N368" s="30" t="s">
        <v>2187</v>
      </c>
      <c r="AR368" s="30" t="s">
        <v>2188</v>
      </c>
      <c r="AS368" s="30" t="s">
        <v>3024</v>
      </c>
    </row>
    <row r="369" spans="13:45" x14ac:dyDescent="0.25">
      <c r="M369" s="30" t="s">
        <v>2189</v>
      </c>
      <c r="N369" s="30" t="s">
        <v>2190</v>
      </c>
      <c r="AR369" s="30" t="s">
        <v>2191</v>
      </c>
      <c r="AS369" s="30" t="s">
        <v>3025</v>
      </c>
    </row>
    <row r="370" spans="13:45" x14ac:dyDescent="0.25">
      <c r="M370" s="30" t="s">
        <v>2192</v>
      </c>
      <c r="N370" s="30" t="s">
        <v>2193</v>
      </c>
      <c r="AR370" s="30" t="s">
        <v>2194</v>
      </c>
      <c r="AS370" s="30" t="s">
        <v>3026</v>
      </c>
    </row>
    <row r="371" spans="13:45" x14ac:dyDescent="0.25">
      <c r="M371" s="30" t="s">
        <v>2195</v>
      </c>
      <c r="N371" s="30" t="s">
        <v>2196</v>
      </c>
      <c r="AR371" s="30" t="s">
        <v>2197</v>
      </c>
      <c r="AS371" s="30" t="s">
        <v>3027</v>
      </c>
    </row>
    <row r="372" spans="13:45" x14ac:dyDescent="0.25">
      <c r="M372" s="30" t="s">
        <v>2198</v>
      </c>
      <c r="N372" s="30" t="s">
        <v>2199</v>
      </c>
      <c r="AR372" s="30" t="s">
        <v>2200</v>
      </c>
      <c r="AS372" s="30" t="s">
        <v>3028</v>
      </c>
    </row>
    <row r="373" spans="13:45" x14ac:dyDescent="0.25">
      <c r="M373" s="30" t="s">
        <v>2201</v>
      </c>
      <c r="N373" s="30" t="s">
        <v>2202</v>
      </c>
      <c r="AR373" s="30" t="s">
        <v>2203</v>
      </c>
      <c r="AS373" s="30" t="s">
        <v>3029</v>
      </c>
    </row>
    <row r="374" spans="13:45" x14ac:dyDescent="0.25">
      <c r="M374" s="30" t="s">
        <v>2204</v>
      </c>
      <c r="N374" s="30" t="s">
        <v>2205</v>
      </c>
      <c r="AR374" s="30" t="s">
        <v>2206</v>
      </c>
      <c r="AS374" s="30" t="s">
        <v>3030</v>
      </c>
    </row>
    <row r="375" spans="13:45" x14ac:dyDescent="0.25">
      <c r="M375" s="30" t="s">
        <v>2207</v>
      </c>
      <c r="N375" s="30" t="s">
        <v>2208</v>
      </c>
      <c r="AR375" s="30" t="s">
        <v>2209</v>
      </c>
      <c r="AS375" s="30" t="s">
        <v>3031</v>
      </c>
    </row>
    <row r="376" spans="13:45" x14ac:dyDescent="0.25">
      <c r="M376" s="30" t="s">
        <v>2210</v>
      </c>
      <c r="N376" s="30" t="s">
        <v>2211</v>
      </c>
      <c r="AR376" s="30" t="s">
        <v>2212</v>
      </c>
      <c r="AS376" s="30" t="s">
        <v>3032</v>
      </c>
    </row>
    <row r="377" spans="13:45" x14ac:dyDescent="0.25">
      <c r="M377" s="30" t="s">
        <v>2213</v>
      </c>
      <c r="N377" s="30" t="s">
        <v>2214</v>
      </c>
      <c r="AR377" s="30" t="s">
        <v>2215</v>
      </c>
      <c r="AS377" s="30" t="s">
        <v>3033</v>
      </c>
    </row>
    <row r="378" spans="13:45" x14ac:dyDescent="0.25">
      <c r="M378" s="30" t="s">
        <v>2216</v>
      </c>
      <c r="N378" s="30" t="s">
        <v>2217</v>
      </c>
      <c r="AR378" s="30" t="s">
        <v>2218</v>
      </c>
      <c r="AS378" s="30" t="s">
        <v>3034</v>
      </c>
    </row>
    <row r="379" spans="13:45" x14ac:dyDescent="0.25">
      <c r="M379" s="30" t="s">
        <v>2219</v>
      </c>
      <c r="N379" s="30" t="s">
        <v>2220</v>
      </c>
      <c r="AR379" s="30" t="s">
        <v>2221</v>
      </c>
      <c r="AS379" s="30" t="s">
        <v>3035</v>
      </c>
    </row>
    <row r="380" spans="13:45" x14ac:dyDescent="0.25">
      <c r="M380" s="30" t="s">
        <v>2222</v>
      </c>
      <c r="N380" s="30" t="s">
        <v>2223</v>
      </c>
      <c r="AR380" s="30" t="s">
        <v>2224</v>
      </c>
      <c r="AS380" s="30" t="s">
        <v>3036</v>
      </c>
    </row>
    <row r="381" spans="13:45" x14ac:dyDescent="0.25">
      <c r="M381" s="30" t="s">
        <v>2225</v>
      </c>
      <c r="N381" s="30" t="s">
        <v>2226</v>
      </c>
      <c r="AR381" s="30" t="s">
        <v>2227</v>
      </c>
      <c r="AS381" s="30" t="s">
        <v>3037</v>
      </c>
    </row>
    <row r="382" spans="13:45" x14ac:dyDescent="0.25">
      <c r="M382" s="30" t="s">
        <v>2228</v>
      </c>
      <c r="N382" s="30" t="s">
        <v>2229</v>
      </c>
      <c r="AR382" s="30" t="s">
        <v>2230</v>
      </c>
      <c r="AS382" s="30" t="s">
        <v>3038</v>
      </c>
    </row>
    <row r="383" spans="13:45" x14ac:dyDescent="0.25">
      <c r="M383" s="30" t="s">
        <v>2231</v>
      </c>
      <c r="N383" s="30" t="s">
        <v>2232</v>
      </c>
      <c r="AR383" s="30" t="s">
        <v>2233</v>
      </c>
      <c r="AS383" s="30" t="s">
        <v>3039</v>
      </c>
    </row>
    <row r="384" spans="13:45" x14ac:dyDescent="0.25">
      <c r="M384" s="30" t="s">
        <v>2234</v>
      </c>
      <c r="N384" s="30" t="s">
        <v>2235</v>
      </c>
      <c r="AR384" s="30" t="s">
        <v>2236</v>
      </c>
      <c r="AS384" s="30" t="s">
        <v>3040</v>
      </c>
    </row>
    <row r="385" spans="13:45" x14ac:dyDescent="0.25">
      <c r="M385" s="30" t="s">
        <v>2237</v>
      </c>
      <c r="N385" s="30" t="s">
        <v>2238</v>
      </c>
      <c r="AR385" s="30" t="s">
        <v>2239</v>
      </c>
      <c r="AS385" s="30" t="s">
        <v>3041</v>
      </c>
    </row>
    <row r="386" spans="13:45" x14ac:dyDescent="0.25">
      <c r="M386" s="30" t="s">
        <v>2240</v>
      </c>
      <c r="N386" s="30" t="s">
        <v>2241</v>
      </c>
      <c r="AR386" s="30" t="s">
        <v>2242</v>
      </c>
      <c r="AS386" s="30" t="s">
        <v>3042</v>
      </c>
    </row>
    <row r="387" spans="13:45" x14ac:dyDescent="0.25">
      <c r="M387" s="30" t="s">
        <v>2243</v>
      </c>
      <c r="N387" s="30" t="s">
        <v>2244</v>
      </c>
      <c r="AR387" s="30" t="s">
        <v>2245</v>
      </c>
      <c r="AS387" s="30" t="s">
        <v>3043</v>
      </c>
    </row>
    <row r="388" spans="13:45" x14ac:dyDescent="0.25">
      <c r="M388" s="30" t="s">
        <v>2246</v>
      </c>
      <c r="N388" s="30" t="s">
        <v>2247</v>
      </c>
      <c r="AR388" s="30" t="s">
        <v>2248</v>
      </c>
      <c r="AS388" s="30" t="s">
        <v>3044</v>
      </c>
    </row>
    <row r="389" spans="13:45" x14ac:dyDescent="0.25">
      <c r="M389" s="30" t="s">
        <v>2249</v>
      </c>
      <c r="N389" s="30" t="s">
        <v>2250</v>
      </c>
      <c r="AR389" s="30" t="s">
        <v>2251</v>
      </c>
      <c r="AS389" s="30" t="s">
        <v>3045</v>
      </c>
    </row>
    <row r="390" spans="13:45" x14ac:dyDescent="0.25">
      <c r="M390" s="30" t="s">
        <v>2252</v>
      </c>
      <c r="N390" s="30" t="s">
        <v>2253</v>
      </c>
      <c r="AR390" s="30" t="s">
        <v>2254</v>
      </c>
      <c r="AS390" s="30" t="s">
        <v>3046</v>
      </c>
    </row>
    <row r="391" spans="13:45" x14ac:dyDescent="0.25">
      <c r="M391" s="30" t="s">
        <v>2255</v>
      </c>
      <c r="N391" s="30" t="s">
        <v>2256</v>
      </c>
      <c r="AR391" s="30" t="s">
        <v>2257</v>
      </c>
      <c r="AS391" s="30" t="s">
        <v>3047</v>
      </c>
    </row>
    <row r="392" spans="13:45" x14ac:dyDescent="0.25">
      <c r="M392" s="30" t="s">
        <v>2258</v>
      </c>
      <c r="N392" s="30" t="s">
        <v>2259</v>
      </c>
      <c r="AR392" s="30" t="s">
        <v>2260</v>
      </c>
      <c r="AS392" s="30" t="s">
        <v>3048</v>
      </c>
    </row>
    <row r="393" spans="13:45" x14ac:dyDescent="0.25">
      <c r="M393" s="30" t="s">
        <v>2261</v>
      </c>
      <c r="N393" s="30" t="s">
        <v>2262</v>
      </c>
      <c r="AR393" s="30" t="s">
        <v>2263</v>
      </c>
      <c r="AS393" s="30" t="s">
        <v>3049</v>
      </c>
    </row>
    <row r="394" spans="13:45" x14ac:dyDescent="0.25">
      <c r="M394" s="30" t="s">
        <v>2264</v>
      </c>
      <c r="N394" s="30" t="s">
        <v>2265</v>
      </c>
      <c r="AR394" s="30" t="s">
        <v>2266</v>
      </c>
      <c r="AS394" s="30" t="s">
        <v>3050</v>
      </c>
    </row>
    <row r="395" spans="13:45" x14ac:dyDescent="0.25">
      <c r="M395" s="30" t="s">
        <v>2267</v>
      </c>
      <c r="N395" s="30" t="s">
        <v>2268</v>
      </c>
      <c r="AR395" s="30" t="s">
        <v>2269</v>
      </c>
      <c r="AS395" s="30" t="s">
        <v>3051</v>
      </c>
    </row>
    <row r="396" spans="13:45" x14ac:dyDescent="0.25">
      <c r="M396" s="30" t="s">
        <v>2270</v>
      </c>
      <c r="N396" s="30" t="s">
        <v>2271</v>
      </c>
      <c r="AR396" s="30" t="s">
        <v>2272</v>
      </c>
      <c r="AS396" s="30" t="s">
        <v>3052</v>
      </c>
    </row>
    <row r="397" spans="13:45" x14ac:dyDescent="0.25">
      <c r="M397" s="30" t="s">
        <v>2273</v>
      </c>
      <c r="N397" s="30" t="s">
        <v>2274</v>
      </c>
      <c r="AR397" s="30" t="s">
        <v>2275</v>
      </c>
      <c r="AS397" s="30" t="s">
        <v>3053</v>
      </c>
    </row>
    <row r="398" spans="13:45" x14ac:dyDescent="0.25">
      <c r="M398" s="30" t="s">
        <v>2276</v>
      </c>
      <c r="N398" s="30" t="s">
        <v>2277</v>
      </c>
      <c r="AR398" s="30" t="s">
        <v>2278</v>
      </c>
      <c r="AS398" s="30" t="s">
        <v>3054</v>
      </c>
    </row>
    <row r="399" spans="13:45" x14ac:dyDescent="0.25">
      <c r="M399" s="30" t="s">
        <v>2279</v>
      </c>
      <c r="N399" s="30" t="s">
        <v>2280</v>
      </c>
      <c r="AR399" s="30" t="s">
        <v>2281</v>
      </c>
      <c r="AS399" s="30" t="s">
        <v>3055</v>
      </c>
    </row>
    <row r="400" spans="13:45" x14ac:dyDescent="0.25">
      <c r="M400" s="30" t="s">
        <v>2282</v>
      </c>
      <c r="N400" s="30" t="s">
        <v>2283</v>
      </c>
      <c r="AR400" s="30" t="s">
        <v>2284</v>
      </c>
      <c r="AS400" s="30" t="s">
        <v>3056</v>
      </c>
    </row>
    <row r="401" spans="13:45" x14ac:dyDescent="0.25">
      <c r="M401" s="30" t="s">
        <v>2285</v>
      </c>
      <c r="N401" s="30" t="s">
        <v>2286</v>
      </c>
      <c r="AR401" s="30" t="s">
        <v>2287</v>
      </c>
      <c r="AS401" s="30" t="s">
        <v>3057</v>
      </c>
    </row>
    <row r="402" spans="13:45" x14ac:dyDescent="0.25">
      <c r="M402" s="30" t="s">
        <v>2288</v>
      </c>
      <c r="N402" s="30" t="s">
        <v>2289</v>
      </c>
      <c r="AR402" s="30" t="s">
        <v>2290</v>
      </c>
      <c r="AS402" s="30" t="s">
        <v>3058</v>
      </c>
    </row>
    <row r="403" spans="13:45" x14ac:dyDescent="0.25">
      <c r="M403" s="30" t="s">
        <v>2291</v>
      </c>
      <c r="N403" s="30" t="s">
        <v>2292</v>
      </c>
      <c r="AR403" s="30" t="s">
        <v>2293</v>
      </c>
      <c r="AS403" s="30" t="s">
        <v>3059</v>
      </c>
    </row>
    <row r="404" spans="13:45" x14ac:dyDescent="0.25">
      <c r="M404" s="30" t="s">
        <v>2294</v>
      </c>
      <c r="N404" s="30" t="s">
        <v>2295</v>
      </c>
      <c r="AR404" s="30" t="s">
        <v>2296</v>
      </c>
      <c r="AS404" s="30" t="s">
        <v>3060</v>
      </c>
    </row>
    <row r="405" spans="13:45" x14ac:dyDescent="0.25">
      <c r="M405" s="30" t="s">
        <v>2297</v>
      </c>
      <c r="N405" s="30" t="s">
        <v>2298</v>
      </c>
      <c r="AR405" s="30" t="s">
        <v>2299</v>
      </c>
      <c r="AS405" s="30" t="s">
        <v>3061</v>
      </c>
    </row>
    <row r="406" spans="13:45" x14ac:dyDescent="0.25">
      <c r="M406" s="30" t="s">
        <v>2300</v>
      </c>
      <c r="N406" s="30" t="s">
        <v>2301</v>
      </c>
      <c r="AR406" s="30" t="s">
        <v>2302</v>
      </c>
      <c r="AS406" s="30" t="s">
        <v>3062</v>
      </c>
    </row>
    <row r="407" spans="13:45" x14ac:dyDescent="0.25">
      <c r="M407" s="30" t="s">
        <v>2303</v>
      </c>
      <c r="N407" s="30" t="s">
        <v>2304</v>
      </c>
      <c r="AR407" s="30" t="s">
        <v>2305</v>
      </c>
      <c r="AS407" s="30" t="s">
        <v>3063</v>
      </c>
    </row>
    <row r="408" spans="13:45" x14ac:dyDescent="0.25">
      <c r="M408" s="30" t="s">
        <v>2306</v>
      </c>
      <c r="N408" s="30" t="s">
        <v>2307</v>
      </c>
      <c r="AR408" s="30" t="s">
        <v>2308</v>
      </c>
      <c r="AS408" s="30" t="s">
        <v>3064</v>
      </c>
    </row>
    <row r="409" spans="13:45" x14ac:dyDescent="0.25">
      <c r="M409" s="30" t="s">
        <v>2309</v>
      </c>
      <c r="N409" s="30" t="s">
        <v>2310</v>
      </c>
      <c r="AR409" s="30" t="s">
        <v>2311</v>
      </c>
      <c r="AS409" s="30" t="s">
        <v>3065</v>
      </c>
    </row>
    <row r="410" spans="13:45" x14ac:dyDescent="0.25">
      <c r="M410" s="30" t="s">
        <v>2312</v>
      </c>
      <c r="N410" s="30" t="s">
        <v>2313</v>
      </c>
      <c r="AR410" s="30" t="s">
        <v>2314</v>
      </c>
      <c r="AS410" s="30" t="s">
        <v>3066</v>
      </c>
    </row>
    <row r="411" spans="13:45" x14ac:dyDescent="0.25">
      <c r="M411" s="30" t="s">
        <v>2315</v>
      </c>
      <c r="N411" s="30" t="s">
        <v>2316</v>
      </c>
      <c r="AR411" s="30" t="s">
        <v>2317</v>
      </c>
      <c r="AS411" s="30" t="s">
        <v>3067</v>
      </c>
    </row>
    <row r="412" spans="13:45" x14ac:dyDescent="0.25">
      <c r="M412" s="30" t="s">
        <v>2318</v>
      </c>
      <c r="N412" s="30" t="s">
        <v>2319</v>
      </c>
      <c r="AR412" s="30" t="s">
        <v>2320</v>
      </c>
      <c r="AS412" s="30" t="s">
        <v>3068</v>
      </c>
    </row>
    <row r="413" spans="13:45" x14ac:dyDescent="0.25">
      <c r="M413" s="30" t="s">
        <v>2321</v>
      </c>
      <c r="N413" s="30" t="s">
        <v>2322</v>
      </c>
      <c r="AR413" s="30" t="s">
        <v>2323</v>
      </c>
      <c r="AS413" s="30" t="s">
        <v>3069</v>
      </c>
    </row>
    <row r="414" spans="13:45" x14ac:dyDescent="0.25">
      <c r="M414" s="30" t="s">
        <v>2324</v>
      </c>
      <c r="N414" s="30" t="s">
        <v>2325</v>
      </c>
      <c r="AR414" s="30" t="s">
        <v>2326</v>
      </c>
      <c r="AS414" s="30" t="s">
        <v>3070</v>
      </c>
    </row>
    <row r="415" spans="13:45" x14ac:dyDescent="0.25">
      <c r="M415" s="30" t="s">
        <v>2327</v>
      </c>
      <c r="N415" s="30" t="s">
        <v>2328</v>
      </c>
      <c r="AR415" s="30" t="s">
        <v>2329</v>
      </c>
      <c r="AS415" s="30" t="s">
        <v>3071</v>
      </c>
    </row>
    <row r="416" spans="13:45" x14ac:dyDescent="0.25">
      <c r="M416" s="30" t="s">
        <v>2330</v>
      </c>
      <c r="N416" s="30" t="s">
        <v>2331</v>
      </c>
      <c r="AR416" s="30" t="s">
        <v>2332</v>
      </c>
      <c r="AS416" s="30" t="s">
        <v>3072</v>
      </c>
    </row>
    <row r="417" spans="13:45" x14ac:dyDescent="0.25">
      <c r="M417" s="30" t="s">
        <v>2333</v>
      </c>
      <c r="N417" s="30" t="s">
        <v>2334</v>
      </c>
      <c r="AR417" s="30" t="s">
        <v>2335</v>
      </c>
      <c r="AS417" s="30" t="s">
        <v>3073</v>
      </c>
    </row>
    <row r="418" spans="13:45" x14ac:dyDescent="0.25">
      <c r="M418" s="30" t="s">
        <v>2336</v>
      </c>
      <c r="N418" s="30" t="s">
        <v>2337</v>
      </c>
      <c r="AR418" s="30" t="s">
        <v>2338</v>
      </c>
      <c r="AS418" s="30" t="s">
        <v>3074</v>
      </c>
    </row>
    <row r="419" spans="13:45" x14ac:dyDescent="0.25">
      <c r="M419" s="30" t="s">
        <v>2339</v>
      </c>
      <c r="N419" s="30" t="s">
        <v>2340</v>
      </c>
      <c r="AR419" s="30" t="s">
        <v>2341</v>
      </c>
      <c r="AS419" s="30" t="s">
        <v>3075</v>
      </c>
    </row>
    <row r="420" spans="13:45" x14ac:dyDescent="0.25">
      <c r="M420" s="30" t="s">
        <v>2342</v>
      </c>
      <c r="N420" s="30" t="s">
        <v>2343</v>
      </c>
      <c r="AR420" s="30" t="s">
        <v>2344</v>
      </c>
      <c r="AS420" s="30" t="s">
        <v>3076</v>
      </c>
    </row>
    <row r="421" spans="13:45" x14ac:dyDescent="0.25">
      <c r="M421" s="30" t="s">
        <v>2345</v>
      </c>
      <c r="N421" s="30" t="s">
        <v>2346</v>
      </c>
      <c r="AR421" s="30" t="s">
        <v>2347</v>
      </c>
      <c r="AS421" s="30" t="s">
        <v>3077</v>
      </c>
    </row>
    <row r="422" spans="13:45" x14ac:dyDescent="0.25">
      <c r="M422" s="30" t="s">
        <v>2348</v>
      </c>
      <c r="N422" s="30" t="s">
        <v>2349</v>
      </c>
      <c r="AR422" s="30" t="s">
        <v>2350</v>
      </c>
      <c r="AS422" s="30" t="s">
        <v>3078</v>
      </c>
    </row>
    <row r="423" spans="13:45" x14ac:dyDescent="0.25">
      <c r="M423" s="30" t="s">
        <v>2351</v>
      </c>
      <c r="N423" s="30" t="s">
        <v>2352</v>
      </c>
      <c r="AR423" s="30" t="s">
        <v>2353</v>
      </c>
      <c r="AS423" s="30" t="s">
        <v>3079</v>
      </c>
    </row>
    <row r="424" spans="13:45" x14ac:dyDescent="0.25">
      <c r="M424" s="30" t="s">
        <v>2354</v>
      </c>
      <c r="N424" s="30" t="s">
        <v>2355</v>
      </c>
      <c r="AR424" s="30" t="s">
        <v>2356</v>
      </c>
      <c r="AS424" s="30" t="s">
        <v>3080</v>
      </c>
    </row>
    <row r="425" spans="13:45" x14ac:dyDescent="0.25">
      <c r="M425" s="30" t="s">
        <v>2357</v>
      </c>
      <c r="N425" s="30" t="s">
        <v>2358</v>
      </c>
      <c r="AR425" s="30" t="s">
        <v>2359</v>
      </c>
      <c r="AS425" s="30" t="s">
        <v>3081</v>
      </c>
    </row>
    <row r="426" spans="13:45" x14ac:dyDescent="0.25">
      <c r="M426" s="30" t="s">
        <v>2360</v>
      </c>
      <c r="N426" s="30" t="s">
        <v>2361</v>
      </c>
      <c r="AR426" s="30" t="s">
        <v>2362</v>
      </c>
      <c r="AS426" s="30" t="s">
        <v>3082</v>
      </c>
    </row>
    <row r="427" spans="13:45" x14ac:dyDescent="0.25">
      <c r="M427" s="30" t="s">
        <v>2363</v>
      </c>
      <c r="N427" s="30" t="s">
        <v>2364</v>
      </c>
      <c r="AR427" s="30" t="s">
        <v>2365</v>
      </c>
      <c r="AS427" s="30" t="s">
        <v>3083</v>
      </c>
    </row>
    <row r="428" spans="13:45" x14ac:dyDescent="0.25">
      <c r="M428" s="30" t="s">
        <v>2366</v>
      </c>
      <c r="N428" s="30" t="s">
        <v>2367</v>
      </c>
      <c r="AR428" s="30" t="s">
        <v>2368</v>
      </c>
      <c r="AS428" s="30" t="s">
        <v>3084</v>
      </c>
    </row>
    <row r="429" spans="13:45" x14ac:dyDescent="0.25">
      <c r="M429" s="30" t="s">
        <v>2369</v>
      </c>
      <c r="N429" s="30" t="s">
        <v>2370</v>
      </c>
      <c r="AR429" s="30" t="s">
        <v>2371</v>
      </c>
      <c r="AS429" s="30" t="s">
        <v>3085</v>
      </c>
    </row>
    <row r="430" spans="13:45" x14ac:dyDescent="0.25">
      <c r="M430" s="30" t="s">
        <v>2372</v>
      </c>
      <c r="N430" s="30" t="s">
        <v>2373</v>
      </c>
      <c r="AR430" s="30" t="s">
        <v>2374</v>
      </c>
      <c r="AS430" s="30" t="s">
        <v>3086</v>
      </c>
    </row>
    <row r="431" spans="13:45" x14ac:dyDescent="0.25">
      <c r="M431" s="30" t="s">
        <v>2375</v>
      </c>
      <c r="N431" s="30" t="s">
        <v>2376</v>
      </c>
      <c r="AR431" s="30" t="s">
        <v>2377</v>
      </c>
      <c r="AS431" s="30" t="s">
        <v>3087</v>
      </c>
    </row>
    <row r="432" spans="13:45" x14ac:dyDescent="0.25">
      <c r="M432" s="30" t="s">
        <v>2378</v>
      </c>
      <c r="N432" s="30" t="s">
        <v>2379</v>
      </c>
      <c r="AR432" s="30" t="s">
        <v>2380</v>
      </c>
      <c r="AS432" s="30" t="s">
        <v>3088</v>
      </c>
    </row>
    <row r="433" spans="13:45" x14ac:dyDescent="0.25">
      <c r="M433" s="30" t="s">
        <v>2381</v>
      </c>
      <c r="N433" s="30" t="s">
        <v>2382</v>
      </c>
      <c r="AR433" s="30" t="s">
        <v>2383</v>
      </c>
      <c r="AS433" s="30" t="s">
        <v>3089</v>
      </c>
    </row>
    <row r="434" spans="13:45" x14ac:dyDescent="0.25">
      <c r="M434" s="30" t="s">
        <v>2384</v>
      </c>
      <c r="N434" s="30" t="s">
        <v>2385</v>
      </c>
      <c r="AR434" s="30" t="s">
        <v>2386</v>
      </c>
      <c r="AS434" s="30" t="s">
        <v>3090</v>
      </c>
    </row>
    <row r="435" spans="13:45" x14ac:dyDescent="0.25">
      <c r="M435" s="30" t="s">
        <v>2387</v>
      </c>
      <c r="N435" s="30" t="s">
        <v>2388</v>
      </c>
      <c r="AR435" s="30" t="s">
        <v>2389</v>
      </c>
      <c r="AS435" s="30" t="s">
        <v>3091</v>
      </c>
    </row>
    <row r="436" spans="13:45" x14ac:dyDescent="0.25">
      <c r="M436" s="30" t="s">
        <v>2390</v>
      </c>
      <c r="N436" s="30" t="s">
        <v>2391</v>
      </c>
      <c r="AR436" s="30" t="s">
        <v>2392</v>
      </c>
      <c r="AS436" s="30" t="s">
        <v>3092</v>
      </c>
    </row>
    <row r="437" spans="13:45" x14ac:dyDescent="0.25">
      <c r="M437" s="30" t="s">
        <v>2393</v>
      </c>
      <c r="N437" s="30" t="s">
        <v>2394</v>
      </c>
      <c r="AR437" s="30" t="s">
        <v>2395</v>
      </c>
      <c r="AS437" s="30" t="s">
        <v>3093</v>
      </c>
    </row>
    <row r="438" spans="13:45" x14ac:dyDescent="0.25">
      <c r="M438" s="30" t="s">
        <v>2396</v>
      </c>
      <c r="N438" s="30" t="s">
        <v>2397</v>
      </c>
      <c r="AR438" s="30" t="s">
        <v>2398</v>
      </c>
      <c r="AS438" s="30" t="s">
        <v>3094</v>
      </c>
    </row>
    <row r="439" spans="13:45" x14ac:dyDescent="0.25">
      <c r="M439" s="30" t="s">
        <v>2399</v>
      </c>
      <c r="N439" s="30" t="s">
        <v>2400</v>
      </c>
      <c r="AR439" s="30" t="s">
        <v>2401</v>
      </c>
      <c r="AS439" s="30" t="s">
        <v>3095</v>
      </c>
    </row>
    <row r="440" spans="13:45" x14ac:dyDescent="0.25">
      <c r="M440" s="30" t="s">
        <v>2402</v>
      </c>
      <c r="N440" s="30" t="s">
        <v>2403</v>
      </c>
      <c r="AR440" s="30" t="s">
        <v>2404</v>
      </c>
      <c r="AS440" s="30" t="s">
        <v>3096</v>
      </c>
    </row>
    <row r="441" spans="13:45" x14ac:dyDescent="0.25">
      <c r="M441" s="30" t="s">
        <v>2405</v>
      </c>
      <c r="N441" s="30" t="s">
        <v>2406</v>
      </c>
      <c r="AR441" s="30" t="s">
        <v>2407</v>
      </c>
      <c r="AS441" s="30" t="s">
        <v>3097</v>
      </c>
    </row>
    <row r="442" spans="13:45" x14ac:dyDescent="0.25">
      <c r="M442" s="30" t="s">
        <v>2408</v>
      </c>
      <c r="N442" s="30" t="s">
        <v>2409</v>
      </c>
      <c r="AR442" s="30" t="s">
        <v>2410</v>
      </c>
      <c r="AS442" s="30" t="s">
        <v>3098</v>
      </c>
    </row>
    <row r="443" spans="13:45" x14ac:dyDescent="0.25">
      <c r="M443" s="30" t="s">
        <v>2411</v>
      </c>
      <c r="N443" s="30" t="s">
        <v>2412</v>
      </c>
      <c r="AR443" s="30" t="s">
        <v>2413</v>
      </c>
      <c r="AS443" s="30" t="s">
        <v>3099</v>
      </c>
    </row>
    <row r="444" spans="13:45" x14ac:dyDescent="0.25">
      <c r="M444" s="30" t="s">
        <v>2414</v>
      </c>
      <c r="N444" s="30" t="s">
        <v>2415</v>
      </c>
      <c r="AR444" s="30" t="s">
        <v>2416</v>
      </c>
      <c r="AS444" s="30" t="s">
        <v>3100</v>
      </c>
    </row>
    <row r="445" spans="13:45" x14ac:dyDescent="0.25">
      <c r="M445" s="30" t="s">
        <v>2417</v>
      </c>
      <c r="N445" s="30" t="s">
        <v>2418</v>
      </c>
      <c r="AR445" s="30" t="s">
        <v>2419</v>
      </c>
      <c r="AS445" s="30" t="s">
        <v>3101</v>
      </c>
    </row>
    <row r="446" spans="13:45" x14ac:dyDescent="0.25">
      <c r="M446" s="30" t="s">
        <v>2420</v>
      </c>
      <c r="N446" s="30" t="s">
        <v>2421</v>
      </c>
      <c r="AR446" s="30" t="s">
        <v>2422</v>
      </c>
      <c r="AS446" s="30" t="s">
        <v>3102</v>
      </c>
    </row>
    <row r="447" spans="13:45" x14ac:dyDescent="0.25">
      <c r="M447" s="30" t="s">
        <v>2423</v>
      </c>
      <c r="N447" s="30" t="s">
        <v>2424</v>
      </c>
      <c r="AR447" s="30" t="s">
        <v>2425</v>
      </c>
      <c r="AS447" s="30" t="s">
        <v>3103</v>
      </c>
    </row>
    <row r="448" spans="13:45" x14ac:dyDescent="0.25">
      <c r="M448" s="30" t="s">
        <v>2426</v>
      </c>
      <c r="N448" s="30" t="s">
        <v>2427</v>
      </c>
      <c r="AR448" s="30" t="s">
        <v>2428</v>
      </c>
      <c r="AS448" s="30" t="s">
        <v>3104</v>
      </c>
    </row>
    <row r="449" spans="13:45" x14ac:dyDescent="0.25">
      <c r="M449" s="30" t="s">
        <v>2429</v>
      </c>
      <c r="N449" s="30" t="s">
        <v>2430</v>
      </c>
      <c r="AR449" s="30" t="s">
        <v>2431</v>
      </c>
      <c r="AS449" s="30" t="s">
        <v>3105</v>
      </c>
    </row>
    <row r="450" spans="13:45" x14ac:dyDescent="0.25">
      <c r="M450" s="30" t="s">
        <v>2432</v>
      </c>
      <c r="N450" s="30" t="s">
        <v>2433</v>
      </c>
      <c r="AR450" s="30" t="s">
        <v>2434</v>
      </c>
      <c r="AS450" s="30" t="s">
        <v>3106</v>
      </c>
    </row>
    <row r="451" spans="13:45" x14ac:dyDescent="0.25">
      <c r="M451" s="30" t="s">
        <v>2435</v>
      </c>
      <c r="N451" s="30" t="s">
        <v>2436</v>
      </c>
      <c r="AR451" s="30" t="s">
        <v>2437</v>
      </c>
      <c r="AS451" s="30" t="s">
        <v>3107</v>
      </c>
    </row>
    <row r="452" spans="13:45" x14ac:dyDescent="0.25">
      <c r="M452" s="30" t="s">
        <v>2438</v>
      </c>
      <c r="N452" s="30" t="s">
        <v>2439</v>
      </c>
      <c r="AR452" s="30" t="s">
        <v>2440</v>
      </c>
      <c r="AS452" s="30" t="s">
        <v>3108</v>
      </c>
    </row>
    <row r="453" spans="13:45" x14ac:dyDescent="0.25">
      <c r="M453" s="30" t="s">
        <v>2441</v>
      </c>
      <c r="N453" s="30" t="s">
        <v>2442</v>
      </c>
      <c r="AR453" s="30" t="s">
        <v>2443</v>
      </c>
      <c r="AS453" s="30" t="s">
        <v>3109</v>
      </c>
    </row>
    <row r="454" spans="13:45" x14ac:dyDescent="0.25">
      <c r="M454" s="30" t="s">
        <v>2444</v>
      </c>
      <c r="N454" s="30" t="s">
        <v>2445</v>
      </c>
      <c r="AR454" s="30" t="s">
        <v>2446</v>
      </c>
      <c r="AS454" s="30" t="s">
        <v>3110</v>
      </c>
    </row>
    <row r="455" spans="13:45" x14ac:dyDescent="0.25">
      <c r="M455" s="30" t="s">
        <v>2447</v>
      </c>
      <c r="N455" s="30" t="s">
        <v>2448</v>
      </c>
      <c r="AR455" s="30" t="s">
        <v>2449</v>
      </c>
      <c r="AS455" s="30" t="s">
        <v>3111</v>
      </c>
    </row>
    <row r="456" spans="13:45" x14ac:dyDescent="0.25">
      <c r="M456" s="30" t="s">
        <v>2450</v>
      </c>
      <c r="N456" s="30" t="s">
        <v>2451</v>
      </c>
      <c r="AR456" s="30" t="s">
        <v>2452</v>
      </c>
      <c r="AS456" s="30" t="s">
        <v>3112</v>
      </c>
    </row>
    <row r="457" spans="13:45" x14ac:dyDescent="0.25">
      <c r="M457" s="30" t="s">
        <v>2453</v>
      </c>
      <c r="N457" s="30" t="s">
        <v>2454</v>
      </c>
      <c r="AR457" s="30" t="s">
        <v>2455</v>
      </c>
      <c r="AS457" s="30" t="s">
        <v>3113</v>
      </c>
    </row>
    <row r="458" spans="13:45" x14ac:dyDescent="0.25">
      <c r="M458" s="30" t="s">
        <v>2456</v>
      </c>
      <c r="N458" s="30" t="s">
        <v>2457</v>
      </c>
      <c r="AR458" s="30" t="s">
        <v>2458</v>
      </c>
      <c r="AS458" s="30" t="s">
        <v>3114</v>
      </c>
    </row>
    <row r="459" spans="13:45" x14ac:dyDescent="0.25">
      <c r="M459" s="30" t="s">
        <v>2459</v>
      </c>
      <c r="N459" s="30" t="s">
        <v>2460</v>
      </c>
      <c r="AR459" s="30" t="s">
        <v>2461</v>
      </c>
      <c r="AS459" s="30" t="s">
        <v>3115</v>
      </c>
    </row>
    <row r="460" spans="13:45" x14ac:dyDescent="0.25">
      <c r="M460" s="30" t="s">
        <v>2462</v>
      </c>
      <c r="N460" s="30" t="s">
        <v>2463</v>
      </c>
      <c r="AR460" s="30" t="s">
        <v>2464</v>
      </c>
      <c r="AS460" s="30" t="s">
        <v>3116</v>
      </c>
    </row>
    <row r="461" spans="13:45" x14ac:dyDescent="0.25">
      <c r="M461" s="30" t="s">
        <v>2465</v>
      </c>
      <c r="N461" s="30" t="s">
        <v>2466</v>
      </c>
      <c r="AR461" s="30" t="s">
        <v>2467</v>
      </c>
      <c r="AS461" s="30" t="s">
        <v>3117</v>
      </c>
    </row>
    <row r="462" spans="13:45" x14ac:dyDescent="0.25">
      <c r="M462" s="30" t="s">
        <v>2468</v>
      </c>
      <c r="N462" s="30" t="s">
        <v>2469</v>
      </c>
      <c r="AR462" s="30" t="s">
        <v>2470</v>
      </c>
      <c r="AS462" s="30" t="s">
        <v>3118</v>
      </c>
    </row>
    <row r="463" spans="13:45" x14ac:dyDescent="0.25">
      <c r="M463" s="30" t="s">
        <v>2471</v>
      </c>
      <c r="N463" s="30" t="s">
        <v>2472</v>
      </c>
      <c r="AR463" s="30" t="s">
        <v>2473</v>
      </c>
      <c r="AS463" s="30" t="s">
        <v>3119</v>
      </c>
    </row>
    <row r="464" spans="13:45" x14ac:dyDescent="0.25">
      <c r="M464" s="30" t="s">
        <v>2474</v>
      </c>
      <c r="N464" s="30" t="s">
        <v>2475</v>
      </c>
      <c r="AR464" s="30" t="s">
        <v>2476</v>
      </c>
      <c r="AS464" s="30" t="s">
        <v>3120</v>
      </c>
    </row>
    <row r="465" spans="13:45" x14ac:dyDescent="0.25">
      <c r="M465" s="30" t="s">
        <v>2477</v>
      </c>
      <c r="N465" s="30" t="s">
        <v>2478</v>
      </c>
      <c r="AR465" s="30" t="s">
        <v>2479</v>
      </c>
      <c r="AS465" s="30" t="s">
        <v>3121</v>
      </c>
    </row>
    <row r="466" spans="13:45" x14ac:dyDescent="0.25">
      <c r="M466" s="30" t="s">
        <v>2480</v>
      </c>
      <c r="N466" s="30" t="s">
        <v>2481</v>
      </c>
      <c r="AR466" s="30" t="s">
        <v>2482</v>
      </c>
      <c r="AS466" s="30" t="s">
        <v>3122</v>
      </c>
    </row>
    <row r="467" spans="13:45" x14ac:dyDescent="0.25">
      <c r="M467" s="30" t="s">
        <v>2483</v>
      </c>
      <c r="N467" s="30" t="s">
        <v>2484</v>
      </c>
      <c r="AR467" s="30" t="s">
        <v>2485</v>
      </c>
      <c r="AS467" s="30" t="s">
        <v>3123</v>
      </c>
    </row>
    <row r="468" spans="13:45" x14ac:dyDescent="0.25">
      <c r="M468" s="30" t="s">
        <v>2486</v>
      </c>
      <c r="N468" s="30" t="s">
        <v>2487</v>
      </c>
      <c r="AR468" s="30" t="s">
        <v>2488</v>
      </c>
      <c r="AS468" s="30" t="s">
        <v>3124</v>
      </c>
    </row>
    <row r="469" spans="13:45" x14ac:dyDescent="0.25">
      <c r="M469" s="30" t="s">
        <v>2489</v>
      </c>
      <c r="N469" s="30" t="s">
        <v>2490</v>
      </c>
      <c r="AR469" s="30" t="s">
        <v>2491</v>
      </c>
      <c r="AS469" s="30" t="s">
        <v>3125</v>
      </c>
    </row>
    <row r="470" spans="13:45" x14ac:dyDescent="0.25">
      <c r="M470" s="30" t="s">
        <v>2492</v>
      </c>
      <c r="N470" s="30" t="s">
        <v>2493</v>
      </c>
      <c r="AR470" s="30" t="s">
        <v>169</v>
      </c>
      <c r="AS470" s="30" t="s">
        <v>3126</v>
      </c>
    </row>
    <row r="471" spans="13:45" x14ac:dyDescent="0.25">
      <c r="M471" s="30" t="s">
        <v>2494</v>
      </c>
      <c r="N471" s="30" t="s">
        <v>2495</v>
      </c>
      <c r="AR471" s="30" t="s">
        <v>2496</v>
      </c>
      <c r="AS471" s="30" t="s">
        <v>3127</v>
      </c>
    </row>
    <row r="472" spans="13:45" x14ac:dyDescent="0.25">
      <c r="M472" s="30" t="s">
        <v>2497</v>
      </c>
      <c r="N472" s="30" t="s">
        <v>2498</v>
      </c>
      <c r="AR472" s="30" t="s">
        <v>2499</v>
      </c>
      <c r="AS472" s="30" t="s">
        <v>3128</v>
      </c>
    </row>
    <row r="473" spans="13:45" x14ac:dyDescent="0.25">
      <c r="M473" s="30" t="s">
        <v>2500</v>
      </c>
      <c r="N473" s="30" t="s">
        <v>2501</v>
      </c>
      <c r="AR473" s="30" t="s">
        <v>2502</v>
      </c>
      <c r="AS473" s="30" t="s">
        <v>3129</v>
      </c>
    </row>
    <row r="474" spans="13:45" x14ac:dyDescent="0.25">
      <c r="M474" s="30" t="s">
        <v>2503</v>
      </c>
      <c r="N474" s="30" t="s">
        <v>2504</v>
      </c>
      <c r="AR474" s="30" t="s">
        <v>2505</v>
      </c>
      <c r="AS474" s="30" t="s">
        <v>3130</v>
      </c>
    </row>
    <row r="475" spans="13:45" x14ac:dyDescent="0.25">
      <c r="M475" s="30" t="s">
        <v>2506</v>
      </c>
      <c r="N475" s="30" t="s">
        <v>2507</v>
      </c>
      <c r="AR475" s="30" t="s">
        <v>2508</v>
      </c>
      <c r="AS475" s="30" t="s">
        <v>3131</v>
      </c>
    </row>
    <row r="476" spans="13:45" x14ac:dyDescent="0.25">
      <c r="M476" s="30" t="s">
        <v>2509</v>
      </c>
      <c r="N476" s="30" t="s">
        <v>2510</v>
      </c>
      <c r="AR476" s="30" t="s">
        <v>2511</v>
      </c>
      <c r="AS476" s="30" t="s">
        <v>3132</v>
      </c>
    </row>
    <row r="477" spans="13:45" x14ac:dyDescent="0.25">
      <c r="M477" s="30" t="s">
        <v>2512</v>
      </c>
      <c r="N477" s="30" t="s">
        <v>2513</v>
      </c>
    </row>
    <row r="478" spans="13:45" x14ac:dyDescent="0.25">
      <c r="M478" s="30" t="s">
        <v>2514</v>
      </c>
      <c r="N478" s="30" t="s">
        <v>2515</v>
      </c>
    </row>
    <row r="479" spans="13:45" x14ac:dyDescent="0.25">
      <c r="M479" s="30" t="s">
        <v>2516</v>
      </c>
      <c r="N479" s="30" t="s">
        <v>2517</v>
      </c>
    </row>
    <row r="480" spans="13:45" x14ac:dyDescent="0.25">
      <c r="M480" s="30" t="s">
        <v>2518</v>
      </c>
      <c r="N480" s="30" t="s">
        <v>2519</v>
      </c>
    </row>
    <row r="481" spans="13:14" x14ac:dyDescent="0.25">
      <c r="M481" s="30" t="s">
        <v>2520</v>
      </c>
      <c r="N481" s="30" t="s">
        <v>2521</v>
      </c>
    </row>
    <row r="482" spans="13:14" x14ac:dyDescent="0.25">
      <c r="M482" s="30" t="s">
        <v>2522</v>
      </c>
      <c r="N482" s="30" t="s">
        <v>2523</v>
      </c>
    </row>
    <row r="483" spans="13:14" x14ac:dyDescent="0.25">
      <c r="M483" s="30" t="s">
        <v>2524</v>
      </c>
      <c r="N483" s="30" t="s">
        <v>2525</v>
      </c>
    </row>
    <row r="484" spans="13:14" x14ac:dyDescent="0.25">
      <c r="M484" s="30" t="s">
        <v>2526</v>
      </c>
      <c r="N484" s="30" t="s">
        <v>2527</v>
      </c>
    </row>
    <row r="485" spans="13:14" x14ac:dyDescent="0.25">
      <c r="M485" s="30" t="s">
        <v>2528</v>
      </c>
      <c r="N485" s="30" t="s">
        <v>2529</v>
      </c>
    </row>
    <row r="486" spans="13:14" x14ac:dyDescent="0.25">
      <c r="M486" s="30" t="s">
        <v>2530</v>
      </c>
      <c r="N486" s="30" t="s">
        <v>2531</v>
      </c>
    </row>
    <row r="487" spans="13:14" x14ac:dyDescent="0.25">
      <c r="M487" s="30" t="s">
        <v>2532</v>
      </c>
      <c r="N487" s="30" t="s">
        <v>2533</v>
      </c>
    </row>
    <row r="488" spans="13:14" x14ac:dyDescent="0.25">
      <c r="M488" s="30" t="s">
        <v>2534</v>
      </c>
      <c r="N488" s="30" t="s">
        <v>2535</v>
      </c>
    </row>
    <row r="489" spans="13:14" x14ac:dyDescent="0.25">
      <c r="M489" s="30" t="s">
        <v>2536</v>
      </c>
      <c r="N489" s="30" t="s">
        <v>2537</v>
      </c>
    </row>
    <row r="490" spans="13:14" x14ac:dyDescent="0.25">
      <c r="M490" s="30" t="s">
        <v>2538</v>
      </c>
      <c r="N490" s="30" t="s">
        <v>2539</v>
      </c>
    </row>
    <row r="491" spans="13:14" x14ac:dyDescent="0.25">
      <c r="M491" s="30" t="s">
        <v>2540</v>
      </c>
      <c r="N491" s="30" t="s">
        <v>2541</v>
      </c>
    </row>
    <row r="492" spans="13:14" x14ac:dyDescent="0.25">
      <c r="M492" s="30" t="s">
        <v>2542</v>
      </c>
      <c r="N492" s="30" t="s">
        <v>2543</v>
      </c>
    </row>
  </sheetData>
  <pageMargins left="0.7" right="0.7" top="0.75" bottom="0.75" header="0.3" footer="0.3"/>
  <pageSetup paperSize="9" orientation="portrait" r:id="rId1"/>
  <tableParts count="50">
    <tablePart r:id="rId2"/>
    <tablePart r:id="rId3"/>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 r:id="rId19"/>
    <tablePart r:id="rId20"/>
    <tablePart r:id="rId21"/>
    <tablePart r:id="rId22"/>
    <tablePart r:id="rId23"/>
    <tablePart r:id="rId24"/>
    <tablePart r:id="rId25"/>
    <tablePart r:id="rId26"/>
    <tablePart r:id="rId27"/>
    <tablePart r:id="rId28"/>
    <tablePart r:id="rId29"/>
    <tablePart r:id="rId30"/>
    <tablePart r:id="rId31"/>
    <tablePart r:id="rId32"/>
    <tablePart r:id="rId33"/>
    <tablePart r:id="rId34"/>
    <tablePart r:id="rId35"/>
    <tablePart r:id="rId36"/>
    <tablePart r:id="rId37"/>
    <tablePart r:id="rId38"/>
    <tablePart r:id="rId39"/>
    <tablePart r:id="rId40"/>
    <tablePart r:id="rId41"/>
    <tablePart r:id="rId42"/>
    <tablePart r:id="rId43"/>
    <tablePart r:id="rId44"/>
    <tablePart r:id="rId45"/>
    <tablePart r:id="rId46"/>
    <tablePart r:id="rId47"/>
    <tablePart r:id="rId48"/>
    <tablePart r:id="rId49"/>
    <tablePart r:id="rId50"/>
    <tablePart r:id="rId5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30FBDD0D-8506-4908-8644-B82C1CCC178C}">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0.Setting</vt:lpstr>
      <vt:lpstr>1.TabCustomerMainData</vt:lpstr>
      <vt:lpstr>2.TabFamilyData</vt:lpstr>
      <vt:lpstr>2a.TabFamilyDataMain</vt:lpstr>
      <vt:lpstr>3a.TabGuarantorDataPersonal</vt:lpstr>
      <vt:lpstr>3b.TabGuarantorDataCompany</vt:lpstr>
      <vt:lpstr>4.DuplicateChecking</vt:lpstr>
      <vt:lpstr>5.TabReferantorData</vt:lpstr>
      <vt:lpstr>6.TabApplicationData</vt:lpstr>
      <vt:lpstr>7.TabAssetData</vt:lpstr>
      <vt:lpstr>7a.Accessories</vt:lpstr>
      <vt:lpstr>8.TabInsuranceData</vt:lpstr>
      <vt:lpstr>9.TabLifeInsuranceData</vt:lpstr>
      <vt:lpstr>10.TabFinancialData</vt:lpstr>
      <vt:lpstr>11.TabTermConditionData</vt:lpstr>
      <vt:lpstr>12.TabUploadDocument</vt:lpstr>
      <vt:lpstr>13.TabCommissionData</vt:lpstr>
      <vt:lpstr>14.TabReservedFundData</vt:lpstr>
      <vt:lpstr>15.CustomerDataCompletion</vt:lpstr>
      <vt:lpstr>Master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Fendy Tio;Jeremy Andreas</dc:creator>
  <cp:lastModifiedBy>Jeremy Andreas</cp:lastModifiedBy>
  <dcterms:created xsi:type="dcterms:W3CDTF">2022-04-05T09:19:43Z</dcterms:created>
  <dcterms:modified xsi:type="dcterms:W3CDTF">2022-08-30T01:43:54Z</dcterms:modified>
</cp:coreProperties>
</file>