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ndy.tio\git\NAP-CF4WFINAL\Excel\"/>
    </mc:Choice>
  </mc:AlternateContent>
  <bookViews>
    <workbookView xWindow="0" yWindow="0" windowWidth="20490" windowHeight="7650" tabRatio="644" activeTab="1"/>
  </bookViews>
  <sheets>
    <sheet name="1.CustomerDetail" sheetId="1" r:id="rId1"/>
    <sheet name="2.AddressInformation" sheetId="2" r:id="rId2"/>
    <sheet name="3.JobData" sheetId="3" r:id="rId3"/>
    <sheet name="4.EmergencyContact" sheetId="4" r:id="rId4"/>
    <sheet name="5.FinancialData" sheetId="5" r:id="rId5"/>
    <sheet name="6.CustomerAsset" sheetId="6" r:id="rId6"/>
    <sheet name="7.OtherAttribute" sheetId="7" r:id="rId7"/>
    <sheet name="Master" sheetId="8" r:id="rId8"/>
  </sheets>
  <definedNames>
    <definedName name="ExternalData_1" localSheetId="7" hidden="1">Master!$A$1:$B$95</definedName>
    <definedName name="ExternalData_10" localSheetId="7" hidden="1">Master!$AB$1:$AC$16</definedName>
    <definedName name="ExternalData_11" localSheetId="7" hidden="1">Master!$AE$1:$AF$492</definedName>
    <definedName name="ExternalData_12" localSheetId="7" hidden="1">Master!$AH$1:$AI$10</definedName>
    <definedName name="ExternalData_13" localSheetId="7" hidden="1">Master!$AK$1:$AL$3</definedName>
    <definedName name="ExternalData_14" localSheetId="7" hidden="1">Master!$AN$1:$AO$9</definedName>
    <definedName name="ExternalData_15" localSheetId="7" hidden="1">Master!$AQ$1:$AR$2</definedName>
    <definedName name="ExternalData_16" localSheetId="7" hidden="1">Master!$AT$1:$AU$8</definedName>
    <definedName name="ExternalData_17" localSheetId="7" hidden="1">Master!$AW$1:$AX$263</definedName>
    <definedName name="ExternalData_18" localSheetId="7" hidden="1">Master!$BA$1:$BB$242</definedName>
    <definedName name="ExternalData_19" localSheetId="7" hidden="1">Master!$BE$1:$BE$10</definedName>
    <definedName name="ExternalData_2" localSheetId="7" hidden="1">Master!$E$1:$E$30</definedName>
    <definedName name="ExternalData_3" localSheetId="7" hidden="1">Master!$H$1:$H$14</definedName>
    <definedName name="ExternalData_4" localSheetId="7" hidden="1">Master!$J$1:$K$147</definedName>
    <definedName name="ExternalData_5" localSheetId="7" hidden="1">Master!$M$1:$N$315</definedName>
    <definedName name="ExternalData_6" localSheetId="7" hidden="1">Master!$P$1:$Q$6</definedName>
    <definedName name="ExternalData_7" localSheetId="7" hidden="1">Master!$S$1:$T$175</definedName>
    <definedName name="ExternalData_8" localSheetId="7" hidden="1">Master!$V$1:$W$14</definedName>
    <definedName name="ExternalData_9" localSheetId="7" hidden="1">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6" i="3" l="1"/>
  <c r="B31" i="3"/>
  <c r="B27" i="3"/>
  <c r="E21" i="3"/>
  <c r="D21" i="3"/>
  <c r="C21" i="3"/>
  <c r="B21" i="3"/>
  <c r="E17" i="3"/>
  <c r="D17" i="3"/>
  <c r="C17" i="3"/>
  <c r="B17" i="3"/>
  <c r="C3" i="3" l="1"/>
  <c r="B3" i="3"/>
  <c r="B15" i="1" l="1"/>
  <c r="E15" i="1" l="1"/>
  <c r="D15" i="1"/>
  <c r="C15" i="1"/>
  <c r="B10" i="3" l="1"/>
  <c r="B26" i="7" l="1"/>
  <c r="C32" i="7"/>
  <c r="D32" i="7"/>
  <c r="E32" i="7"/>
  <c r="C23" i="7"/>
  <c r="D23" i="7"/>
  <c r="E23" i="7"/>
  <c r="C13" i="7"/>
  <c r="D13" i="7"/>
  <c r="E13" i="7"/>
  <c r="B13" i="7"/>
  <c r="E17" i="7"/>
  <c r="C17" i="7"/>
  <c r="D17" i="7"/>
  <c r="B17" i="7"/>
  <c r="C19" i="7"/>
  <c r="D19" i="7"/>
  <c r="E19" i="7"/>
  <c r="B19" i="7"/>
  <c r="C21" i="7"/>
  <c r="D21" i="7"/>
  <c r="E21" i="7"/>
  <c r="B21" i="7"/>
  <c r="B23" i="7"/>
  <c r="C26" i="7"/>
  <c r="D26" i="7"/>
  <c r="E26" i="7"/>
  <c r="E29" i="7"/>
  <c r="D29" i="7"/>
  <c r="C29" i="7"/>
  <c r="B29" i="7"/>
  <c r="C5" i="7"/>
  <c r="D5" i="7"/>
  <c r="E5" i="7"/>
  <c r="C7" i="7"/>
  <c r="D7" i="7"/>
  <c r="E7" i="7"/>
  <c r="C9" i="7"/>
  <c r="D9" i="7"/>
  <c r="E9" i="7"/>
  <c r="B9" i="7"/>
  <c r="B7" i="7"/>
  <c r="B5" i="7"/>
  <c r="C3" i="7"/>
  <c r="D3" i="7"/>
  <c r="E3" i="7"/>
  <c r="B3" i="7"/>
  <c r="C12" i="5"/>
  <c r="D12" i="5"/>
  <c r="E12" i="5"/>
  <c r="D3" i="3"/>
  <c r="E3" i="3"/>
</calcChain>
</file>

<file path=xl/comments1.xml><?xml version="1.0" encoding="utf-8"?>
<comments xmlns="http://schemas.openxmlformats.org/spreadsheetml/2006/main">
  <authors>
    <author>Jeremy Andreas</author>
  </authors>
  <commentList>
    <comment ref="A16" authorId="0" shapeId="0">
      <text>
        <r>
          <rPr>
            <b/>
            <sz val="9"/>
            <color indexed="81"/>
            <rFont val="Tahoma"/>
            <family val="2"/>
          </rPr>
          <t>Jeremy Andreas:</t>
        </r>
        <r>
          <rPr>
            <sz val="9"/>
            <color indexed="81"/>
            <rFont val="Tahoma"/>
            <family val="2"/>
          </rPr>
          <t xml:space="preserve">
wajib diisi jika nationality = foreigner</t>
        </r>
      </text>
    </comment>
    <comment ref="A19" authorId="0"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Format MM/DD/YYYY</t>
        </r>
      </text>
    </comment>
    <comment ref="A66" authorId="0" shapeId="0">
      <text>
        <r>
          <rPr>
            <b/>
            <sz val="9"/>
            <color indexed="81"/>
            <rFont val="Tahoma"/>
            <family val="2"/>
          </rPr>
          <t>Jeremy Andreas:</t>
        </r>
        <r>
          <rPr>
            <sz val="9"/>
            <color indexed="81"/>
            <rFont val="Tahoma"/>
            <family val="2"/>
          </rPr>
          <t xml:space="preserve">
Format MM/DD/YYYY</t>
        </r>
      </text>
    </comment>
    <comment ref="A93" authorId="0"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ref="A8" authorId="0"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Format MM/DD/YYYY</t>
        </r>
      </text>
    </comment>
    <comment ref="A31" authorId="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<sst xmlns="http://schemas.openxmlformats.org/spreadsheetml/2006/main" count="4539" uniqueCount="4177">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</sst>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Fill="1" applyBorder="1"/>
    <xf numFmtId="0" fontId="0" fillId="0" borderId="1" xfId="0" quotePrefix="1" applyBorder="1"/>
    <xf numFmtId="0" fontId="1" fillId="0" borderId="1" xfId="0" applyFont="1" applyBorder="1"/>
    <xf numFmtId="0" fontId="0" fillId="0" borderId="0" xfId="0" applyFill="1" applyBorder="1"/>
    <xf numFmtId="0" fontId="0" fillId="0" borderId="1" xfId="0" quotePrefix="1" applyFill="1" applyBorder="1"/>
    <xf numFmtId="0" fontId="0" fillId="0" borderId="0" xfId="0" applyAlignment="1">
      <alignment wrapText="1"/>
    </xf>
    <xf numFmtId="0" fontId="0" fillId="0" borderId="1" xfId="0" quotePrefix="1" applyBorder="1" applyAlignment="1">
      <alignment wrapText="1"/>
    </xf>
    <xf numFmtId="0" fontId="0" fillId="0" borderId="1" xfId="0" applyBorder="1" applyAlignment="1">
      <alignment wrapText="1"/>
    </xf>
    <xf numFmtId="0" fontId="0" fillId="0" borderId="1" xfId="0" quotePrefix="1" applyFill="1" applyBorder="1" applyAlignment="1">
      <alignment wrapText="1"/>
    </xf>
    <xf numFmtId="3" fontId="0" fillId="0" borderId="1" xfId="0" quotePrefix="1" applyNumberFormat="1" applyBorder="1"/>
    <xf numFmtId="3" fontId="0" fillId="0" borderId="1" xfId="0" applyNumberFormat="1" applyBorder="1"/>
    <xf numFmtId="0" fontId="0" fillId="0" borderId="0" xfId="0" applyFill="1"/>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NumberFormat="1" applyFill="1" applyBorder="1" applyAlignment="1">
      <alignment horizontal="left" vertical="center" wrapText="1"/>
    </xf>
    <xf numFmtId="0" fontId="0" fillId="0" borderId="0" xfId="0" applyBorder="1"/>
    <xf numFmtId="0" fontId="0" fillId="0" borderId="0" xfId="0" applyNumberFormat="1" applyFill="1" applyBorder="1"/>
    <xf numFmtId="0" fontId="0" fillId="0" borderId="0" xfId="0" applyNumberFormat="1" applyBorder="1"/>
    <xf numFmtId="49" fontId="0" fillId="0" borderId="0" xfId="0" applyNumberFormat="1" applyBorder="1"/>
    <xf numFmtId="0" fontId="0" fillId="0" borderId="0" xfId="0" applyNumberFormat="1" applyFill="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NumberFormat="1" applyFill="1" applyBorder="1" applyAlignment="1">
      <alignment wrapText="1"/>
    </xf>
    <xf numFmtId="0" fontId="0" fillId="0" borderId="0" xfId="0" applyBorder="1" applyAlignment="1"/>
    <xf numFmtId="0" fontId="1" fillId="2" borderId="0" xfId="0" applyFont="1" applyFill="1" applyBorder="1" applyAlignment="1">
      <alignment horizontal="left" vertical="top"/>
    </xf>
    <xf numFmtId="0" fontId="0" fillId="0" borderId="0" xfId="0" applyNumberFormat="1" applyFill="1" applyBorder="1" applyAlignment="1"/>
    <xf numFmtId="0" fontId="1" fillId="0" borderId="0" xfId="0" applyNumberFormat="1" applyFont="1" applyFill="1" applyBorder="1" applyAlignment="1">
      <alignment vertical="top"/>
    </xf>
    <xf numFmtId="0" fontId="0" fillId="0" borderId="0" xfId="0" applyNumberFormat="1" applyFill="1"/>
    <xf numFmtId="0" fontId="0" fillId="0" borderId="0" xfId="0" applyNumberFormat="1"/>
    <xf numFmtId="0" fontId="0" fillId="4" borderId="1" xfId="0" applyFill="1" applyBorder="1"/>
    <xf numFmtId="0" fontId="0" fillId="5" borderId="1" xfId="0" applyFill="1" applyBorder="1"/>
    <xf numFmtId="0" fontId="0" fillId="6" borderId="1" xfId="0" applyFill="1" applyBorder="1"/>
    <xf numFmtId="0" fontId="2" fillId="4" borderId="1" xfId="0" applyFont="1" applyFill="1" applyBorder="1"/>
    <xf numFmtId="0" fontId="2" fillId="5" borderId="1" xfId="0" applyFont="1" applyFill="1" applyBorder="1"/>
    <xf numFmtId="164" fontId="0" fillId="0" borderId="1" xfId="0" quotePrefix="1" applyNumberFormat="1" applyFill="1" applyBorder="1"/>
    <xf numFmtId="164" fontId="0" fillId="0" borderId="1" xfId="0" applyNumberFormat="1" applyBorder="1"/>
    <xf numFmtId="3" fontId="0" fillId="0" borderId="1" xfId="0" quotePrefix="1" applyNumberFormat="1" applyFill="1" applyBorder="1"/>
    <xf numFmtId="3" fontId="0" fillId="0" borderId="1" xfId="0" applyNumberFormat="1" applyFill="1" applyBorder="1"/>
    <xf numFmtId="164" fontId="0" fillId="0" borderId="1" xfId="0" quotePrefix="1" applyNumberFormat="1" applyFill="1" applyBorder="1" applyAlignment="1">
      <alignment wrapText="1"/>
    </xf>
    <xf numFmtId="0" fontId="0" fillId="0" borderId="1" xfId="0" applyFill="1" applyBorder="1" applyAlignment="1">
      <alignment wrapText="1"/>
    </xf>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cellXfs>
  <cellStyles count="1">
    <cellStyle name="Normal" xfId="0" builtinId="0"/>
  </cellStyles>
  <dxfs count="70">
    <dxf>
      <numFmt numFmtId="0" formatCode="Genera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numFmtId="0" formatCode="General"/>
      <fill>
        <patternFill patternType="none">
          <fgColor indexed="64"/>
          <bgColor indexed="65"/>
        </patternFill>
      </fill>
      <alignment horizontal="general" vertical="top"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table1.xml><?xml version="1.0" encoding="utf-8"?>
<table xmlns="http://schemas.openxmlformats.org/spreadsheetml/2006/main" id="1" name="Query_Job_Profession" displayName="Query_Job_Profession" ref="A1:B95" tableType="queryTable" insertRowShift="1" totalsRowShown="0" headerRowDxfId="66" dataDxfId="65">
  <autoFilter ref="A1:B95"/>
  <tableColumns count="2">
    <tableColumn id="1" uniqueName="1" name="JOB PROFESSION NAME" queryTableFieldId="1" dataDxfId="64"/>
    <tableColumn id="2" uniqueName="2" name="JOB POSITION CODE" queryTableFieldId="2" dataDxfId="63"/>
  </tableColumns>
  <tableStyleInfo name="TableStyleMedium7" showFirstColumn="0" showLastColumn="0" showRowStripes="1" showColumnStripes="0"/>
</table>
</file>

<file path=xl/tables/table2.xml><?xml version="1.0" encoding="utf-8"?>
<table xmlns="http://schemas.openxmlformats.org/spreadsheetml/2006/main" id="2" name="Query_Job_Position" displayName="Query_Job_Position" ref="E1:E30" tableType="queryTable" totalsRowShown="0" headerRowDxfId="62">
  <autoFilter ref="E1:E30"/>
  <tableColumns count="1">
    <tableColumn id="1" uniqueName="1" name="JOB POSITION NAME" queryTableFieldId="1" dataDxfId="61"/>
  </tableColumns>
  <tableStyleInfo name="TableStyleMedium7" showFirstColumn="0" showLastColumn="0" showRowStripes="1" showColumnStripes="0"/>
</table>
</file>

<file path=xl/tables/table3.xml><?xml version="1.0" encoding="utf-8"?>
<table xmlns="http://schemas.openxmlformats.org/spreadsheetml/2006/main" id="3" name="Query_Customer_Relationship" displayName="Query_Customer_Relationship" ref="H1:H14" tableType="queryTable" totalsRowShown="0" headerRowDxfId="60">
  <autoFilter ref="H1:H14"/>
  <tableColumns count="1">
    <tableColumn id="1" uniqueName="1" name="Customer Relationship" queryTableFieldId="1" dataDxfId="59"/>
  </tableColumns>
  <tableStyleInfo name="TableStyleMedium7" showFirstColumn="0" showLastColumn="0" showRowStripes="1" showColumnStripes="0"/>
</table>
</file>

<file path=xl/tables/table4.xml><?xml version="1.0" encoding="utf-8"?>
<table xmlns="http://schemas.openxmlformats.org/spreadsheetml/2006/main" id="4" name="Query_Bank" displayName="Query_Bank" ref="J1:K147" tableType="queryTable" insertRowShift="1" totalsRowShown="0" headerRowDxfId="58" dataDxfId="57">
  <autoFilter ref="J1:K147"/>
  <tableColumns count="2">
    <tableColumn id="1" uniqueName="1" name="BANK NAME" queryTableFieldId="1" dataDxfId="56"/>
    <tableColumn id="2" uniqueName="2" name="BANK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_Debtor_Group" displayName="Query_Debtor_Group" ref="M1:N315" tableType="queryTable" insertRowShift="1" totalsRowShown="0" headerRowDxfId="54" dataDxfId="53">
  <autoFilter ref="M1:N315"/>
  <tableColumns count="2">
    <tableColumn id="1" uniqueName="1" name="DEBTOR GROUP NAME" queryTableFieldId="1" dataDxfId="52"/>
    <tableColumn id="2" uniqueName="2" name="DEBTOR GROUP CODE" queryTableFieldId="2" dataDxfId="51"/>
  </tableColumns>
  <tableStyleInfo name="TableStyleMedium7" showFirstColumn="0" showLastColumn="0" showRowStripes="1" showColumnStripes="0"/>
</table>
</file>

<file path=xl/tables/table6.xml><?xml version="1.0" encoding="utf-8"?>
<table xmlns="http://schemas.openxmlformats.org/spreadsheetml/2006/main" id="6" name="Query_Debtor_Business_Scale" displayName="Query_Debtor_Business_Scale" ref="P1:Q6" tableType="queryTable" insertRowShift="1" totalsRowShown="0" headerRowDxfId="50" dataDxfId="49">
  <autoFilter ref="P1:Q6"/>
  <tableColumns count="2">
    <tableColumn id="1" uniqueName="1" name="Debtor Business Scale Description" queryTableFieldId="1" dataDxfId="48"/>
    <tableColumn id="2" uniqueName="2" name="Debtor Group Code" queryTableFieldId="2" dataDxfId="47"/>
  </tableColumns>
  <tableStyleInfo name="TableStyleMedium7" showFirstColumn="0" showLastColumn="0" showRowStripes="1" showColumnStripes="0"/>
</table>
</file>

<file path=xl/tables/table7.xml><?xml version="1.0" encoding="utf-8"?>
<table xmlns="http://schemas.openxmlformats.org/spreadsheetml/2006/main" id="7" name="Query_Counterpart" displayName="Query_Counterpart" ref="S1:T175" tableType="queryTable" insertRowShift="1" totalsRowShown="0" headerRowDxfId="46" dataDxfId="45">
  <autoFilter ref="S1:T175"/>
  <tableColumns count="2">
    <tableColumn id="1" uniqueName="1" name="Counterpart Category" queryTableFieldId="1" dataDxfId="44"/>
    <tableColumn id="2" uniqueName="2" name="LBPP CODE" queryTableFieldId="2" dataDxfId="43"/>
  </tableColumns>
  <tableStyleInfo name="TableStyleMedium7" showFirstColumn="0" showLastColumn="0" showRowStripes="1" showColumnStripes="0"/>
</table>
</file>

<file path=xl/tables/table8.xml><?xml version="1.0" encoding="utf-8"?>
<table xmlns="http://schemas.openxmlformats.org/spreadsheetml/2006/main" id="8" name="Query_Sustainable_Financial" displayName="Query_Sustainable_Financial" ref="V1:W14" tableType="queryTable" insertRowShift="1" totalsRowShown="0" headerRowDxfId="42" dataDxfId="41">
  <autoFilter ref="V1:W14"/>
  <tableColumns count="2">
    <tableColumn id="1" uniqueName="1" name="Sustainable Financial Business" queryTableFieldId="1" dataDxfId="40"/>
    <tableColumn id="2" uniqueName="2" name="LBPP Code" queryTableFieldId="2" dataDxfId="39"/>
  </tableColumns>
  <tableStyleInfo name="TableStyleMedium7" showFirstColumn="0" showLastColumn="0" showRowStripes="1" showColumnStripes="0"/>
</table>
</file>

<file path=xl/tables/table9.xml><?xml version="1.0" encoding="utf-8"?>
<table xmlns="http://schemas.openxmlformats.org/spreadsheetml/2006/main" id="9" name="Query_debtor_group_slik" displayName="Query_debtor_group_slik" ref="Y1:Z193" tableType="queryTable" insertRowShift="1" totalsRowShown="0" headerRowDxfId="38" dataDxfId="37">
  <autoFilter ref="Y1:Z193"/>
  <tableColumns count="2">
    <tableColumn id="1" uniqueName="1" name="DEBTOR GROUP SLIK" queryTableFieldId="1" dataDxfId="36"/>
    <tableColumn id="2" uniqueName="2" name="DEBTOR GROUP SLIK CODE" queryTableFieldId="2" dataDxfId="35"/>
  </tableColumns>
  <tableStyleInfo name="TableStyleMedium7" showFirstColumn="0" showLastColumn="0" showRowStripes="1" showColumnStripes="0"/>
</table>
</file>

<file path=xl/tables/table10.xml><?xml version="1.0" encoding="utf-8"?>
<table xmlns="http://schemas.openxmlformats.org/spreadsheetml/2006/main" id="10" name="Query_Affiliate_with_Multifinance" displayName="Query_Affiliate_with_Multifinance" ref="AB1:AC16" tableType="queryTable" insertRowShift="1" totalsRowShown="0" headerRowDxfId="34" dataDxfId="33">
  <autoFilter ref="AB1:AC16"/>
  <tableColumns count="2">
    <tableColumn id="1" uniqueName="1" name="AFFILIATE WITH MULTIFINANCE SLIK" queryTableFieldId="1" dataDxfId="32"/>
    <tableColumn id="2" uniqueName="2" name="CODE" queryTableFieldId="2" dataDxfId="31"/>
  </tableColumns>
  <tableStyleInfo name="TableStyleMedium7" showFirstColumn="0" showLastColumn="0" showRowStripes="1" showColumnStripes="0"/>
</table>
</file>

<file path=xl/tables/table11.xml><?xml version="1.0" encoding="utf-8"?>
<table xmlns="http://schemas.openxmlformats.org/spreadsheetml/2006/main" id="11" name="Query_Department_AML" displayName="Query_Department_AML" ref="AE1:AF492" tableType="queryTable" insertRowShift="1" totalsRowShown="0" headerRowDxfId="30" dataDxfId="29">
  <autoFilter ref="AE1:AF492"/>
  <tableColumns count="2">
    <tableColumn id="1" uniqueName="1" name="DEPARTMENT AML" queryTableFieldId="1" dataDxfId="28"/>
    <tableColumn id="2" uniqueName="2" name="DEPARTMENT AML CODE" queryTableFieldId="2" dataDxfId="27"/>
  </tableColumns>
  <tableStyleInfo name="TableStyleMedium7" showFirstColumn="0" showLastColumn="0" showRowStripes="1" showColumnStripes="0"/>
</table>
</file>

<file path=xl/tables/table12.xml><?xml version="1.0" encoding="utf-8"?>
<table xmlns="http://schemas.openxmlformats.org/spreadsheetml/2006/main" id="12" name="Query_csp_usl_source_aml" displayName="Query_csp_usl_source_aml" ref="AH1:AI10" tableType="queryTable" insertRowShift="1" totalsRowShown="0" headerRowDxfId="26" dataDxfId="25">
  <autoFilter ref="AH1:AI10"/>
  <tableColumns count="2">
    <tableColumn id="1" uniqueName="1" name="CSP/USL SOURCE AML" queryTableFieldId="1" dataDxfId="24"/>
    <tableColumn id="2" uniqueName="2" name="CSP/USL SOURCE AML CODE" queryTableFieldId="2" dataDxfId="23"/>
  </tableColumns>
  <tableStyleInfo name="TableStyleMedium7" showFirstColumn="0" showLastColumn="0" showRowStripes="1" showColumnStripes="0"/>
</table>
</file>

<file path=xl/tables/table13.xml><?xml version="1.0" encoding="utf-8"?>
<table xmlns="http://schemas.openxmlformats.org/spreadsheetml/2006/main" id="13" name="Query_payment_type_aml" displayName="Query_payment_type_aml" ref="AK1:AL3" tableType="queryTable" insertRowShift="1" totalsRowShown="0" headerRowDxfId="22" dataDxfId="21">
  <autoFilter ref="AK1:AL3"/>
  <tableColumns count="2">
    <tableColumn id="1" uniqueName="1" name="PAYMENT TYPE AML" queryTableFieldId="1" dataDxfId="20"/>
    <tableColumn id="2" uniqueName="2" name="CODE" queryTableFieldId="2" dataDxfId="19"/>
  </tableColumns>
  <tableStyleInfo name="TableStyleMedium7" showFirstColumn="0" showLastColumn="0" showRowStripes="1" showColumnStripes="0"/>
</table>
</file>

<file path=xl/tables/table14.xml><?xml version="1.0" encoding="utf-8"?>
<table xmlns="http://schemas.openxmlformats.org/spreadsheetml/2006/main" id="14" name="Query_authority_aml" displayName="Query_authority_aml" ref="AN1:AO9" tableType="queryTable" insertRowShift="1" totalsRowShown="0" headerRowDxfId="18" dataDxfId="17">
  <autoFilter ref="AN1:AO9"/>
  <tableColumns count="2">
    <tableColumn id="1" uniqueName="1" name="AUTHORITY AML" queryTableFieldId="1" dataDxfId="16"/>
    <tableColumn id="2" uniqueName="2" name="AUTHORITY AML2" queryTableFieldId="2" dataDxfId="15"/>
  </tableColumns>
  <tableStyleInfo name="TableStyleMedium7" showFirstColumn="0" showLastColumn="0" showRowStripes="1" showColumnStripes="0"/>
</table>
</file>

<file path=xl/tables/table15.xml><?xml version="1.0" encoding="utf-8"?>
<table xmlns="http://schemas.openxmlformats.org/spreadsheetml/2006/main" id="15" name="Query_Business_Source" displayName="Query_Business_Source" ref="AQ1:AR2" tableType="queryTable" insertRowShift="1" totalsRowShown="0" headerRowDxfId="14" dataDxfId="13">
  <autoFilter ref="AQ1:AR2"/>
  <tableColumns count="2">
    <tableColumn id="1" uniqueName="1" name="BUSINESS SOURCE AML" queryTableFieldId="1" dataDxfId="12"/>
    <tableColumn id="2" uniqueName="2" name="CODE" queryTableFieldId="2" dataDxfId="11"/>
  </tableColumns>
  <tableStyleInfo name="TableStyleMedium7" showFirstColumn="0" showLastColumn="0" showRowStripes="1" showColumnStripes="0"/>
</table>
</file>

<file path=xl/tables/table16.xml><?xml version="1.0" encoding="utf-8"?>
<table xmlns="http://schemas.openxmlformats.org/spreadsheetml/2006/main" id="16" name="query_building" displayName="query_building" ref="AT1:AU8" tableType="queryTable" insertRowShift="1" totalsRowShown="0" headerRowDxfId="10" dataDxfId="9">
  <autoFilter ref="AT1:AU8"/>
  <tableColumns count="2">
    <tableColumn id="1" uniqueName="1" name="BUILDING" queryTableFieldId="1" dataDxfId="8"/>
    <tableColumn id="2" uniqueName="2" name="BUILDING CODE" queryTableFieldId="2" dataDxfId="7"/>
  </tableColumns>
  <tableStyleInfo name="TableStyleMedium7" showFirstColumn="0" showLastColumn="0" showRowStripes="1" showColumnStripes="0"/>
</table>
</file>

<file path=xl/tables/table17.xml><?xml version="1.0" encoding="utf-8"?>
<table xmlns="http://schemas.openxmlformats.org/spreadsheetml/2006/main" id="17" name="Query_Industry_Type" displayName="Query_Industry_Type" ref="AW1:AX263" tableType="queryTable" insertRowShift="1" totalsRowShown="0" headerRowDxfId="6" dataDxfId="5">
  <autoFilter ref="AW1:AX263"/>
  <tableColumns count="2">
    <tableColumn id="1" uniqueName="1" name="INDUSTRY TYPE NAME" queryTableFieldId="1" dataDxfId="4"/>
    <tableColumn id="2" uniqueName="2" name="INDUSTRY TYPE CODE" queryTableFieldId="2" dataDxfId="3"/>
  </tableColumns>
  <tableStyleInfo name="TableStyleMedium7" showFirstColumn="0" showLastColumn="0" showRowStripes="1" showColumnStripes="0"/>
</table>
</file>

<file path=xl/tables/table18.xml><?xml version="1.0" encoding="utf-8"?>
<table xmlns="http://schemas.openxmlformats.org/spreadsheetml/2006/main" id="18" name="Query_Country" displayName="Query_Country" ref="BA1:BB242" tableType="queryTable" totalsRowShown="0" headerRowDxfId="2">
  <autoFilter ref="BA1:BB242"/>
  <tableColumns count="2">
    <tableColumn id="5" uniqueName="5" name="COUNTRY NAME" queryTableFieldId="1"/>
    <tableColumn id="6" uniqueName="6" name="COUNTRY CODE" queryTableFieldId="2"/>
  </tableColumns>
  <tableStyleInfo name="TableStyleMedium7" showFirstColumn="0" showLastColumn="0" showRowStripes="1" showColumnStripes="0"/>
</table>
</file>

<file path=xl/tables/table19.xml><?xml version="1.0" encoding="utf-8"?>
<table xmlns="http://schemas.openxmlformats.org/spreadsheetml/2006/main" id="19" name="Query_Copy_Address_From" displayName="Query_Copy_Address_From" ref="BE1:BE10" tableType="queryTable" totalsRowShown="0" headerRowDxfId="1">
  <autoFilter ref="BE1:BE10"/>
  <tableColumns count="1">
    <tableColumn id="3" uniqueName="3" name="Copy Addres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5.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C2" sqref="C2"/>
    </sheetView>
  </sheetViews>
  <sheetFormatPr defaultRowHeight="15" x14ac:dyDescent="0.25"/>
  <cols>
    <col min="1" max="1" width="29.7109375" bestFit="1" customWidth="1" collapsed="1"/>
    <col min="2" max="2" width="12.85546875" bestFit="1" customWidth="1" collapsed="1"/>
    <col min="3" max="3" width="15.5703125" bestFit="1" customWidth="1" collapsed="1"/>
    <col min="4" max="5" width="12.7109375" bestFit="1" customWidth="1" collapsed="1"/>
  </cols>
  <sheetData>
    <row r="1" spans="1:11" s="1" customFormat="1" x14ac:dyDescent="0.25">
      <c r="A1" s="1" t="s">
        <v>24</v>
      </c>
      <c r="B1" t="s">
        <v>4175</v>
      </c>
      <c r="C1" s="1" t="s">
        <v>3353</v>
      </c>
      <c r="D1" s="1" t="s">
        <v>3353</v>
      </c>
      <c r="E1" s="1" t="s">
        <v>3353</v>
      </c>
    </row>
    <row r="2" spans="1:11" s="1" customFormat="1" x14ac:dyDescent="0.25">
      <c r="A2" s="1" t="s">
        <v>0</v>
      </c>
      <c r="B2" s="1" t="s">
        <v>4174</v>
      </c>
      <c r="C2" s="1" t="s">
        <v>1</v>
      </c>
      <c r="D2" s="1" t="s">
        <v>2</v>
      </c>
      <c r="E2" s="1" t="s">
        <v>3</v>
      </c>
    </row>
    <row r="3" spans="1:11" s="1" customFormat="1" x14ac:dyDescent="0.25">
      <c r="A3" s="1" t="s">
        <v>16</v>
      </c>
      <c r="B3" t="s">
        <v>4176</v>
      </c>
      <c r="C3" t="s">
        <v>4176</v>
      </c>
    </row>
    <row r="4" spans="1:11" s="1" customFormat="1" x14ac:dyDescent="0.25">
      <c r="A4" s="1" t="s">
        <v>5</v>
      </c>
      <c r="B4" s="2"/>
      <c r="C4" s="2"/>
      <c r="D4" s="2"/>
      <c r="E4" s="2"/>
      <c r="F4" s="2"/>
      <c r="G4" s="2"/>
      <c r="H4" s="2"/>
      <c r="I4" s="2"/>
      <c r="J4" s="2"/>
      <c r="K4" s="2"/>
    </row>
    <row r="5" spans="1:11" s="1" customFormat="1" x14ac:dyDescent="0.25">
      <c r="A5" s="1" t="s">
        <v>6</v>
      </c>
      <c r="B5" s="2"/>
      <c r="C5" s="2"/>
      <c r="D5" s="2"/>
      <c r="E5" s="2"/>
      <c r="F5" s="2"/>
      <c r="G5" s="2"/>
      <c r="H5" s="2"/>
      <c r="I5" s="2"/>
      <c r="J5" s="2"/>
      <c r="K5" s="2"/>
    </row>
    <row r="6" spans="1:11" s="1" customFormat="1" x14ac:dyDescent="0.25">
      <c r="A6" s="1" t="s">
        <v>7</v>
      </c>
      <c r="B6" s="2"/>
      <c r="C6" s="2"/>
      <c r="D6" s="2"/>
      <c r="E6" s="2"/>
      <c r="F6" s="2"/>
      <c r="G6" s="2"/>
      <c r="H6" s="2"/>
      <c r="I6" s="2"/>
      <c r="J6" s="2"/>
      <c r="K6" s="2"/>
    </row>
    <row r="7" spans="1:11" s="1" customFormat="1" x14ac:dyDescent="0.25">
      <c r="A7" s="1" t="s">
        <v>8</v>
      </c>
      <c r="B7" s="1" t="s">
        <v>9</v>
      </c>
      <c r="C7" s="1" t="s">
        <v>9</v>
      </c>
      <c r="D7" s="1" t="s">
        <v>9</v>
      </c>
      <c r="E7" s="1" t="s">
        <v>9</v>
      </c>
    </row>
    <row r="8" spans="1:11" s="1" customFormat="1" x14ac:dyDescent="0.25">
      <c r="A8" s="1" t="s">
        <v>10</v>
      </c>
      <c r="B8" s="1" t="s">
        <v>9</v>
      </c>
      <c r="C8" s="1" t="s">
        <v>9</v>
      </c>
      <c r="D8" s="1" t="s">
        <v>9</v>
      </c>
      <c r="E8" s="1" t="s">
        <v>9</v>
      </c>
    </row>
    <row r="9" spans="1:11" s="1" customFormat="1" x14ac:dyDescent="0.25">
      <c r="A9" s="1" t="s">
        <v>12</v>
      </c>
      <c r="B9" s="1" t="s">
        <v>9</v>
      </c>
      <c r="C9" s="1" t="s">
        <v>9</v>
      </c>
      <c r="D9" s="1" t="s">
        <v>9</v>
      </c>
      <c r="E9" s="1" t="s">
        <v>9</v>
      </c>
    </row>
    <row r="10" spans="1:11" s="1" customFormat="1" x14ac:dyDescent="0.25">
      <c r="A10" s="1" t="s">
        <v>13</v>
      </c>
      <c r="B10" s="1" t="s">
        <v>4167</v>
      </c>
    </row>
    <row r="11" spans="1:11" s="1" customFormat="1" x14ac:dyDescent="0.25">
      <c r="A11" s="31" t="s">
        <v>14</v>
      </c>
      <c r="B11" s="1" t="s">
        <v>15</v>
      </c>
      <c r="C11" s="1" t="s">
        <v>15</v>
      </c>
      <c r="D11" s="1" t="s">
        <v>15</v>
      </c>
      <c r="E11" s="1" t="s">
        <v>15</v>
      </c>
    </row>
    <row r="12" spans="1:11" s="1" customFormat="1" x14ac:dyDescent="0.25">
      <c r="A12" s="1" t="s">
        <v>4</v>
      </c>
    </row>
    <row r="13" spans="1:11" s="1" customFormat="1" x14ac:dyDescent="0.25">
      <c r="A13" s="1" t="s">
        <v>17</v>
      </c>
    </row>
    <row r="14" spans="1:11" s="1" customFormat="1" x14ac:dyDescent="0.25">
      <c r="A14" s="31" t="s">
        <v>18</v>
      </c>
      <c r="B14" s="1" t="s">
        <v>19</v>
      </c>
      <c r="C14" s="1" t="s">
        <v>4130</v>
      </c>
      <c r="D14" s="1" t="s">
        <v>19</v>
      </c>
      <c r="E14" s="1" t="s">
        <v>19</v>
      </c>
    </row>
    <row r="15" spans="1:11" s="1" customFormat="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r="16" spans="1:11" s="1" customFormat="1" x14ac:dyDescent="0.25">
      <c r="A16" s="33" t="s">
        <v>20</v>
      </c>
      <c r="B16" s="2" t="s">
        <v>3648</v>
      </c>
      <c r="C16" s="2" t="s">
        <v>3654</v>
      </c>
      <c r="D16" s="2" t="s">
        <v>3648</v>
      </c>
      <c r="E16" s="2" t="s">
        <v>3648</v>
      </c>
      <c r="F16" s="2"/>
      <c r="G16" s="2"/>
      <c r="H16" s="2"/>
      <c r="I16" s="2"/>
      <c r="J16" s="2"/>
      <c r="K16" s="2"/>
    </row>
    <row r="17" spans="1:11" s="1" customFormat="1" x14ac:dyDescent="0.25">
      <c r="A17" s="31" t="s">
        <v>21</v>
      </c>
      <c r="B17" s="1" t="s">
        <v>4143</v>
      </c>
      <c r="C17" s="1" t="s">
        <v>4143</v>
      </c>
      <c r="D17" s="1" t="s">
        <v>4143</v>
      </c>
      <c r="E17" s="1" t="s">
        <v>4143</v>
      </c>
    </row>
    <row r="18" spans="1:11" s="1" customFormat="1" x14ac:dyDescent="0.25">
      <c r="A18" s="31" t="s">
        <v>22</v>
      </c>
      <c r="B18" s="1" t="s">
        <v>4145</v>
      </c>
      <c r="C18" s="1" t="s">
        <v>4145</v>
      </c>
      <c r="D18" s="1" t="s">
        <v>4145</v>
      </c>
      <c r="E18" s="1" t="s">
        <v>4145</v>
      </c>
    </row>
    <row r="19" spans="1:11" s="1" customFormat="1" x14ac:dyDescent="0.25">
      <c r="A19" s="33" t="s">
        <v>23</v>
      </c>
      <c r="B19" s="2" t="s">
        <v>4139</v>
      </c>
      <c r="C19" s="2" t="s">
        <v>4131</v>
      </c>
      <c r="D19" s="2" t="s">
        <v>4131</v>
      </c>
      <c r="E19" s="2" t="s">
        <v>4131</v>
      </c>
      <c r="F19" s="2"/>
      <c r="G19" s="2"/>
      <c r="H19" s="2"/>
      <c r="I19" s="2"/>
      <c r="J19" s="2"/>
      <c r="K19" s="2"/>
    </row>
  </sheetData>
  <conditionalFormatting sqref="A15:XFD16">
    <cfRule type="expression" dxfId="69" priority="2">
      <formula>AND(A$14&lt;&gt;"Foreigner",A$14&lt;&gt;"",A$14&lt;&gt;"Nationality")</formula>
    </cfRule>
  </conditionalFormatting>
  <conditionalFormatting sqref="A19:XFD19">
    <cfRule type="expression" dxfId="68" priority="1">
      <formula>A$8="No"</formula>
    </cfRule>
  </conditionalFormatting>
  <dataValidations count="14">
    <dataValidation type="list" allowBlank="1" showInputMessage="1" showErrorMessage="1" sqref="F18:K18">
      <formula1>"Buddha, Catholic, Christian, Hindu, Islam, Kong Hu Cu"</formula1>
    </dataValidation>
    <dataValidation type="list" allowBlank="1" showInputMessage="1" showErrorMessage="1" sqref="F17:K17">
      <formula1>"S1, S2, S3, SD, SMP, SMA"</formula1>
    </dataValidation>
    <dataValidation showInputMessage="1" showErrorMessage="1" sqref="B10:K10"/>
    <dataValidation type="list" showInputMessage="1" showErrorMessage="1" sqref="B7:K9">
      <formula1>"Yes, No"</formula1>
    </dataValidation>
    <dataValidation type="list" showInputMessage="1" showErrorMessage="1" sqref="F14:K14">
      <formula1>"Local, Foreigner"</formula1>
    </dataValidation>
    <dataValidation type="list" showInputMessage="1" showErrorMessage="1" sqref="F11:K11">
      <formula1>"Mr, Mrs, Ms"</formula1>
    </dataValidation>
    <dataValidation type="list" allowBlank="1" showInputMessage="1" showErrorMessage="1" sqref="B14:E14">
      <formula1>"Local, Foreigner"</formula1>
    </dataValidation>
    <dataValidation type="list" allowBlank="1" showInputMessage="1" showErrorMessage="1" sqref="B11:E11">
      <formula1>"Mr, Mrs, Ms"</formula1>
    </dataValidation>
    <dataValidation type="custom" allowBlank="1" showInputMessage="1" showErrorMessage="1" sqref="B15:E15">
      <formula1>B$14="Foreigner"</formula1>
    </dataValidation>
    <dataValidation type="custom" allowBlank="1" showInputMessage="1" showErrorMessage="1" sqref="B19:E19">
      <formula1>B$8="Yes"</formula1>
    </dataValidation>
    <dataValidation type="whole" allowBlank="1" showInputMessage="1" showErrorMessage="1" sqref="B4:B5">
      <formula1>0</formula1>
      <formula2>9.99999999999999E+24</formula2>
    </dataValidation>
    <dataValidation type="list" allowBlank="1" showInputMessage="1" showErrorMessage="1" sqref="B16">
      <formula1>IF(B$14="Foreigner",ListCountry)</formula1>
    </dataValidation>
    <dataValidation type="list" allowBlank="1" showInputMessage="1" showErrorMessage="1" sqref="B17:E17">
      <formula1>"S1, S2, S3, SD, SMP, SMA, D3"</formula1>
    </dataValidation>
    <dataValidation type="list" allowBlank="1" showInputMessage="1" showErrorMessage="1" sqref="B18:E18">
      <formula1>"Buddha, Catholic, Christian, Hindu, Islam, Kong Hu Cu, AGNOSTIK"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IF(C$14="Foreigner",Master!$BA$2:$BA$342)</xm:f>
          </x14:formula1>
          <xm:sqref>C16:E16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2"/>
  <sheetViews>
    <sheetView tabSelected="1" workbookViewId="0">
      <selection activeCell="C3" sqref="C3"/>
    </sheetView>
  </sheetViews>
  <sheetFormatPr defaultRowHeight="15" x14ac:dyDescent="0.25"/>
  <cols>
    <col min="1" max="1" width="18.28515625" bestFit="1" customWidth="1" collapsed="1"/>
    <col min="2" max="5" width="23.140625" bestFit="1" customWidth="1" collapsed="1"/>
  </cols>
  <sheetData>
    <row r="1" spans="1:11" s="1" customFormat="1" x14ac:dyDescent="0.25">
      <c r="A1" s="1" t="s">
        <v>24</v>
      </c>
      <c r="B1" t="s">
        <v>4142</v>
      </c>
      <c r="C1" s="1" t="s">
        <v>3353</v>
      </c>
      <c r="D1" s="1" t="s">
        <v>3353</v>
      </c>
      <c r="E1" s="1" t="s">
        <v>3353</v>
      </c>
    </row>
    <row r="2" spans="1:11" s="1" customFormat="1" x14ac:dyDescent="0.25">
      <c r="A2" s="31" t="s">
        <v>25</v>
      </c>
      <c r="B2" s="1" t="s">
        <v>26</v>
      </c>
      <c r="C2" s="1" t="s">
        <v>26</v>
      </c>
      <c r="D2" s="1" t="s">
        <v>26</v>
      </c>
      <c r="E2" s="1" t="s">
        <v>26</v>
      </c>
    </row>
    <row r="3" spans="1:11" s="1" customFormat="1" x14ac:dyDescent="0.25">
      <c r="A3" s="1" t="s">
        <v>27</v>
      </c>
      <c r="B3" s="2" t="s">
        <v>64</v>
      </c>
      <c r="C3" s="2" t="s">
        <v>3637</v>
      </c>
      <c r="D3" s="2"/>
      <c r="E3" s="2"/>
      <c r="F3" s="2"/>
      <c r="G3" s="2"/>
      <c r="H3" s="2"/>
      <c r="I3" s="2"/>
      <c r="J3" s="2"/>
      <c r="K3" s="2"/>
    </row>
    <row r="4" spans="1:11" s="1" customFormat="1" x14ac:dyDescent="0.25">
      <c r="A4" s="31" t="s">
        <v>28</v>
      </c>
      <c r="B4" s="2" t="s">
        <v>4160</v>
      </c>
      <c r="C4" s="2" t="s">
        <v>29</v>
      </c>
      <c r="D4" s="2" t="s">
        <v>30</v>
      </c>
      <c r="E4" s="2" t="s">
        <v>31</v>
      </c>
      <c r="F4" s="2"/>
      <c r="G4" s="2"/>
      <c r="H4" s="2"/>
      <c r="I4" s="2"/>
      <c r="J4" s="2"/>
      <c r="K4" s="2"/>
    </row>
    <row r="5" spans="1:11" s="1" customFormat="1" x14ac:dyDescent="0.25">
      <c r="A5" s="31" t="s">
        <v>32</v>
      </c>
      <c r="B5" s="2">
        <v>1</v>
      </c>
      <c r="C5" s="2">
        <v>223</v>
      </c>
      <c r="D5" s="2">
        <v>23</v>
      </c>
      <c r="E5" s="2">
        <v>23</v>
      </c>
      <c r="F5" s="2"/>
      <c r="G5" s="2"/>
      <c r="H5" s="2"/>
      <c r="I5" s="2"/>
      <c r="J5" s="2"/>
      <c r="K5" s="2"/>
    </row>
    <row r="6" spans="1:11" s="1" customFormat="1" x14ac:dyDescent="0.25">
      <c r="A6" s="31" t="s">
        <v>33</v>
      </c>
      <c r="B6" s="2">
        <v>1</v>
      </c>
      <c r="C6" s="2">
        <v>12</v>
      </c>
      <c r="D6" s="2">
        <v>12</v>
      </c>
      <c r="E6" s="2">
        <v>12</v>
      </c>
      <c r="F6" s="2"/>
      <c r="G6" s="2"/>
      <c r="H6" s="2"/>
      <c r="I6" s="2"/>
      <c r="J6" s="2"/>
      <c r="K6" s="2"/>
    </row>
    <row r="7" spans="1:11" s="1" customFormat="1" x14ac:dyDescent="0.25">
      <c r="A7" s="31" t="s">
        <v>34</v>
      </c>
      <c r="B7" s="2">
        <v>40242</v>
      </c>
      <c r="C7" s="2">
        <v>11530</v>
      </c>
      <c r="D7" s="2">
        <v>11530</v>
      </c>
      <c r="E7" s="2">
        <v>11530</v>
      </c>
      <c r="F7" s="2"/>
      <c r="G7" s="2"/>
      <c r="H7" s="2"/>
      <c r="I7" s="2"/>
      <c r="J7" s="2"/>
      <c r="K7" s="2"/>
    </row>
    <row r="8" spans="1:11" s="1" customFormat="1" x14ac:dyDescent="0.25">
      <c r="A8" s="31" t="s">
        <v>37</v>
      </c>
      <c r="B8" s="2" t="s">
        <v>4162</v>
      </c>
      <c r="C8" s="2" t="s">
        <v>36</v>
      </c>
      <c r="D8" s="2" t="s">
        <v>36</v>
      </c>
      <c r="E8" s="2" t="s">
        <v>36</v>
      </c>
      <c r="F8" s="2"/>
      <c r="G8" s="2"/>
      <c r="H8" s="2"/>
      <c r="I8" s="2"/>
      <c r="J8" s="2"/>
      <c r="K8" s="2"/>
    </row>
    <row r="9" spans="1:11" s="1" customFormat="1" x14ac:dyDescent="0.25">
      <c r="A9" s="31" t="s">
        <v>35</v>
      </c>
      <c r="B9" s="2" t="s">
        <v>4161</v>
      </c>
      <c r="C9" s="2" t="s">
        <v>36</v>
      </c>
      <c r="D9" s="2" t="s">
        <v>36</v>
      </c>
      <c r="E9" s="2" t="s">
        <v>36</v>
      </c>
      <c r="F9" s="2"/>
      <c r="G9" s="2"/>
      <c r="H9" s="2"/>
      <c r="I9" s="2"/>
      <c r="J9" s="2"/>
      <c r="K9" s="2"/>
    </row>
    <row r="10" spans="1:11" s="1" customFormat="1" x14ac:dyDescent="0.25">
      <c r="A10" s="31" t="s">
        <v>38</v>
      </c>
      <c r="B10" s="2" t="s">
        <v>4163</v>
      </c>
      <c r="C10" s="2" t="s">
        <v>290</v>
      </c>
      <c r="D10" s="2" t="s">
        <v>290</v>
      </c>
      <c r="E10" s="2" t="s">
        <v>290</v>
      </c>
      <c r="F10" s="2"/>
      <c r="G10" s="2"/>
      <c r="H10" s="2"/>
      <c r="I10" s="2"/>
      <c r="J10" s="2"/>
      <c r="K10" s="2"/>
    </row>
    <row r="11" spans="1:11" s="1" customFormat="1" x14ac:dyDescent="0.25">
      <c r="A11" s="1" t="s">
        <v>291</v>
      </c>
      <c r="B11" s="2"/>
      <c r="C11" s="2"/>
      <c r="D11" s="2"/>
      <c r="E11" s="2"/>
      <c r="F11" s="2"/>
      <c r="G11" s="2"/>
      <c r="H11" s="2"/>
      <c r="I11" s="2"/>
      <c r="J11" s="2"/>
      <c r="K11" s="2"/>
    </row>
    <row r="12" spans="1:11" s="1" customFormat="1" x14ac:dyDescent="0.25">
      <c r="A12" s="1" t="s">
        <v>292</v>
      </c>
      <c r="B12" s="2"/>
      <c r="C12" s="2"/>
      <c r="D12" s="2"/>
      <c r="E12" s="2"/>
      <c r="F12" s="2"/>
      <c r="G12" s="2"/>
      <c r="H12" s="2"/>
      <c r="I12" s="2"/>
      <c r="J12" s="2"/>
      <c r="K12" s="2"/>
    </row>
    <row r="13" spans="1:11" s="1" customFormat="1" x14ac:dyDescent="0.25">
      <c r="A13" s="1" t="s">
        <v>293</v>
      </c>
      <c r="B13" s="2"/>
      <c r="C13" s="2"/>
      <c r="D13" s="2"/>
      <c r="E13" s="2"/>
      <c r="F13" s="2"/>
      <c r="G13" s="2"/>
      <c r="H13" s="2"/>
      <c r="I13" s="2"/>
      <c r="J13" s="2"/>
      <c r="K13" s="2"/>
    </row>
    <row r="14" spans="1:11" s="1" customFormat="1" x14ac:dyDescent="0.25">
      <c r="A14" s="1" t="s">
        <v>294</v>
      </c>
      <c r="B14" s="2"/>
      <c r="C14" s="2"/>
      <c r="D14" s="2"/>
      <c r="E14" s="2"/>
      <c r="F14" s="2"/>
      <c r="G14" s="2"/>
      <c r="H14" s="2"/>
      <c r="I14" s="2"/>
      <c r="J14" s="2"/>
      <c r="K14" s="2"/>
    </row>
    <row r="15" spans="1:11" s="1" customFormat="1" x14ac:dyDescent="0.25">
      <c r="A15" s="1" t="s">
        <v>295</v>
      </c>
      <c r="B15" s="2"/>
      <c r="C15" s="2"/>
      <c r="D15" s="2"/>
      <c r="E15" s="2"/>
      <c r="F15" s="2"/>
      <c r="G15" s="2"/>
      <c r="H15" s="2"/>
      <c r="I15" s="2"/>
      <c r="J15" s="2"/>
      <c r="K15" s="2"/>
    </row>
    <row r="16" spans="1:11" s="1" customFormat="1" x14ac:dyDescent="0.25">
      <c r="A16" s="1" t="s">
        <v>296</v>
      </c>
      <c r="B16" s="2"/>
      <c r="C16" s="2"/>
      <c r="D16" s="2"/>
      <c r="E16" s="2"/>
      <c r="F16" s="2"/>
      <c r="G16" s="2"/>
      <c r="H16" s="2"/>
      <c r="I16" s="2"/>
      <c r="J16" s="2"/>
      <c r="K16" s="2"/>
    </row>
    <row r="17" spans="1:11" s="1" customFormat="1" x14ac:dyDescent="0.25">
      <c r="A17" s="1" t="s">
        <v>297</v>
      </c>
      <c r="B17" s="2"/>
      <c r="C17" s="2"/>
      <c r="D17" s="2"/>
      <c r="E17" s="2"/>
      <c r="F17" s="2"/>
      <c r="G17" s="2"/>
      <c r="H17" s="2"/>
      <c r="I17" s="2"/>
      <c r="J17" s="2"/>
      <c r="K17" s="2"/>
    </row>
    <row r="18" spans="1:11" s="1" customFormat="1" x14ac:dyDescent="0.25">
      <c r="A18" s="1" t="s">
        <v>298</v>
      </c>
      <c r="B18" s="2"/>
      <c r="C18" s="2"/>
      <c r="D18" s="2"/>
      <c r="E18" s="2"/>
      <c r="F18" s="2"/>
      <c r="G18" s="2"/>
      <c r="H18" s="2"/>
      <c r="I18" s="2"/>
      <c r="J18" s="2"/>
      <c r="K18" s="2"/>
    </row>
    <row r="19" spans="1:11" s="1" customFormat="1" x14ac:dyDescent="0.25">
      <c r="A19" s="1" t="s">
        <v>299</v>
      </c>
      <c r="B19" s="2"/>
      <c r="C19" s="2"/>
      <c r="D19" s="2"/>
      <c r="E19" s="2"/>
      <c r="F19" s="2"/>
      <c r="G19" s="2"/>
      <c r="H19" s="2"/>
      <c r="I19" s="2"/>
      <c r="J19" s="2"/>
      <c r="K19" s="2"/>
    </row>
    <row r="20" spans="1:11" s="1" customFormat="1" x14ac:dyDescent="0.25">
      <c r="A20" s="1" t="s">
        <v>300</v>
      </c>
      <c r="B20" s="2"/>
      <c r="C20" s="2"/>
      <c r="D20" s="2"/>
      <c r="E20" s="2"/>
      <c r="F20" s="2"/>
      <c r="G20" s="2"/>
      <c r="H20" s="2"/>
      <c r="I20" s="2"/>
      <c r="J20" s="2"/>
      <c r="K20" s="2"/>
    </row>
    <row r="21" spans="1:11" s="1" customFormat="1" x14ac:dyDescent="0.25">
      <c r="A21" s="1" t="s">
        <v>301</v>
      </c>
      <c r="B21" s="2"/>
      <c r="C21" s="2"/>
      <c r="D21" s="2"/>
      <c r="E21" s="2"/>
      <c r="F21" s="2"/>
      <c r="G21" s="2"/>
      <c r="H21" s="2"/>
      <c r="I21" s="2"/>
      <c r="J21" s="2"/>
      <c r="K21" s="2"/>
    </row>
    <row r="22" spans="1:11" s="1" customFormat="1" x14ac:dyDescent="0.25">
      <c r="A22" s="31" t="s">
        <v>40</v>
      </c>
      <c r="B22" s="1" t="s">
        <v>3066</v>
      </c>
      <c r="C22" s="1" t="s">
        <v>41</v>
      </c>
      <c r="D22" s="1" t="s">
        <v>41</v>
      </c>
      <c r="E22" s="1" t="s">
        <v>41</v>
      </c>
    </row>
  </sheetData>
  <conditionalFormatting sqref="A4:XFD10">
    <cfRule type="expression" dxfId="67" priority="1">
      <formula>AND(A$3&lt;&gt;"",A$3&lt;&gt;"Copy Address From")</formula>
    </cfRule>
  </conditionalFormatting>
  <dataValidations count="4">
    <dataValidation type="list" showInputMessage="1" showErrorMessage="1" sqref="B22:K22">
      <formula1>"Dinas, Family, KPR, Rented, Self - Owned"</formula1>
    </dataValidation>
    <dataValidation type="list" showInputMessage="1" showErrorMessage="1" sqref="B2:K2">
      <formula1>"Legal, Mailing, Residence, Residence 2"</formula1>
    </dataValidation>
    <dataValidation type="list" allowBlank="1" showInputMessage="1" showErrorMessage="1" sqref="I3:K3">
      <formula1>"Job, Legal, Residence"</formula1>
    </dataValidation>
    <dataValidation type="custom" allowBlank="1" showInputMessage="1" showErrorMessage="1" sqref="B4:B10">
      <formula1>ISBLANK(B$3)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Master!$BE$2:$BE$110</xm:f>
          </x14:formula1>
          <xm:sqref>C3:H3</xm:sqref>
        </x14:dataValidation>
        <x14:dataValidation type="list" allowBlank="1" showInputMessage="1" showErrorMessage="1">
          <x14:formula1>
            <xm:f>Master!$BE$2:$BE$20</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zoomScaleNormal="100" workbookViewId="0">
      <selection activeCell="B71" sqref="B71"/>
    </sheetView>
  </sheetViews>
  <sheetFormatPr defaultRowHeight="15" x14ac:dyDescent="0.25"/>
  <cols>
    <col min="1" max="1" width="39.28515625" bestFit="1" customWidth="1" collapsed="1"/>
    <col min="2" max="5" width="24" bestFit="1" customWidth="1" collapsed="1"/>
  </cols>
  <sheetData>
    <row r="1" spans="1:11" s="1" customFormat="1" x14ac:dyDescent="0.25">
      <c r="A1" s="1" t="s">
        <v>24</v>
      </c>
      <c r="B1" t="s">
        <v>4175</v>
      </c>
      <c r="C1" s="1" t="s">
        <v>3353</v>
      </c>
      <c r="D1" s="1" t="s">
        <v>3353</v>
      </c>
      <c r="E1" s="1" t="s">
        <v>3353</v>
      </c>
    </row>
    <row r="2" spans="1:11" s="42" customFormat="1" x14ac:dyDescent="0.25">
      <c r="A2" s="43" t="s">
        <v>3633</v>
      </c>
      <c r="B2" s="44"/>
      <c r="C2" s="44"/>
      <c r="D2" s="44"/>
      <c r="E2" s="44"/>
      <c r="F2" s="44"/>
      <c r="G2" s="44"/>
      <c r="H2" s="44"/>
      <c r="I2" s="44"/>
      <c r="J2" s="44"/>
      <c r="K2" s="45"/>
    </row>
    <row r="3" spans="1:11" s="1" customFormat="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r="4" spans="1:11" s="1" customFormat="1" x14ac:dyDescent="0.25">
      <c r="A4" s="31" t="s">
        <v>99</v>
      </c>
      <c r="B4" s="3" t="s">
        <v>100</v>
      </c>
      <c r="C4" s="3" t="s">
        <v>109</v>
      </c>
      <c r="D4" s="3" t="s">
        <v>111</v>
      </c>
      <c r="E4" s="3" t="s">
        <v>115</v>
      </c>
      <c r="F4" s="3"/>
      <c r="G4" s="3"/>
      <c r="H4" s="3"/>
      <c r="I4" s="3"/>
      <c r="J4" s="3"/>
      <c r="K4" s="3"/>
    </row>
    <row r="5" spans="1:11" s="1" customFormat="1" x14ac:dyDescent="0.25">
      <c r="A5" s="31" t="s">
        <v>44</v>
      </c>
      <c r="B5" s="3" t="s">
        <v>45</v>
      </c>
      <c r="C5" s="3" t="s">
        <v>3367</v>
      </c>
      <c r="D5" s="3" t="s">
        <v>3367</v>
      </c>
      <c r="E5" s="3" t="s">
        <v>3367</v>
      </c>
      <c r="F5" s="3"/>
      <c r="G5" s="3"/>
      <c r="H5" s="3"/>
      <c r="I5" s="3"/>
      <c r="J5" s="3"/>
      <c r="K5" s="3"/>
    </row>
    <row r="6" spans="1:11" s="1" customFormat="1" x14ac:dyDescent="0.25">
      <c r="A6" s="31" t="s">
        <v>47</v>
      </c>
      <c r="B6" s="3" t="s">
        <v>4140</v>
      </c>
      <c r="C6" s="3" t="s">
        <v>4140</v>
      </c>
      <c r="D6" s="3" t="s">
        <v>48</v>
      </c>
      <c r="E6" s="3" t="s">
        <v>48</v>
      </c>
      <c r="F6" s="3"/>
      <c r="G6" s="3"/>
      <c r="H6" s="3"/>
      <c r="I6" s="3"/>
      <c r="J6" s="3"/>
      <c r="K6" s="3"/>
    </row>
    <row r="7" spans="1:11" s="1" customFormat="1" x14ac:dyDescent="0.25">
      <c r="A7" s="1" t="s">
        <v>49</v>
      </c>
      <c r="B7" s="1" t="s">
        <v>11</v>
      </c>
      <c r="C7" s="1" t="s">
        <v>9</v>
      </c>
      <c r="D7" s="1" t="s">
        <v>9</v>
      </c>
      <c r="E7" s="1" t="s">
        <v>9</v>
      </c>
    </row>
    <row r="8" spans="1:11" s="1" customFormat="1" x14ac:dyDescent="0.25">
      <c r="A8" s="1" t="s">
        <v>50</v>
      </c>
      <c r="B8" s="1" t="s">
        <v>9</v>
      </c>
      <c r="C8" s="1" t="s">
        <v>9</v>
      </c>
      <c r="D8" s="1" t="s">
        <v>9</v>
      </c>
      <c r="E8" s="1" t="s">
        <v>9</v>
      </c>
    </row>
    <row r="9" spans="1:11" s="1" customFormat="1" x14ac:dyDescent="0.25">
      <c r="A9" s="31" t="s">
        <v>280</v>
      </c>
      <c r="B9" s="1" t="s">
        <v>51</v>
      </c>
    </row>
    <row r="10" spans="1:11" s="1" customFormat="1" x14ac:dyDescent="0.25">
      <c r="A10" s="32" t="s">
        <v>281</v>
      </c>
      <c r="B10" s="1" t="str">
        <f>VLOOKUP(B11,Master!$AW:$AX,2,FALSE)</f>
        <v>1111</v>
      </c>
      <c r="C10" s="1">
        <v>1145</v>
      </c>
      <c r="D10" s="1">
        <v>1145</v>
      </c>
      <c r="E10" s="1">
        <v>1145</v>
      </c>
    </row>
    <row r="11" spans="1:11" s="1" customFormat="1" x14ac:dyDescent="0.25">
      <c r="A11" s="31" t="s">
        <v>282</v>
      </c>
      <c r="B11" s="1" t="s">
        <v>3395</v>
      </c>
      <c r="C11" s="1" t="s">
        <v>3092</v>
      </c>
      <c r="D11" s="1" t="s">
        <v>3092</v>
      </c>
      <c r="E11" s="1" t="s">
        <v>3092</v>
      </c>
    </row>
    <row r="12" spans="1:11" s="1" customFormat="1" x14ac:dyDescent="0.25">
      <c r="A12" s="1" t="s">
        <v>52</v>
      </c>
      <c r="C12" s="1" t="s">
        <v>53</v>
      </c>
      <c r="D12" s="1" t="s">
        <v>53</v>
      </c>
      <c r="E12" s="1" t="s">
        <v>53</v>
      </c>
    </row>
    <row r="13" spans="1:11" s="1" customFormat="1" x14ac:dyDescent="0.25">
      <c r="A13" s="31" t="s">
        <v>54</v>
      </c>
      <c r="B13" s="36">
        <v>43957</v>
      </c>
      <c r="C13" s="6" t="s">
        <v>3356</v>
      </c>
      <c r="D13" s="6" t="s">
        <v>3357</v>
      </c>
      <c r="E13" s="6" t="s">
        <v>3356</v>
      </c>
      <c r="F13" s="6"/>
      <c r="G13" s="6"/>
      <c r="H13" s="6"/>
      <c r="I13" s="6"/>
      <c r="J13" s="6"/>
      <c r="K13" s="6"/>
    </row>
    <row r="14" spans="1:11" s="1" customFormat="1" x14ac:dyDescent="0.25">
      <c r="A14" s="1" t="s">
        <v>283</v>
      </c>
      <c r="B14" s="2"/>
      <c r="C14" s="2" t="s">
        <v>46</v>
      </c>
      <c r="D14" s="2" t="s">
        <v>46</v>
      </c>
      <c r="E14" s="2" t="s">
        <v>46</v>
      </c>
      <c r="F14" s="2"/>
      <c r="G14" s="2"/>
      <c r="H14" s="2"/>
      <c r="I14" s="2"/>
      <c r="J14" s="2"/>
      <c r="K14" s="2"/>
    </row>
    <row r="15" spans="1:11" s="1" customFormat="1" x14ac:dyDescent="0.25">
      <c r="A15" s="1" t="s">
        <v>55</v>
      </c>
      <c r="B15" s="2"/>
      <c r="C15" s="2">
        <v>200</v>
      </c>
      <c r="D15" s="2">
        <v>100</v>
      </c>
      <c r="E15" s="2">
        <v>200</v>
      </c>
      <c r="F15" s="2"/>
      <c r="G15" s="2"/>
      <c r="H15" s="2"/>
      <c r="I15" s="2"/>
      <c r="J15" s="2"/>
      <c r="K15" s="2"/>
    </row>
    <row r="16" spans="1:11" s="42" customFormat="1" x14ac:dyDescent="0.25">
      <c r="A16" s="42" t="s">
        <v>4146</v>
      </c>
    </row>
    <row r="17" spans="1:5" s="1" customFormat="1" x14ac:dyDescent="0.25">
      <c r="A17" s="32" t="s">
        <v>42</v>
      </c>
      <c r="B17" s="3" t="str">
        <f>VLOOKUP(B18,Master!$A$1:$B$95,2,FALSE)</f>
        <v>ARCHT</v>
      </c>
      <c r="C17" s="3" t="e">
        <f>VLOOKUP(C18,Master!$A$1:$B$95,2,FALSE)</f>
        <v>#N/A</v>
      </c>
      <c r="D17" s="3" t="e">
        <f>VLOOKUP(D18,Master!$A$1:$B$95,2,FALSE)</f>
        <v>#N/A</v>
      </c>
      <c r="E17" s="3" t="e">
        <f>VLOOKUP(E18,Master!$A$1:$B$95,2,FALSE)</f>
        <v>#N/A</v>
      </c>
    </row>
    <row r="18" spans="1:5" s="1" customFormat="1" x14ac:dyDescent="0.25">
      <c r="A18" s="1" t="s">
        <v>99</v>
      </c>
      <c r="B18" s="3" t="s">
        <v>245</v>
      </c>
      <c r="C18" s="3"/>
      <c r="D18" s="3"/>
      <c r="E18" s="3"/>
    </row>
    <row r="19" spans="1:5" s="1" customFormat="1" x14ac:dyDescent="0.25">
      <c r="A19" s="1" t="s">
        <v>50</v>
      </c>
      <c r="B19" s="1" t="s">
        <v>9</v>
      </c>
    </row>
    <row r="20" spans="1:5" s="1" customFormat="1" x14ac:dyDescent="0.25">
      <c r="A20" s="1" t="s">
        <v>280</v>
      </c>
    </row>
    <row r="21" spans="1:5" s="1" customFormat="1" x14ac:dyDescent="0.25">
      <c r="A21" s="32" t="s">
        <v>4147</v>
      </c>
      <c r="B21" s="1" t="str">
        <f>VLOOKUP(B22,Master!$AW:$AX,2,FALSE)</f>
        <v>1380</v>
      </c>
      <c r="C21" s="1" t="e">
        <f>VLOOKUP(C22,Master!$AW:$AX,2,FALSE)</f>
        <v>#N/A</v>
      </c>
      <c r="D21" s="1" t="e">
        <f>VLOOKUP(D22,Master!$AW:$AX,2,FALSE)</f>
        <v>#N/A</v>
      </c>
      <c r="E21" s="1" t="e">
        <f>VLOOKUP(E22,Master!$AW:$AX,2,FALSE)</f>
        <v>#N/A</v>
      </c>
    </row>
    <row r="22" spans="1:5" s="1" customFormat="1" x14ac:dyDescent="0.25">
      <c r="A22" s="1" t="s">
        <v>4148</v>
      </c>
      <c r="B22" s="1" t="s">
        <v>4149</v>
      </c>
    </row>
    <row r="23" spans="1:5" s="1" customFormat="1" x14ac:dyDescent="0.25">
      <c r="A23" s="1" t="s">
        <v>4150</v>
      </c>
      <c r="B23" s="1">
        <v>1823612693</v>
      </c>
    </row>
    <row r="24" spans="1:5" s="1" customFormat="1" x14ac:dyDescent="0.25">
      <c r="A24" s="1" t="s">
        <v>4151</v>
      </c>
      <c r="B24" s="37">
        <v>44056</v>
      </c>
    </row>
    <row r="25" spans="1:5" s="1" customFormat="1" x14ac:dyDescent="0.25">
      <c r="A25" s="1" t="s">
        <v>283</v>
      </c>
      <c r="B25" s="1" t="s">
        <v>311</v>
      </c>
    </row>
    <row r="26" spans="1:5" s="42" customFormat="1" x14ac:dyDescent="0.25">
      <c r="A26" s="42" t="s">
        <v>4152</v>
      </c>
    </row>
    <row r="27" spans="1:5" s="1" customFormat="1" x14ac:dyDescent="0.25">
      <c r="A27" s="32" t="s">
        <v>42</v>
      </c>
      <c r="B27" s="3" t="str">
        <f>VLOOKUP(B28,Master!$A$1:$B$95,2,FALSE)</f>
        <v>CLG_STD</v>
      </c>
    </row>
    <row r="28" spans="1:5" s="1" customFormat="1" x14ac:dyDescent="0.25">
      <c r="A28" s="1" t="s">
        <v>99</v>
      </c>
      <c r="B28" s="3" t="s">
        <v>175</v>
      </c>
    </row>
    <row r="29" spans="1:5" s="1" customFormat="1" x14ac:dyDescent="0.25">
      <c r="A29" s="1" t="s">
        <v>283</v>
      </c>
    </row>
    <row r="30" spans="1:5" s="42" customFormat="1" x14ac:dyDescent="0.25">
      <c r="A30" s="42" t="s">
        <v>4153</v>
      </c>
    </row>
    <row r="31" spans="1:5" s="1" customFormat="1" x14ac:dyDescent="0.25">
      <c r="A31" s="32" t="s">
        <v>42</v>
      </c>
      <c r="B31" s="3" t="str">
        <f>VLOOKUP(B32,Master!$A$1:$B$95,2,FALSE)</f>
        <v>ENTR</v>
      </c>
    </row>
    <row r="32" spans="1:5" s="1" customFormat="1" x14ac:dyDescent="0.25">
      <c r="A32" s="1" t="s">
        <v>99</v>
      </c>
      <c r="B32" s="3" t="s">
        <v>276</v>
      </c>
    </row>
    <row r="33" spans="1:11" s="1" customFormat="1" x14ac:dyDescent="0.25">
      <c r="A33" s="1" t="s">
        <v>44</v>
      </c>
      <c r="B33" s="3" t="s">
        <v>302</v>
      </c>
    </row>
    <row r="34" spans="1:11" s="1" customFormat="1" x14ac:dyDescent="0.25">
      <c r="A34" s="1" t="s">
        <v>50</v>
      </c>
      <c r="B34" s="1" t="s">
        <v>9</v>
      </c>
    </row>
    <row r="35" spans="1:11" s="1" customFormat="1" x14ac:dyDescent="0.25">
      <c r="A35" s="1" t="s">
        <v>280</v>
      </c>
      <c r="B35" s="1" t="s">
        <v>4154</v>
      </c>
    </row>
    <row r="36" spans="1:11" s="1" customFormat="1" x14ac:dyDescent="0.25">
      <c r="A36" s="32" t="s">
        <v>4147</v>
      </c>
      <c r="B36" s="1" t="str">
        <f>VLOOKUP(B37,Master!$AW:$AX,2,FALSE)</f>
        <v>1119</v>
      </c>
    </row>
    <row r="37" spans="1:11" s="1" customFormat="1" x14ac:dyDescent="0.25">
      <c r="A37" s="1" t="s">
        <v>4148</v>
      </c>
      <c r="B37" s="1" t="s">
        <v>4155</v>
      </c>
    </row>
    <row r="38" spans="1:11" s="1" customFormat="1" x14ac:dyDescent="0.25">
      <c r="A38" s="1" t="s">
        <v>4156</v>
      </c>
    </row>
    <row r="39" spans="1:11" s="1" customFormat="1" x14ac:dyDescent="0.25">
      <c r="A39" s="1" t="s">
        <v>4157</v>
      </c>
      <c r="B39" s="36" t="s">
        <v>4158</v>
      </c>
    </row>
    <row r="40" spans="1:11" s="1" customFormat="1" x14ac:dyDescent="0.25">
      <c r="A40" s="1" t="s">
        <v>283</v>
      </c>
      <c r="B40" s="2" t="s">
        <v>3373</v>
      </c>
    </row>
    <row r="41" spans="1:11" s="1" customFormat="1" x14ac:dyDescent="0.25">
      <c r="A41" s="1" t="s">
        <v>55</v>
      </c>
      <c r="B41" s="2">
        <v>500</v>
      </c>
    </row>
    <row r="42" spans="1:11" s="1" customFormat="1" x14ac:dyDescent="0.25">
      <c r="A42" s="1" t="s">
        <v>4159</v>
      </c>
    </row>
    <row r="43" spans="1:11" s="42" customFormat="1" x14ac:dyDescent="0.25">
      <c r="A43" s="43" t="s">
        <v>3634</v>
      </c>
      <c r="B43" s="44"/>
      <c r="C43" s="44"/>
      <c r="D43" s="44"/>
      <c r="E43" s="44"/>
      <c r="F43" s="44"/>
      <c r="G43" s="44"/>
      <c r="H43" s="44"/>
      <c r="I43" s="44"/>
      <c r="J43" s="44"/>
      <c r="K43" s="45"/>
    </row>
    <row r="44" spans="1:11" s="1" customFormat="1" x14ac:dyDescent="0.25">
      <c r="A44" s="31" t="s">
        <v>28</v>
      </c>
      <c r="B44" s="1" t="s">
        <v>4164</v>
      </c>
      <c r="C44" s="1" t="s">
        <v>29</v>
      </c>
      <c r="D44" s="1" t="s">
        <v>30</v>
      </c>
      <c r="E44" s="1" t="s">
        <v>31</v>
      </c>
    </row>
    <row r="45" spans="1:11" s="1" customFormat="1" x14ac:dyDescent="0.25">
      <c r="A45" s="31" t="s">
        <v>32</v>
      </c>
      <c r="B45" s="2">
        <v>11</v>
      </c>
      <c r="C45" s="2">
        <v>23</v>
      </c>
      <c r="D45" s="2">
        <v>23</v>
      </c>
      <c r="E45" s="2">
        <v>23</v>
      </c>
      <c r="F45" s="2"/>
      <c r="G45" s="2"/>
      <c r="H45" s="2"/>
      <c r="I45" s="2"/>
      <c r="J45" s="2"/>
      <c r="K45" s="2"/>
    </row>
    <row r="46" spans="1:11" s="1" customFormat="1" x14ac:dyDescent="0.25">
      <c r="A46" s="31" t="s">
        <v>33</v>
      </c>
      <c r="B46" s="2">
        <v>12</v>
      </c>
      <c r="C46" s="2">
        <v>12</v>
      </c>
      <c r="D46" s="2">
        <v>12</v>
      </c>
      <c r="E46" s="2">
        <v>12</v>
      </c>
      <c r="F46" s="2"/>
      <c r="G46" s="2"/>
      <c r="H46" s="2"/>
      <c r="I46" s="2"/>
      <c r="J46" s="2"/>
      <c r="K46" s="2"/>
    </row>
    <row r="47" spans="1:11" s="1" customFormat="1" x14ac:dyDescent="0.25">
      <c r="A47" s="31" t="s">
        <v>34</v>
      </c>
      <c r="B47" s="2">
        <v>11520</v>
      </c>
      <c r="C47" s="2">
        <v>11530</v>
      </c>
      <c r="D47" s="2">
        <v>11530</v>
      </c>
      <c r="E47" s="2">
        <v>11530</v>
      </c>
      <c r="F47" s="2"/>
      <c r="G47" s="2"/>
      <c r="H47" s="2"/>
      <c r="I47" s="2"/>
      <c r="J47" s="2"/>
      <c r="K47" s="2"/>
    </row>
    <row r="48" spans="1:11" s="1" customFormat="1" x14ac:dyDescent="0.25">
      <c r="A48" s="31" t="s">
        <v>35</v>
      </c>
      <c r="B48" s="2" t="s">
        <v>4144</v>
      </c>
      <c r="C48" s="2" t="s">
        <v>36</v>
      </c>
      <c r="D48" s="2" t="s">
        <v>36</v>
      </c>
      <c r="E48" s="2" t="s">
        <v>36</v>
      </c>
      <c r="F48" s="2"/>
      <c r="G48" s="2"/>
      <c r="H48" s="2"/>
      <c r="I48" s="2"/>
      <c r="J48" s="2"/>
      <c r="K48" s="2"/>
    </row>
    <row r="49" spans="1:11" s="1" customFormat="1" x14ac:dyDescent="0.25">
      <c r="A49" s="31" t="s">
        <v>37</v>
      </c>
      <c r="B49" s="2" t="s">
        <v>36</v>
      </c>
      <c r="C49" s="2" t="s">
        <v>36</v>
      </c>
      <c r="D49" s="2" t="s">
        <v>36</v>
      </c>
      <c r="E49" s="2" t="s">
        <v>36</v>
      </c>
      <c r="F49" s="2"/>
      <c r="G49" s="2"/>
      <c r="H49" s="2"/>
      <c r="I49" s="2"/>
      <c r="J49" s="2"/>
      <c r="K49" s="2"/>
    </row>
    <row r="50" spans="1:11" s="1" customFormat="1" x14ac:dyDescent="0.25">
      <c r="A50" s="31" t="s">
        <v>38</v>
      </c>
      <c r="B50" s="2" t="s">
        <v>290</v>
      </c>
      <c r="C50" s="2" t="s">
        <v>290</v>
      </c>
      <c r="D50" s="2" t="s">
        <v>290</v>
      </c>
      <c r="E50" s="2" t="s">
        <v>290</v>
      </c>
      <c r="F50" s="2"/>
      <c r="G50" s="2"/>
      <c r="H50" s="2"/>
      <c r="I50" s="2"/>
      <c r="J50" s="2"/>
      <c r="K50" s="2"/>
    </row>
    <row r="51" spans="1:11" s="1" customFormat="1" x14ac:dyDescent="0.25">
      <c r="A51" s="2" t="s">
        <v>39</v>
      </c>
      <c r="B51" s="2"/>
      <c r="C51" s="2"/>
      <c r="D51" s="2"/>
      <c r="E51" s="2"/>
      <c r="F51" s="2"/>
      <c r="G51" s="2"/>
      <c r="H51" s="2"/>
      <c r="I51" s="2"/>
      <c r="J51" s="2"/>
      <c r="K51" s="2"/>
    </row>
    <row r="52" spans="1:11" s="1" customFormat="1" x14ac:dyDescent="0.25">
      <c r="A52" s="1" t="s">
        <v>291</v>
      </c>
      <c r="B52" s="2"/>
      <c r="C52" s="2"/>
      <c r="D52" s="2"/>
      <c r="E52" s="2"/>
      <c r="F52" s="2"/>
      <c r="G52" s="2"/>
      <c r="H52" s="2"/>
      <c r="I52" s="2"/>
      <c r="J52" s="2"/>
      <c r="K52" s="2"/>
    </row>
    <row r="53" spans="1:11" s="1" customFormat="1" x14ac:dyDescent="0.25">
      <c r="A53" s="1" t="s">
        <v>292</v>
      </c>
      <c r="B53" s="2"/>
      <c r="C53" s="2"/>
      <c r="D53" s="2"/>
      <c r="E53" s="2"/>
      <c r="F53" s="2"/>
      <c r="G53" s="2"/>
      <c r="H53" s="2"/>
      <c r="I53" s="2"/>
      <c r="J53" s="2"/>
      <c r="K53" s="2"/>
    </row>
    <row r="54" spans="1:11" s="1" customFormat="1" x14ac:dyDescent="0.25">
      <c r="A54" s="1" t="s">
        <v>293</v>
      </c>
      <c r="B54" s="2"/>
      <c r="C54" s="2"/>
      <c r="D54" s="2"/>
      <c r="E54" s="2"/>
      <c r="F54" s="2"/>
      <c r="G54" s="2"/>
      <c r="H54" s="2"/>
      <c r="I54" s="2"/>
      <c r="J54" s="2"/>
      <c r="K54" s="2"/>
    </row>
    <row r="55" spans="1:11" s="1" customFormat="1" x14ac:dyDescent="0.25">
      <c r="A55" s="1" t="s">
        <v>294</v>
      </c>
      <c r="B55" s="2"/>
      <c r="C55" s="2"/>
      <c r="D55" s="2"/>
      <c r="E55" s="2"/>
      <c r="F55" s="2"/>
      <c r="G55" s="2"/>
      <c r="H55" s="2"/>
      <c r="I55" s="2"/>
      <c r="J55" s="2"/>
      <c r="K55" s="2"/>
    </row>
    <row r="56" spans="1:11" s="1" customFormat="1" x14ac:dyDescent="0.25">
      <c r="A56" s="1" t="s">
        <v>295</v>
      </c>
      <c r="B56" s="2"/>
      <c r="C56" s="2"/>
      <c r="D56" s="2"/>
      <c r="E56" s="2"/>
      <c r="F56" s="2"/>
      <c r="G56" s="2"/>
      <c r="H56" s="2"/>
      <c r="I56" s="2"/>
      <c r="J56" s="2"/>
      <c r="K56" s="2"/>
    </row>
    <row r="57" spans="1:11" s="1" customFormat="1" x14ac:dyDescent="0.25">
      <c r="A57" s="1" t="s">
        <v>296</v>
      </c>
      <c r="B57" s="2"/>
      <c r="C57" s="2"/>
      <c r="D57" s="2"/>
      <c r="E57" s="2"/>
      <c r="F57" s="2"/>
      <c r="G57" s="2"/>
      <c r="H57" s="2"/>
      <c r="I57" s="2"/>
      <c r="J57" s="2"/>
      <c r="K57" s="2"/>
    </row>
    <row r="58" spans="1:11" s="1" customFormat="1" x14ac:dyDescent="0.25">
      <c r="A58" s="1" t="s">
        <v>297</v>
      </c>
      <c r="B58" s="2"/>
      <c r="C58" s="2"/>
      <c r="D58" s="2"/>
      <c r="E58" s="2"/>
      <c r="F58" s="2"/>
      <c r="G58" s="2"/>
      <c r="H58" s="2"/>
      <c r="I58" s="2"/>
      <c r="J58" s="2"/>
      <c r="K58" s="2"/>
    </row>
    <row r="59" spans="1:11" s="1" customFormat="1" x14ac:dyDescent="0.25">
      <c r="A59" s="1" t="s">
        <v>298</v>
      </c>
      <c r="B59" s="2"/>
      <c r="C59" s="2"/>
      <c r="D59" s="2"/>
      <c r="E59" s="2"/>
      <c r="F59" s="2"/>
      <c r="G59" s="2"/>
      <c r="H59" s="2"/>
      <c r="I59" s="2"/>
      <c r="J59" s="2"/>
      <c r="K59" s="2"/>
    </row>
    <row r="60" spans="1:11" s="1" customFormat="1" x14ac:dyDescent="0.25">
      <c r="A60" s="1" t="s">
        <v>299</v>
      </c>
      <c r="B60" s="2"/>
      <c r="C60" s="2"/>
      <c r="D60" s="2"/>
      <c r="E60" s="2"/>
      <c r="F60" s="2"/>
      <c r="G60" s="2"/>
      <c r="H60" s="2"/>
      <c r="I60" s="2"/>
      <c r="J60" s="2"/>
      <c r="K60" s="2"/>
    </row>
    <row r="61" spans="1:11" s="1" customFormat="1" x14ac:dyDescent="0.25">
      <c r="A61" s="1" t="s">
        <v>300</v>
      </c>
      <c r="B61" s="2"/>
      <c r="C61" s="2"/>
      <c r="D61" s="2"/>
      <c r="E61" s="2"/>
      <c r="F61" s="2"/>
      <c r="G61" s="2"/>
      <c r="H61" s="2"/>
      <c r="I61" s="2"/>
      <c r="J61" s="2"/>
      <c r="K61" s="2"/>
    </row>
    <row r="62" spans="1:11" s="1" customFormat="1" x14ac:dyDescent="0.25">
      <c r="A62" s="1" t="s">
        <v>301</v>
      </c>
      <c r="B62" s="2"/>
      <c r="C62" s="2"/>
      <c r="D62" s="2"/>
      <c r="E62" s="2"/>
      <c r="F62" s="2"/>
      <c r="G62" s="2"/>
      <c r="H62" s="2"/>
      <c r="I62" s="2"/>
      <c r="J62" s="2"/>
      <c r="K62" s="2"/>
    </row>
    <row r="63" spans="1:11" s="1" customFormat="1" x14ac:dyDescent="0.25">
      <c r="A63" s="2" t="s">
        <v>40</v>
      </c>
      <c r="C63" s="1" t="s">
        <v>41</v>
      </c>
      <c r="D63" s="1" t="s">
        <v>41</v>
      </c>
      <c r="E63" s="1" t="s">
        <v>41</v>
      </c>
    </row>
    <row r="64" spans="1:11" s="42" customFormat="1" x14ac:dyDescent="0.25">
      <c r="A64" s="43" t="s">
        <v>3635</v>
      </c>
      <c r="B64" s="44"/>
      <c r="C64" s="44"/>
      <c r="D64" s="44"/>
      <c r="E64" s="44"/>
      <c r="F64" s="44"/>
      <c r="G64" s="44"/>
      <c r="H64" s="44"/>
      <c r="I64" s="44"/>
      <c r="J64" s="44"/>
      <c r="K64" s="45"/>
    </row>
    <row r="65" spans="1:11" s="1" customFormat="1" x14ac:dyDescent="0.25">
      <c r="A65" s="2" t="s">
        <v>284</v>
      </c>
    </row>
    <row r="66" spans="1:11" s="1" customFormat="1" x14ac:dyDescent="0.25">
      <c r="A66" s="2" t="s">
        <v>285</v>
      </c>
      <c r="B66" s="37"/>
    </row>
    <row r="67" spans="1:11" s="42" customFormat="1" x14ac:dyDescent="0.25">
      <c r="A67" s="43" t="s">
        <v>3636</v>
      </c>
      <c r="B67" s="44"/>
      <c r="C67" s="44"/>
      <c r="D67" s="44"/>
      <c r="E67" s="44"/>
      <c r="F67" s="44"/>
      <c r="G67" s="44"/>
      <c r="H67" s="44"/>
      <c r="I67" s="44"/>
      <c r="J67" s="44"/>
      <c r="K67" s="45"/>
    </row>
    <row r="68" spans="1:11" s="1" customFormat="1" x14ac:dyDescent="0.25">
      <c r="A68" s="2" t="s">
        <v>345</v>
      </c>
      <c r="B68" s="1" t="s">
        <v>4172</v>
      </c>
      <c r="C68" s="1" t="s">
        <v>29</v>
      </c>
      <c r="D68" s="1" t="s">
        <v>30</v>
      </c>
      <c r="E68" s="1" t="s">
        <v>31</v>
      </c>
    </row>
    <row r="69" spans="1:11" s="1" customFormat="1" x14ac:dyDescent="0.25">
      <c r="A69" s="2" t="s">
        <v>346</v>
      </c>
      <c r="B69" s="2">
        <v>2</v>
      </c>
      <c r="C69" s="2">
        <v>23</v>
      </c>
      <c r="D69" s="2">
        <v>23</v>
      </c>
      <c r="E69" s="2">
        <v>23</v>
      </c>
      <c r="F69" s="2"/>
      <c r="G69" s="2"/>
      <c r="H69" s="2"/>
      <c r="I69" s="2"/>
      <c r="J69" s="2"/>
      <c r="K69" s="2"/>
    </row>
    <row r="70" spans="1:11" s="1" customFormat="1" x14ac:dyDescent="0.25">
      <c r="A70" s="2" t="s">
        <v>347</v>
      </c>
      <c r="B70" s="2">
        <v>1</v>
      </c>
      <c r="C70" s="2">
        <v>12</v>
      </c>
      <c r="D70" s="2">
        <v>12</v>
      </c>
      <c r="E70" s="2">
        <v>12</v>
      </c>
      <c r="F70" s="2"/>
      <c r="G70" s="2"/>
      <c r="H70" s="2"/>
      <c r="I70" s="2"/>
      <c r="J70" s="2"/>
      <c r="K70" s="2"/>
    </row>
    <row r="71" spans="1:11" s="1" customFormat="1" x14ac:dyDescent="0.25">
      <c r="A71" s="2" t="s">
        <v>348</v>
      </c>
      <c r="B71" s="2">
        <v>71232186351</v>
      </c>
      <c r="C71" s="2">
        <v>11530</v>
      </c>
      <c r="D71" s="2">
        <v>11530</v>
      </c>
      <c r="E71" s="2">
        <v>11530</v>
      </c>
      <c r="F71" s="2"/>
      <c r="G71" s="2"/>
      <c r="H71" s="2"/>
      <c r="I71" s="2"/>
      <c r="J71" s="2"/>
      <c r="K71" s="2"/>
    </row>
    <row r="72" spans="1:11" s="1" customFormat="1" x14ac:dyDescent="0.25">
      <c r="A72" s="2" t="s">
        <v>349</v>
      </c>
      <c r="B72" s="2" t="s">
        <v>4169</v>
      </c>
      <c r="C72" s="2" t="s">
        <v>36</v>
      </c>
      <c r="D72" s="2" t="s">
        <v>36</v>
      </c>
      <c r="E72" s="2" t="s">
        <v>36</v>
      </c>
      <c r="F72" s="2"/>
      <c r="G72" s="2"/>
      <c r="H72" s="2"/>
      <c r="I72" s="2"/>
      <c r="J72" s="2"/>
      <c r="K72" s="2"/>
    </row>
    <row r="73" spans="1:11" s="1" customFormat="1" x14ac:dyDescent="0.25">
      <c r="A73" s="2" t="s">
        <v>350</v>
      </c>
      <c r="B73" s="2" t="s">
        <v>4170</v>
      </c>
      <c r="C73" s="2" t="s">
        <v>36</v>
      </c>
      <c r="D73" s="2" t="s">
        <v>36</v>
      </c>
      <c r="E73" s="2" t="s">
        <v>36</v>
      </c>
      <c r="F73" s="2"/>
      <c r="G73" s="2"/>
      <c r="H73" s="2"/>
      <c r="I73" s="2"/>
      <c r="J73" s="2"/>
      <c r="K73" s="2"/>
    </row>
    <row r="74" spans="1:11" s="1" customFormat="1" x14ac:dyDescent="0.25">
      <c r="A74" s="2" t="s">
        <v>351</v>
      </c>
      <c r="B74" s="2" t="s">
        <v>4171</v>
      </c>
      <c r="C74" s="2" t="s">
        <v>290</v>
      </c>
      <c r="D74" s="2" t="s">
        <v>290</v>
      </c>
      <c r="E74" s="2" t="s">
        <v>290</v>
      </c>
      <c r="F74" s="2"/>
      <c r="G74" s="2"/>
      <c r="H74" s="2"/>
      <c r="I74" s="2"/>
      <c r="J74" s="2"/>
      <c r="K74" s="2"/>
    </row>
    <row r="75" spans="1:11" s="1" customFormat="1" x14ac:dyDescent="0.25">
      <c r="A75" s="2" t="s">
        <v>352</v>
      </c>
      <c r="B75" s="2"/>
      <c r="C75" s="2"/>
      <c r="D75" s="2"/>
      <c r="E75" s="2"/>
      <c r="F75" s="2"/>
      <c r="G75" s="2"/>
      <c r="H75" s="2"/>
      <c r="I75" s="2"/>
      <c r="J75" s="2"/>
      <c r="K75" s="2"/>
    </row>
    <row r="76" spans="1:11" s="1" customFormat="1" x14ac:dyDescent="0.25">
      <c r="A76" s="1" t="s">
        <v>353</v>
      </c>
      <c r="B76" s="2"/>
      <c r="C76" s="2"/>
      <c r="D76" s="2"/>
      <c r="E76" s="2"/>
      <c r="F76" s="2"/>
      <c r="G76" s="2"/>
      <c r="H76" s="2"/>
      <c r="I76" s="2"/>
      <c r="J76" s="2"/>
      <c r="K76" s="2"/>
    </row>
    <row r="77" spans="1:11" s="1" customFormat="1" x14ac:dyDescent="0.25">
      <c r="A77" s="1" t="s">
        <v>354</v>
      </c>
      <c r="B77" s="2"/>
      <c r="C77" s="2"/>
      <c r="D77" s="2"/>
      <c r="E77" s="2"/>
      <c r="F77" s="2"/>
      <c r="G77" s="2"/>
      <c r="H77" s="2"/>
      <c r="I77" s="2"/>
      <c r="J77" s="2"/>
      <c r="K77" s="2"/>
    </row>
    <row r="78" spans="1:11" s="1" customFormat="1" x14ac:dyDescent="0.25">
      <c r="A78" s="1" t="s">
        <v>355</v>
      </c>
      <c r="B78" s="2"/>
      <c r="C78" s="2"/>
      <c r="D78" s="2"/>
      <c r="E78" s="2"/>
      <c r="F78" s="2"/>
      <c r="G78" s="2"/>
      <c r="H78" s="2"/>
      <c r="I78" s="2"/>
      <c r="J78" s="2"/>
      <c r="K78" s="2"/>
    </row>
    <row r="79" spans="1:11" s="1" customFormat="1" x14ac:dyDescent="0.25">
      <c r="A79" s="1" t="s">
        <v>356</v>
      </c>
      <c r="B79" s="2"/>
      <c r="C79" s="2"/>
      <c r="D79" s="2"/>
      <c r="E79" s="2"/>
      <c r="F79" s="2"/>
      <c r="G79" s="2"/>
      <c r="H79" s="2"/>
      <c r="I79" s="2"/>
      <c r="J79" s="2"/>
      <c r="K79" s="2"/>
    </row>
    <row r="80" spans="1:11" s="1" customFormat="1" x14ac:dyDescent="0.25">
      <c r="A80" s="1" t="s">
        <v>357</v>
      </c>
      <c r="B80" s="2"/>
      <c r="C80" s="2"/>
      <c r="D80" s="2"/>
      <c r="E80" s="2"/>
      <c r="F80" s="2"/>
      <c r="G80" s="2"/>
      <c r="H80" s="2"/>
      <c r="I80" s="2"/>
      <c r="J80" s="2"/>
      <c r="K80" s="2"/>
    </row>
    <row r="81" spans="1:11" s="1" customFormat="1" x14ac:dyDescent="0.25">
      <c r="A81" s="1" t="s">
        <v>358</v>
      </c>
      <c r="B81" s="2"/>
      <c r="C81" s="2"/>
      <c r="D81" s="2"/>
      <c r="E81" s="2"/>
      <c r="F81" s="2"/>
      <c r="G81" s="2"/>
      <c r="H81" s="2"/>
      <c r="I81" s="2"/>
      <c r="J81" s="2"/>
      <c r="K81" s="2"/>
    </row>
    <row r="82" spans="1:11" s="1" customFormat="1" x14ac:dyDescent="0.25">
      <c r="A82" s="1" t="s">
        <v>359</v>
      </c>
      <c r="B82" s="2"/>
      <c r="C82" s="2"/>
      <c r="D82" s="2"/>
      <c r="E82" s="2"/>
      <c r="F82" s="2"/>
      <c r="G82" s="2"/>
      <c r="H82" s="2"/>
      <c r="I82" s="2"/>
      <c r="J82" s="2"/>
      <c r="K82" s="2"/>
    </row>
    <row r="83" spans="1:11" s="1" customFormat="1" x14ac:dyDescent="0.25">
      <c r="A83" s="1" t="s">
        <v>360</v>
      </c>
      <c r="B83" s="2"/>
      <c r="C83" s="2"/>
      <c r="D83" s="2"/>
      <c r="E83" s="2"/>
      <c r="F83" s="2"/>
      <c r="G83" s="2"/>
      <c r="H83" s="2"/>
      <c r="I83" s="2"/>
      <c r="J83" s="2"/>
      <c r="K83" s="2"/>
    </row>
    <row r="84" spans="1:11" s="1" customFormat="1" x14ac:dyDescent="0.25">
      <c r="A84" s="1" t="s">
        <v>361</v>
      </c>
      <c r="B84" s="2"/>
      <c r="C84" s="2"/>
      <c r="D84" s="2"/>
      <c r="E84" s="2"/>
      <c r="F84" s="2"/>
      <c r="G84" s="2"/>
      <c r="H84" s="2"/>
      <c r="I84" s="2"/>
      <c r="J84" s="2"/>
      <c r="K84" s="2"/>
    </row>
    <row r="85" spans="1:11" s="1" customFormat="1" x14ac:dyDescent="0.25">
      <c r="A85" s="1" t="s">
        <v>362</v>
      </c>
      <c r="B85" s="2"/>
      <c r="C85" s="2"/>
      <c r="D85" s="2"/>
      <c r="E85" s="2"/>
      <c r="F85" s="2"/>
      <c r="G85" s="2"/>
      <c r="H85" s="2"/>
      <c r="I85" s="2"/>
      <c r="J85" s="2"/>
      <c r="K85" s="2"/>
    </row>
    <row r="86" spans="1:11" s="1" customFormat="1" x14ac:dyDescent="0.25">
      <c r="A86" s="1" t="s">
        <v>363</v>
      </c>
      <c r="B86" s="2"/>
      <c r="C86" s="2"/>
      <c r="D86" s="2"/>
      <c r="E86" s="2"/>
      <c r="F86" s="2"/>
      <c r="G86" s="2"/>
      <c r="H86" s="2"/>
      <c r="I86" s="2"/>
      <c r="J86" s="2"/>
      <c r="K86" s="2"/>
    </row>
    <row r="87" spans="1:11" s="1" customFormat="1" x14ac:dyDescent="0.25">
      <c r="A87" s="2" t="s">
        <v>364</v>
      </c>
      <c r="C87" s="1" t="s">
        <v>41</v>
      </c>
      <c r="D87" s="1" t="s">
        <v>41</v>
      </c>
      <c r="E87" s="1" t="s">
        <v>41</v>
      </c>
    </row>
    <row r="88" spans="1:11" s="42" customFormat="1" x14ac:dyDescent="0.25">
      <c r="A88" s="43" t="s">
        <v>3637</v>
      </c>
      <c r="B88" s="44"/>
      <c r="C88" s="44"/>
      <c r="D88" s="44"/>
      <c r="E88" s="44"/>
      <c r="F88" s="44"/>
      <c r="G88" s="44"/>
      <c r="H88" s="44"/>
      <c r="I88" s="44"/>
      <c r="J88" s="44"/>
      <c r="K88" s="45"/>
    </row>
    <row r="89" spans="1:11" s="1" customFormat="1" x14ac:dyDescent="0.25">
      <c r="A89" s="2" t="s">
        <v>286</v>
      </c>
    </row>
    <row r="90" spans="1:11" s="1" customFormat="1" x14ac:dyDescent="0.25">
      <c r="A90" s="2" t="s">
        <v>287</v>
      </c>
    </row>
    <row r="91" spans="1:11" s="1" customFormat="1" x14ac:dyDescent="0.25">
      <c r="A91" s="2" t="s">
        <v>324</v>
      </c>
    </row>
    <row r="92" spans="1:11" s="1" customFormat="1" x14ac:dyDescent="0.25">
      <c r="A92" s="2" t="s">
        <v>288</v>
      </c>
    </row>
    <row r="93" spans="1:11" s="1" customFormat="1" x14ac:dyDescent="0.25">
      <c r="A93" s="2" t="s">
        <v>289</v>
      </c>
      <c r="B93" s="37"/>
    </row>
    <row r="94" spans="1:11" s="42" customFormat="1" x14ac:dyDescent="0.25">
      <c r="A94" s="43" t="s">
        <v>3638</v>
      </c>
      <c r="B94" s="44"/>
      <c r="C94" s="44"/>
      <c r="D94" s="44"/>
      <c r="E94" s="44"/>
      <c r="F94" s="44"/>
      <c r="G94" s="44"/>
      <c r="H94" s="44"/>
      <c r="I94" s="44"/>
      <c r="J94" s="44"/>
      <c r="K94" s="45"/>
    </row>
    <row r="95" spans="1:11" s="1" customFormat="1" x14ac:dyDescent="0.25">
      <c r="A95" s="2" t="s">
        <v>325</v>
      </c>
      <c r="C95" s="1" t="s">
        <v>29</v>
      </c>
      <c r="D95" s="1" t="s">
        <v>30</v>
      </c>
      <c r="E95" s="1" t="s">
        <v>31</v>
      </c>
    </row>
    <row r="96" spans="1:11" s="1" customFormat="1" x14ac:dyDescent="0.25">
      <c r="A96" s="2" t="s">
        <v>326</v>
      </c>
      <c r="B96" s="2"/>
      <c r="C96" s="2">
        <v>23</v>
      </c>
      <c r="D96" s="2">
        <v>23</v>
      </c>
      <c r="E96" s="2">
        <v>23</v>
      </c>
      <c r="F96" s="2"/>
      <c r="G96" s="2"/>
      <c r="H96" s="2"/>
      <c r="I96" s="2"/>
      <c r="J96" s="2"/>
      <c r="K96" s="2"/>
    </row>
    <row r="97" spans="1:11" s="1" customFormat="1" x14ac:dyDescent="0.25">
      <c r="A97" s="2" t="s">
        <v>327</v>
      </c>
      <c r="B97" s="2"/>
      <c r="C97" s="2">
        <v>12</v>
      </c>
      <c r="D97" s="2">
        <v>12</v>
      </c>
      <c r="E97" s="2">
        <v>12</v>
      </c>
      <c r="F97" s="2"/>
      <c r="G97" s="2"/>
      <c r="H97" s="2"/>
      <c r="I97" s="2"/>
      <c r="J97" s="2"/>
      <c r="K97" s="2"/>
    </row>
    <row r="98" spans="1:11" s="1" customFormat="1" x14ac:dyDescent="0.25">
      <c r="A98" s="2" t="s">
        <v>328</v>
      </c>
      <c r="B98" s="2"/>
      <c r="C98" s="2">
        <v>11530</v>
      </c>
      <c r="D98" s="2">
        <v>11530</v>
      </c>
      <c r="E98" s="2">
        <v>11530</v>
      </c>
      <c r="F98" s="2"/>
      <c r="G98" s="2"/>
      <c r="H98" s="2"/>
      <c r="I98" s="2"/>
      <c r="J98" s="2"/>
      <c r="K98" s="2"/>
    </row>
    <row r="99" spans="1:11" s="1" customFormat="1" x14ac:dyDescent="0.25">
      <c r="A99" s="2" t="s">
        <v>329</v>
      </c>
      <c r="C99" s="1" t="s">
        <v>36</v>
      </c>
      <c r="D99" s="1" t="s">
        <v>36</v>
      </c>
      <c r="E99" s="1" t="s">
        <v>36</v>
      </c>
    </row>
    <row r="100" spans="1:11" s="1" customFormat="1" x14ac:dyDescent="0.25">
      <c r="A100" s="2" t="s">
        <v>330</v>
      </c>
      <c r="C100" s="1" t="s">
        <v>36</v>
      </c>
      <c r="D100" s="1" t="s">
        <v>36</v>
      </c>
      <c r="E100" s="1" t="s">
        <v>36</v>
      </c>
    </row>
    <row r="101" spans="1:11" s="1" customFormat="1" x14ac:dyDescent="0.25">
      <c r="A101" s="2" t="s">
        <v>331</v>
      </c>
      <c r="C101" s="1" t="s">
        <v>290</v>
      </c>
      <c r="D101" s="1" t="s">
        <v>290</v>
      </c>
      <c r="E101" s="1" t="s">
        <v>290</v>
      </c>
    </row>
    <row r="102" spans="1:11" s="1" customFormat="1" x14ac:dyDescent="0.25">
      <c r="A102" s="2" t="s">
        <v>332</v>
      </c>
      <c r="B102" s="2"/>
      <c r="C102" s="2"/>
      <c r="D102" s="2"/>
      <c r="E102" s="2"/>
      <c r="F102" s="2"/>
      <c r="G102" s="2"/>
      <c r="H102" s="2"/>
      <c r="I102" s="2"/>
      <c r="J102" s="2"/>
      <c r="K102" s="2"/>
    </row>
    <row r="103" spans="1:11" s="1" customFormat="1" x14ac:dyDescent="0.25">
      <c r="A103" s="1" t="s">
        <v>333</v>
      </c>
      <c r="B103" s="2"/>
      <c r="C103" s="2"/>
      <c r="D103" s="2"/>
      <c r="E103" s="2"/>
      <c r="F103" s="2"/>
      <c r="G103" s="2"/>
      <c r="H103" s="2"/>
      <c r="I103" s="2"/>
      <c r="J103" s="2"/>
      <c r="K103" s="2"/>
    </row>
    <row r="104" spans="1:11" s="1" customFormat="1" x14ac:dyDescent="0.25">
      <c r="A104" s="1" t="s">
        <v>334</v>
      </c>
      <c r="B104" s="2"/>
      <c r="C104" s="2"/>
      <c r="D104" s="2"/>
      <c r="E104" s="2"/>
      <c r="F104" s="2"/>
      <c r="G104" s="2"/>
      <c r="H104" s="2"/>
      <c r="I104" s="2"/>
      <c r="J104" s="2"/>
      <c r="K104" s="2"/>
    </row>
    <row r="105" spans="1:11" s="1" customFormat="1" x14ac:dyDescent="0.25">
      <c r="A105" s="1" t="s">
        <v>335</v>
      </c>
      <c r="B105" s="2"/>
      <c r="C105" s="2"/>
      <c r="D105" s="2"/>
      <c r="E105" s="2"/>
      <c r="F105" s="2"/>
      <c r="G105" s="2"/>
      <c r="H105" s="2"/>
      <c r="I105" s="2"/>
      <c r="J105" s="2"/>
      <c r="K105" s="2"/>
    </row>
    <row r="106" spans="1:11" s="1" customFormat="1" x14ac:dyDescent="0.25">
      <c r="A106" s="1" t="s">
        <v>336</v>
      </c>
      <c r="B106" s="2"/>
      <c r="C106" s="2"/>
      <c r="D106" s="2"/>
      <c r="E106" s="2"/>
      <c r="F106" s="2"/>
      <c r="G106" s="2"/>
      <c r="H106" s="2"/>
      <c r="I106" s="2"/>
      <c r="J106" s="2"/>
      <c r="K106" s="2"/>
    </row>
    <row r="107" spans="1:11" s="1" customFormat="1" x14ac:dyDescent="0.25">
      <c r="A107" s="1" t="s">
        <v>337</v>
      </c>
      <c r="B107" s="2"/>
      <c r="C107" s="2"/>
      <c r="D107" s="2"/>
      <c r="E107" s="2"/>
      <c r="F107" s="2"/>
      <c r="G107" s="2"/>
      <c r="H107" s="2"/>
      <c r="I107" s="2"/>
      <c r="J107" s="2"/>
      <c r="K107" s="2"/>
    </row>
    <row r="108" spans="1:11" s="1" customFormat="1" x14ac:dyDescent="0.25">
      <c r="A108" s="1" t="s">
        <v>338</v>
      </c>
      <c r="B108" s="2"/>
      <c r="C108" s="2"/>
      <c r="D108" s="2"/>
      <c r="E108" s="2"/>
      <c r="F108" s="2"/>
      <c r="G108" s="2"/>
      <c r="H108" s="2"/>
      <c r="I108" s="2"/>
      <c r="J108" s="2"/>
      <c r="K108" s="2"/>
    </row>
    <row r="109" spans="1:11" s="1" customFormat="1" x14ac:dyDescent="0.25">
      <c r="A109" s="1" t="s">
        <v>339</v>
      </c>
      <c r="B109" s="2"/>
      <c r="C109" s="2"/>
      <c r="D109" s="2"/>
      <c r="E109" s="2"/>
      <c r="F109" s="2"/>
      <c r="G109" s="2"/>
      <c r="H109" s="2"/>
      <c r="I109" s="2"/>
      <c r="J109" s="2"/>
      <c r="K109" s="2"/>
    </row>
    <row r="110" spans="1:11" s="1" customFormat="1" x14ac:dyDescent="0.25">
      <c r="A110" s="1" t="s">
        <v>340</v>
      </c>
      <c r="B110" s="2"/>
      <c r="C110" s="2"/>
      <c r="D110" s="2"/>
      <c r="E110" s="2"/>
      <c r="F110" s="2"/>
      <c r="G110" s="2"/>
      <c r="H110" s="2"/>
      <c r="I110" s="2"/>
      <c r="J110" s="2"/>
      <c r="K110" s="2"/>
    </row>
    <row r="111" spans="1:11" s="1" customFormat="1" x14ac:dyDescent="0.25">
      <c r="A111" s="1" t="s">
        <v>341</v>
      </c>
      <c r="B111" s="2"/>
      <c r="C111" s="2"/>
      <c r="D111" s="2"/>
      <c r="E111" s="2"/>
      <c r="F111" s="2"/>
      <c r="G111" s="2"/>
      <c r="H111" s="2"/>
      <c r="I111" s="2"/>
      <c r="J111" s="2"/>
      <c r="K111" s="2"/>
    </row>
    <row r="112" spans="1:11" s="1" customFormat="1" x14ac:dyDescent="0.25">
      <c r="A112" s="1" t="s">
        <v>342</v>
      </c>
      <c r="B112" s="2"/>
      <c r="C112" s="2"/>
      <c r="D112" s="2"/>
      <c r="E112" s="2"/>
      <c r="F112" s="2"/>
      <c r="G112" s="2"/>
      <c r="H112" s="2"/>
      <c r="I112" s="2"/>
      <c r="J112" s="2"/>
      <c r="K112" s="2"/>
    </row>
    <row r="113" spans="1:11" s="1" customFormat="1" x14ac:dyDescent="0.25">
      <c r="A113" s="1" t="s">
        <v>343</v>
      </c>
      <c r="B113" s="2"/>
      <c r="C113" s="2"/>
      <c r="D113" s="2"/>
      <c r="E113" s="2"/>
      <c r="F113" s="2"/>
      <c r="G113" s="2"/>
      <c r="H113" s="2"/>
      <c r="I113" s="2"/>
      <c r="J113" s="2"/>
      <c r="K113" s="2"/>
    </row>
    <row r="114" spans="1:11" s="1" customFormat="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type="list" allowBlank="1" showInputMessage="1" showErrorMessage="1" sqref="B7:K8 F11:K11 B19:E19 B34">
      <formula1>"Yes, No"</formula1>
    </dataValidation>
    <dataValidation type="list" showInputMessage="1" showErrorMessage="1" sqref="C87:K87 C63:K63 C114:K114">
      <formula1>"Dinas, Family, KPR, Rented, Self - Owned"</formula1>
    </dataValidation>
    <dataValidation type="list" allowBlank="1" showInputMessage="1" showErrorMessage="1" sqref="B6:K6">
      <formula1>"Contract, Permanent"</formula1>
    </dataValidation>
    <dataValidation type="whole" allowBlank="1" showInputMessage="1" showErrorMessage="1" sqref="B15 B41">
      <formula1>0</formula1>
      <formula2>999999999999999000000</formula2>
    </dataValidation>
    <dataValidation type="list" allowBlank="1" showInputMessage="1" showErrorMessage="1" sqref="B4 B18:E18 B32 B28">
      <formula1>ListJobProfession</formula1>
    </dataValidation>
    <dataValidation type="list" allowBlank="1" showInputMessage="1" showErrorMessage="1" sqref="B5 B33">
      <formula1>ListJobPosition</formula1>
    </dataValidation>
    <dataValidation type="list" allowBlank="1" showInputMessage="1" showErrorMessage="1" sqref="B11 B22:E22 B37">
      <formula1>ListIndustryType</formula1>
    </dataValidation>
    <dataValidation type="list" allowBlank="1" showInputMessage="1" showErrorMessage="1" sqref="B63 B87 B114">
      <formula1>"Dinas, Family, KPR, Rented, Self - Owned"</formula1>
    </dataValidation>
    <dataValidation type="list" allowBlank="1" showInputMessage="1" showErrorMessage="1" sqref="B42">
      <formula1>"Domestic Investment, Foreign Investment"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Master!$E$2:$E$29</xm:f>
          </x14:formula1>
          <xm:sqref>F5:K5</xm:sqref>
        </x14:dataValidation>
        <x14:dataValidation type="list" allowBlank="1" showInputMessage="1" showErrorMessage="1">
          <x14:formula1>
            <xm:f>Master!$A$2:$A$195</xm:f>
          </x14:formula1>
          <xm:sqref>C4:E4</xm:sqref>
        </x14:dataValidation>
        <x14:dataValidation type="list" allowBlank="1" showInputMessage="1" showErrorMessage="1">
          <x14:formula1>
            <xm:f>Master!$E$2:$E$129</xm:f>
          </x14:formula1>
          <xm:sqref>C5:E5</xm:sqref>
        </x14:dataValidation>
        <x14:dataValidation type="list" allowBlank="1" showInputMessage="1" showErrorMessage="1">
          <x14:formula1>
            <xm:f>Master!$AW$2:$AW$515</xm:f>
          </x14:formula1>
          <xm:sqref>C11:E11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4" sqref="B4"/>
    </sheetView>
  </sheetViews>
  <sheetFormatPr defaultRowHeight="15" x14ac:dyDescent="0.25"/>
  <cols>
    <col min="1" max="1" width="21.5703125" bestFit="1" customWidth="1" collapsed="1"/>
    <col min="2" max="2" width="34.140625" bestFit="1" customWidth="1" collapsed="1"/>
    <col min="3" max="3" width="35.42578125" bestFit="1" customWidth="1" collapsed="1"/>
    <col min="4" max="4" width="27.85546875" bestFit="1" customWidth="1" collapsed="1"/>
    <col min="5" max="5" width="30.5703125" bestFit="1" customWidth="1" collapsed="1"/>
  </cols>
  <sheetData>
    <row r="1" spans="1:11" s="1" customFormat="1" x14ac:dyDescent="0.25">
      <c r="A1" s="1" t="s">
        <v>24</v>
      </c>
      <c r="B1" t="s">
        <v>4142</v>
      </c>
      <c r="C1" s="1" t="s">
        <v>3353</v>
      </c>
      <c r="D1" s="1" t="s">
        <v>3353</v>
      </c>
      <c r="E1" s="1" t="s">
        <v>3353</v>
      </c>
    </row>
    <row r="2" spans="1:11" s="1" customFormat="1" x14ac:dyDescent="0.25">
      <c r="A2" s="31" t="s">
        <v>365</v>
      </c>
      <c r="B2" s="4" t="s">
        <v>377</v>
      </c>
    </row>
    <row r="3" spans="1:11" s="1" customFormat="1" x14ac:dyDescent="0.25">
      <c r="A3" s="31" t="s">
        <v>58</v>
      </c>
      <c r="B3" s="1" t="s">
        <v>378</v>
      </c>
      <c r="C3" s="1" t="s">
        <v>59</v>
      </c>
      <c r="D3" s="1" t="s">
        <v>60</v>
      </c>
      <c r="E3" s="1" t="s">
        <v>61</v>
      </c>
      <c r="F3" s="2"/>
      <c r="G3" s="2"/>
      <c r="H3" s="2"/>
      <c r="I3" s="2"/>
      <c r="J3" s="2"/>
      <c r="K3" s="2"/>
    </row>
    <row r="4" spans="1:11" s="1" customFormat="1" x14ac:dyDescent="0.25">
      <c r="A4" s="31" t="s">
        <v>62</v>
      </c>
      <c r="B4" s="6" t="s">
        <v>366</v>
      </c>
      <c r="C4" s="6" t="s">
        <v>375</v>
      </c>
      <c r="D4" s="6" t="s">
        <v>375</v>
      </c>
      <c r="E4" s="6" t="s">
        <v>375</v>
      </c>
      <c r="F4" s="6"/>
      <c r="G4" s="6"/>
      <c r="H4" s="6"/>
      <c r="I4" s="6"/>
      <c r="J4" s="6"/>
      <c r="K4" s="6"/>
    </row>
    <row r="5" spans="1:11" s="1" customFormat="1" x14ac:dyDescent="0.25">
      <c r="A5" s="2" t="s">
        <v>27</v>
      </c>
      <c r="F5" s="2"/>
      <c r="G5" s="2"/>
      <c r="H5" s="2"/>
      <c r="I5" s="2"/>
      <c r="J5" s="2"/>
      <c r="K5" s="2"/>
    </row>
  </sheetData>
  <dataValidations count="3">
    <dataValidation type="list" showInputMessage="1" showErrorMessage="1" sqref="F3:K3">
      <formula1>"AKTA, CAT CAT, CAT IS A CAT, DESCRIPTION FOR AAA, DESCRIPTION FOR ASA, DESCRIPTION FOR KTP, E-KTP, KITAS, NPWP, SIM"</formula1>
    </dataValidation>
    <dataValidation type="list" allowBlank="1" showInputMessage="1" showErrorMessage="1" sqref="B5:E5">
      <formula1>"Job, Legal, Residence"</formula1>
    </dataValidation>
    <dataValidation type="list" allowBlank="1" showInputMessage="1" showErrorMessage="1" sqref="B4">
      <formula1>ListCusRel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Master!$H$2:$H$113</xm:f>
          </x14:formula1>
          <xm:sqref>C4:E4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workbookViewId="0">
      <selection activeCell="B13" sqref="B13"/>
    </sheetView>
  </sheetViews>
  <sheetFormatPr defaultRowHeight="15" x14ac:dyDescent="0.25"/>
  <cols>
    <col min="1" max="1" width="22" bestFit="1" customWidth="1" collapsed="1"/>
    <col min="2" max="5" width="14.28515625" bestFit="1" customWidth="1" collapsed="1"/>
  </cols>
  <sheetData>
    <row r="1" spans="1:11" s="1" customFormat="1" x14ac:dyDescent="0.25">
      <c r="A1" s="1" t="s">
        <v>24</v>
      </c>
      <c r="B1" t="s">
        <v>4175</v>
      </c>
      <c r="C1" s="1" t="s">
        <v>3353</v>
      </c>
      <c r="D1" s="1" t="s">
        <v>3353</v>
      </c>
      <c r="E1" s="1" t="s">
        <v>3353</v>
      </c>
    </row>
    <row r="2" spans="1:11" s="42" customFormat="1" x14ac:dyDescent="0.25">
      <c r="A2" s="43" t="s">
        <v>3639</v>
      </c>
      <c r="B2" s="44"/>
      <c r="C2" s="44"/>
      <c r="D2" s="44"/>
      <c r="E2" s="44"/>
      <c r="F2" s="44"/>
      <c r="G2" s="44"/>
      <c r="H2" s="44"/>
      <c r="I2" s="44"/>
      <c r="J2" s="44"/>
      <c r="K2" s="45"/>
    </row>
    <row r="3" spans="1:11" s="1" customFormat="1" x14ac:dyDescent="0.25">
      <c r="A3" s="31" t="s">
        <v>65</v>
      </c>
      <c r="B3" s="11">
        <v>500000000</v>
      </c>
      <c r="C3" s="11">
        <v>100000000</v>
      </c>
      <c r="D3" s="11">
        <v>100000000</v>
      </c>
      <c r="E3" s="11">
        <v>100000000</v>
      </c>
      <c r="F3" s="3"/>
      <c r="G3" s="3"/>
      <c r="H3" s="3"/>
      <c r="I3" s="3"/>
      <c r="J3" s="3"/>
      <c r="K3" s="3"/>
    </row>
    <row r="4" spans="1:11" s="1" customFormat="1" x14ac:dyDescent="0.25">
      <c r="A4" s="1" t="s">
        <v>66</v>
      </c>
      <c r="B4" s="38"/>
      <c r="C4" s="38">
        <v>10000000</v>
      </c>
      <c r="D4" s="38">
        <v>10000000</v>
      </c>
      <c r="E4" s="38">
        <v>10000000</v>
      </c>
      <c r="F4" s="6"/>
      <c r="G4" s="6"/>
      <c r="H4" s="6"/>
      <c r="I4" s="6"/>
      <c r="J4" s="6"/>
      <c r="K4" s="6"/>
    </row>
    <row r="5" spans="1:11" s="1" customFormat="1" x14ac:dyDescent="0.25">
      <c r="A5" s="1" t="s">
        <v>67</v>
      </c>
      <c r="B5" s="2" t="s">
        <v>70</v>
      </c>
      <c r="C5" s="2" t="s">
        <v>68</v>
      </c>
      <c r="D5" s="2" t="s">
        <v>69</v>
      </c>
      <c r="E5" s="2" t="s">
        <v>70</v>
      </c>
      <c r="F5" s="2"/>
      <c r="G5" s="2"/>
      <c r="H5" s="2"/>
      <c r="I5" s="2"/>
      <c r="J5" s="2"/>
      <c r="K5" s="2"/>
    </row>
    <row r="6" spans="1:11" s="1" customFormat="1" x14ac:dyDescent="0.25">
      <c r="A6" s="1" t="s">
        <v>71</v>
      </c>
      <c r="B6" s="39"/>
      <c r="C6" s="39">
        <v>3500000</v>
      </c>
      <c r="D6" s="39">
        <v>3500000</v>
      </c>
      <c r="E6" s="39">
        <v>3500000</v>
      </c>
      <c r="F6" s="2"/>
      <c r="G6" s="2"/>
      <c r="H6" s="2"/>
      <c r="I6" s="2"/>
      <c r="J6" s="2"/>
      <c r="K6" s="2"/>
    </row>
    <row r="7" spans="1:11" s="1" customFormat="1" x14ac:dyDescent="0.25">
      <c r="A7" s="1" t="s">
        <v>72</v>
      </c>
      <c r="B7" s="39"/>
      <c r="C7" s="39">
        <v>80000000</v>
      </c>
      <c r="D7" s="39">
        <v>80000000</v>
      </c>
      <c r="E7" s="39">
        <v>80000000</v>
      </c>
      <c r="F7" s="2"/>
      <c r="G7" s="2"/>
      <c r="H7" s="2"/>
      <c r="I7" s="2"/>
      <c r="J7" s="2"/>
      <c r="K7" s="2"/>
    </row>
    <row r="8" spans="1:11" s="1" customFormat="1" x14ac:dyDescent="0.25">
      <c r="A8" s="31" t="s">
        <v>379</v>
      </c>
      <c r="B8" s="36">
        <v>44750</v>
      </c>
      <c r="C8" s="6" t="s">
        <v>3358</v>
      </c>
      <c r="D8" s="6" t="s">
        <v>3359</v>
      </c>
      <c r="E8" s="6" t="s">
        <v>3360</v>
      </c>
      <c r="F8" s="6"/>
      <c r="G8" s="6"/>
      <c r="H8" s="6"/>
      <c r="I8" s="6"/>
      <c r="J8" s="6"/>
      <c r="K8" s="6"/>
    </row>
    <row r="9" spans="1:11" s="42" customFormat="1" x14ac:dyDescent="0.25">
      <c r="A9" s="43" t="s">
        <v>3640</v>
      </c>
      <c r="B9" s="44"/>
      <c r="C9" s="44"/>
      <c r="D9" s="44"/>
      <c r="E9" s="44"/>
      <c r="F9" s="44"/>
      <c r="G9" s="44"/>
      <c r="H9" s="44"/>
      <c r="I9" s="44"/>
      <c r="J9" s="44"/>
      <c r="K9" s="45"/>
    </row>
    <row r="10" spans="1:11" s="1" customFormat="1" x14ac:dyDescent="0.25">
      <c r="A10" s="1" t="s">
        <v>73</v>
      </c>
      <c r="B10" s="39">
        <v>0</v>
      </c>
      <c r="C10" s="2">
        <v>1000000001</v>
      </c>
      <c r="D10" s="2">
        <v>1000000002</v>
      </c>
      <c r="E10" s="2">
        <v>1000000003</v>
      </c>
      <c r="F10" s="2"/>
      <c r="G10" s="2"/>
      <c r="H10" s="2"/>
      <c r="I10" s="2"/>
      <c r="J10" s="2"/>
      <c r="K10" s="2"/>
    </row>
    <row r="11" spans="1:11" s="42" customFormat="1" x14ac:dyDescent="0.25">
      <c r="A11" s="43" t="s">
        <v>3641</v>
      </c>
      <c r="B11" s="44"/>
      <c r="C11" s="44"/>
      <c r="D11" s="44"/>
      <c r="E11" s="44"/>
      <c r="F11" s="44"/>
      <c r="G11" s="44"/>
      <c r="H11" s="44"/>
      <c r="I11" s="44"/>
      <c r="J11" s="44"/>
      <c r="K11" s="45"/>
    </row>
    <row r="12" spans="1:11" s="1" customFormat="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r="13" spans="1:11" s="1" customFormat="1" x14ac:dyDescent="0.25">
      <c r="A13" s="33" t="s">
        <v>728</v>
      </c>
      <c r="B13" s="3" t="s">
        <v>390</v>
      </c>
      <c r="C13" s="3" t="s">
        <v>390</v>
      </c>
      <c r="D13" s="3" t="s">
        <v>390</v>
      </c>
      <c r="E13" s="3" t="s">
        <v>390</v>
      </c>
      <c r="F13" s="3"/>
      <c r="G13" s="3"/>
      <c r="H13" s="3"/>
      <c r="I13" s="3"/>
      <c r="J13" s="3"/>
      <c r="K13" s="3"/>
    </row>
    <row r="14" spans="1:11" s="1" customFormat="1" x14ac:dyDescent="0.25">
      <c r="A14" s="33" t="s">
        <v>76</v>
      </c>
      <c r="B14" s="1" t="s">
        <v>4166</v>
      </c>
      <c r="C14" s="1" t="s">
        <v>77</v>
      </c>
      <c r="D14" s="1" t="s">
        <v>77</v>
      </c>
      <c r="E14" s="1" t="s">
        <v>77</v>
      </c>
    </row>
    <row r="15" spans="1:11" s="1" customFormat="1" x14ac:dyDescent="0.25">
      <c r="A15" s="33" t="s">
        <v>78</v>
      </c>
      <c r="B15" s="1" t="s">
        <v>4165</v>
      </c>
      <c r="C15" s="1" t="s">
        <v>79</v>
      </c>
      <c r="D15" s="1" t="s">
        <v>79</v>
      </c>
      <c r="E15" s="1" t="s">
        <v>79</v>
      </c>
    </row>
    <row r="16" spans="1:11" s="1" customFormat="1" x14ac:dyDescent="0.25">
      <c r="A16" s="33" t="s">
        <v>80</v>
      </c>
      <c r="B16" s="6" t="s">
        <v>4168</v>
      </c>
      <c r="C16" s="6" t="s">
        <v>82</v>
      </c>
      <c r="D16" s="6" t="s">
        <v>81</v>
      </c>
      <c r="E16" s="6" t="s">
        <v>82</v>
      </c>
      <c r="F16" s="6"/>
      <c r="G16" s="6"/>
      <c r="H16" s="6"/>
      <c r="I16" s="6"/>
      <c r="J16" s="6"/>
      <c r="K16" s="6"/>
    </row>
    <row r="17" spans="1:5" s="1" customFormat="1" x14ac:dyDescent="0.25">
      <c r="A17" s="1" t="s">
        <v>83</v>
      </c>
      <c r="B17" s="1" t="s">
        <v>11</v>
      </c>
      <c r="C17" s="1" t="s">
        <v>11</v>
      </c>
      <c r="D17" s="1" t="s">
        <v>11</v>
      </c>
      <c r="E17" s="1" t="s">
        <v>11</v>
      </c>
    </row>
    <row r="18" spans="1:5" s="1" customFormat="1" x14ac:dyDescent="0.25">
      <c r="A18" s="1" t="s">
        <v>84</v>
      </c>
      <c r="B18" s="1" t="s">
        <v>11</v>
      </c>
      <c r="C18" s="1" t="s">
        <v>11</v>
      </c>
      <c r="D18" s="1" t="s">
        <v>11</v>
      </c>
      <c r="E18" s="1" t="s">
        <v>11</v>
      </c>
    </row>
    <row r="19" spans="1:5" s="1" customFormat="1" x14ac:dyDescent="0.25">
      <c r="A19" s="33" t="s">
        <v>729</v>
      </c>
      <c r="B19" s="12">
        <v>5000000000</v>
      </c>
      <c r="C19" s="12"/>
      <c r="D19" s="12"/>
      <c r="E19" s="12"/>
    </row>
  </sheetData>
  <mergeCells count="3">
    <mergeCell ref="A2:XFD2"/>
    <mergeCell ref="A9:XFD9"/>
    <mergeCell ref="A11:XFD11"/>
  </mergeCells>
  <dataValidations count="7">
    <dataValidation type="list" allowBlank="1" showInputMessage="1" showErrorMessage="1" sqref="G17:K19 B17:F18">
      <formula1>"Yes, No"</formula1>
    </dataValidation>
    <dataValidation type="list" allowBlank="1" showInputMessage="1" showErrorMessage="1" sqref="B5:K5">
      <formula1>"Business, Online Shop, Salary, Stock Trading"</formula1>
    </dataValidation>
    <dataValidation type="whole" allowBlank="1" showInputMessage="1" showErrorMessage="1" sqref="B3:B4">
      <formula1>0</formula1>
      <formula2>9.99999999999999E+27</formula2>
    </dataValidation>
    <dataValidation type="whole" allowBlank="1" showInputMessage="1" showErrorMessage="1" sqref="B6:B7">
      <formula1>0</formula1>
      <formula2>9.99999999999999E+22</formula2>
    </dataValidation>
    <dataValidation type="whole" allowBlank="1" showInputMessage="1" showErrorMessage="1" sqref="B10">
      <formula1>0</formula1>
      <formula2>9.99999999999999E+24</formula2>
    </dataValidation>
    <dataValidation type="whole" allowBlank="1" showInputMessage="1" showErrorMessage="1" sqref="B19">
      <formula1>0</formula1>
      <formula2>9.99999999999999E+23</formula2>
    </dataValidation>
    <dataValidation type="list" allowBlank="1" showInputMessage="1" showErrorMessage="1" sqref="B13">
      <formula1>ListBank</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Master!$J$2:$J$305</xm:f>
          </x14:formula1>
          <xm:sqref>C13:E13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7" sqref="C7"/>
    </sheetView>
  </sheetViews>
  <sheetFormatPr defaultRowHeight="15" x14ac:dyDescent="0.25"/>
  <cols>
    <col min="1" max="1" width="16.140625" bestFit="1" customWidth="1" collapsed="1"/>
    <col min="2" max="5" width="18.140625" bestFit="1" customWidth="1" collapsed="1"/>
  </cols>
  <sheetData>
    <row r="1" spans="1:5" s="1" customFormat="1" x14ac:dyDescent="0.25">
      <c r="A1" s="1" t="s">
        <v>24</v>
      </c>
      <c r="B1" t="s">
        <v>4142</v>
      </c>
      <c r="C1" s="1" t="s">
        <v>3353</v>
      </c>
      <c r="D1" s="1" t="s">
        <v>3353</v>
      </c>
      <c r="E1" s="1" t="s">
        <v>3353</v>
      </c>
    </row>
    <row r="2" spans="1:5" s="1" customFormat="1" x14ac:dyDescent="0.25">
      <c r="A2" s="33" t="s">
        <v>85</v>
      </c>
      <c r="C2" s="1" t="s">
        <v>86</v>
      </c>
      <c r="D2" s="1" t="s">
        <v>86</v>
      </c>
      <c r="E2" s="1" t="s">
        <v>86</v>
      </c>
    </row>
    <row r="3" spans="1:5" s="1" customFormat="1" x14ac:dyDescent="0.25">
      <c r="A3" s="1" t="s">
        <v>87</v>
      </c>
      <c r="C3" s="1" t="s">
        <v>88</v>
      </c>
      <c r="D3" s="1" t="s">
        <v>88</v>
      </c>
      <c r="E3" s="1" t="s">
        <v>88</v>
      </c>
    </row>
    <row r="4" spans="1:5" s="1" customFormat="1" x14ac:dyDescent="0.25">
      <c r="A4" s="33" t="s">
        <v>89</v>
      </c>
      <c r="B4" s="39"/>
      <c r="C4" s="39">
        <v>600000000</v>
      </c>
      <c r="D4" s="39">
        <v>600000000</v>
      </c>
      <c r="E4" s="39">
        <v>600000000</v>
      </c>
    </row>
    <row r="5" spans="1:5" s="1" customFormat="1" x14ac:dyDescent="0.25">
      <c r="A5" s="33" t="s">
        <v>90</v>
      </c>
      <c r="B5" s="2"/>
      <c r="C5" s="2">
        <v>1</v>
      </c>
      <c r="D5" s="2">
        <v>1</v>
      </c>
      <c r="E5" s="2">
        <v>1</v>
      </c>
    </row>
  </sheetData>
  <dataValidations count="2">
    <dataValidation type="list" allowBlank="1" showInputMessage="1" showErrorMessage="1" sqref="B2:E2">
      <formula1>"Mobil, Motor, Rumah"</formula1>
    </dataValidation>
    <dataValidation type="whole" allowBlank="1" showInputMessage="1" showErrorMessage="1" sqref="B4:E5">
      <formula1>0</formula1>
      <formula2>999999999999999000000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
  <sheetViews>
    <sheetView workbookViewId="0">
      <selection activeCell="B32" sqref="B32"/>
    </sheetView>
  </sheetViews>
  <sheetFormatPr defaultRowHeight="15" x14ac:dyDescent="0.25"/>
  <cols>
    <col min="1" max="1" width="35" bestFit="1" customWidth="1" collapsed="1"/>
    <col min="2" max="2" width="15" style="7" customWidth="1" collapsed="1"/>
    <col min="3" max="5" width="14.85546875" style="7" bestFit="1" customWidth="1" collapsed="1"/>
  </cols>
  <sheetData>
    <row r="1" spans="1:5" s="1" customFormat="1" x14ac:dyDescent="0.25">
      <c r="A1" s="1" t="s">
        <v>24</v>
      </c>
      <c r="B1" t="s">
        <v>4175</v>
      </c>
      <c r="C1" s="1" t="s">
        <v>3353</v>
      </c>
      <c r="D1" s="1" t="s">
        <v>3353</v>
      </c>
      <c r="E1" s="1" t="s">
        <v>3353</v>
      </c>
    </row>
    <row r="2" spans="1:5" s="42" customFormat="1" x14ac:dyDescent="0.25">
      <c r="A2" s="43" t="s">
        <v>3642</v>
      </c>
      <c r="B2" s="44"/>
      <c r="C2" s="44"/>
      <c r="D2" s="44"/>
      <c r="E2" s="45"/>
    </row>
    <row r="3" spans="1:5" s="1" customFormat="1"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r="4" spans="1:5" s="1" customFormat="1" x14ac:dyDescent="0.25">
      <c r="A4" s="31" t="s">
        <v>730</v>
      </c>
      <c r="B4" s="8" t="s">
        <v>734</v>
      </c>
      <c r="C4" s="8" t="s">
        <v>740</v>
      </c>
      <c r="D4" s="8" t="s">
        <v>740</v>
      </c>
      <c r="E4" s="8" t="s">
        <v>740</v>
      </c>
    </row>
    <row r="5" spans="1:5" s="1" customFormat="1" x14ac:dyDescent="0.25">
      <c r="A5" s="32" t="s">
        <v>96</v>
      </c>
      <c r="B5" s="9" t="str">
        <f>VLOOKUP(B6,Master!$P:$Q,2,FALSE)</f>
        <v>1</v>
      </c>
      <c r="C5" s="9" t="str">
        <f>VLOOKUP(C6,Master!$P:$Q,2,FALSE)</f>
        <v>2</v>
      </c>
      <c r="D5" s="9" t="str">
        <f>VLOOKUP(D6,Master!$P:$Q,2,FALSE)</f>
        <v>2</v>
      </c>
      <c r="E5" s="9" t="str">
        <f>VLOOKUP(E6,Master!$P:$Q,2,FALSE)</f>
        <v>2</v>
      </c>
    </row>
    <row r="6" spans="1:5" s="1" customFormat="1" x14ac:dyDescent="0.25">
      <c r="A6" s="31" t="s">
        <v>731</v>
      </c>
      <c r="B6" s="9" t="s">
        <v>1282</v>
      </c>
      <c r="C6" s="9" t="s">
        <v>1283</v>
      </c>
      <c r="D6" s="9" t="s">
        <v>1283</v>
      </c>
      <c r="E6" s="9" t="s">
        <v>1283</v>
      </c>
    </row>
    <row r="7" spans="1:5" s="1" customFormat="1" x14ac:dyDescent="0.25">
      <c r="A7" s="32" t="s">
        <v>1467</v>
      </c>
      <c r="B7" s="9" t="str">
        <f>VLOOKUP(B8,Master!$S:$T,2,FALSE)</f>
        <v>e2953</v>
      </c>
      <c r="C7" s="9" t="str">
        <f>VLOOKUP(C8,Master!$S:$T,2,FALSE)</f>
        <v>e2955</v>
      </c>
      <c r="D7" s="9" t="str">
        <f>VLOOKUP(D8,Master!$S:$T,2,FALSE)</f>
        <v>e2955</v>
      </c>
      <c r="E7" s="9" t="str">
        <f>VLOOKUP(E8,Master!$S:$T,2,FALSE)</f>
        <v>e2955</v>
      </c>
    </row>
    <row r="8" spans="1:5" s="1" customFormat="1" ht="135" x14ac:dyDescent="0.25">
      <c r="A8" s="31" t="s">
        <v>732</v>
      </c>
      <c r="B8" s="9" t="s">
        <v>1287</v>
      </c>
      <c r="C8" s="9" t="s">
        <v>1289</v>
      </c>
      <c r="D8" s="9" t="s">
        <v>1289</v>
      </c>
      <c r="E8" s="9" t="s">
        <v>1289</v>
      </c>
    </row>
    <row r="9" spans="1:5" s="1" customFormat="1" x14ac:dyDescent="0.25">
      <c r="A9" s="32" t="s">
        <v>1468</v>
      </c>
      <c r="B9" s="9" t="str">
        <f>VLOOKUP(B10,Master!$V:$W,2,FALSE)</f>
        <v>e3819</v>
      </c>
      <c r="C9" s="9" t="str">
        <f>VLOOKUP(C10,Master!$V:$W,2,FALSE)</f>
        <v>e3822</v>
      </c>
      <c r="D9" s="9" t="str">
        <f>VLOOKUP(D10,Master!$V:$W,2,FALSE)</f>
        <v>e3822</v>
      </c>
      <c r="E9" s="9" t="str">
        <f>VLOOKUP(E10,Master!$V:$W,2,FALSE)</f>
        <v>e3822</v>
      </c>
    </row>
    <row r="10" spans="1:5" s="1" customFormat="1" ht="105" x14ac:dyDescent="0.25">
      <c r="A10" s="31" t="s">
        <v>733</v>
      </c>
      <c r="B10" s="9" t="s">
        <v>1454</v>
      </c>
      <c r="C10" s="9" t="s">
        <v>1457</v>
      </c>
      <c r="D10" s="9" t="s">
        <v>1457</v>
      </c>
      <c r="E10" s="9" t="s">
        <v>1457</v>
      </c>
    </row>
    <row r="11" spans="1:5" s="42" customFormat="1" x14ac:dyDescent="0.25">
      <c r="A11" s="43" t="s">
        <v>3643</v>
      </c>
      <c r="B11" s="44"/>
      <c r="C11" s="44"/>
      <c r="D11" s="44"/>
      <c r="E11" s="45"/>
    </row>
    <row r="12" spans="1:5" s="1" customFormat="1" x14ac:dyDescent="0.25">
      <c r="A12" s="2" t="s">
        <v>1649</v>
      </c>
      <c r="B12" s="9" t="s">
        <v>4141</v>
      </c>
      <c r="C12" s="9"/>
      <c r="D12" s="9"/>
      <c r="E12" s="9"/>
    </row>
    <row r="13" spans="1:5" s="1" customFormat="1" x14ac:dyDescent="0.25">
      <c r="A13" s="32" t="s">
        <v>1650</v>
      </c>
      <c r="B13" s="10" t="str">
        <f>VLOOKUP(B14,Master!$Y:$Z,2,FALSE)</f>
        <v>9000</v>
      </c>
      <c r="C13" s="10" t="e">
        <f>VLOOKUP(C14,Master!$Y:$Z,2,FALSE)</f>
        <v>#N/A</v>
      </c>
      <c r="D13" s="10" t="e">
        <f>VLOOKUP(D14,Master!$Y:$Z,2,FALSE)</f>
        <v>#N/A</v>
      </c>
      <c r="E13" s="10" t="e">
        <f>VLOOKUP(E14,Master!$Y:$Z,2,FALSE)</f>
        <v>#N/A</v>
      </c>
    </row>
    <row r="14" spans="1:5" s="1" customFormat="1" ht="30" x14ac:dyDescent="0.25">
      <c r="A14" s="31" t="s">
        <v>1651</v>
      </c>
      <c r="B14" s="9" t="s">
        <v>2802</v>
      </c>
      <c r="C14" s="9"/>
      <c r="D14" s="9"/>
      <c r="E14" s="9"/>
    </row>
    <row r="15" spans="1:5" s="1" customFormat="1" x14ac:dyDescent="0.25">
      <c r="A15" s="2" t="s">
        <v>1652</v>
      </c>
      <c r="B15" s="9" t="s">
        <v>4141</v>
      </c>
      <c r="C15" s="9"/>
      <c r="D15" s="9"/>
      <c r="E15" s="9"/>
    </row>
    <row r="16" spans="1:5" s="1" customFormat="1" x14ac:dyDescent="0.25">
      <c r="A16" s="2" t="s">
        <v>1653</v>
      </c>
      <c r="B16" s="9" t="s">
        <v>4141</v>
      </c>
      <c r="C16" s="9"/>
      <c r="D16" s="9"/>
      <c r="E16" s="9"/>
    </row>
    <row r="17" spans="1:5" s="1" customFormat="1" x14ac:dyDescent="0.25">
      <c r="A17" s="32" t="s">
        <v>1657</v>
      </c>
      <c r="B17" s="10" t="str">
        <f>VLOOKUP(B18,Master!$AB:$AC,2,FALSE)</f>
        <v>9900</v>
      </c>
      <c r="C17" s="10" t="e">
        <f>VLOOKUP(C18,Master!$AB:$AC,2,FALSE)</f>
        <v>#N/A</v>
      </c>
      <c r="D17" s="10" t="e">
        <f>VLOOKUP(D18,Master!$AB:$AC,2,FALSE)</f>
        <v>#N/A</v>
      </c>
      <c r="E17" s="10" t="e">
        <f>VLOOKUP(E18,Master!$AB:$AC,2,FALSE)</f>
        <v>#N/A</v>
      </c>
    </row>
    <row r="18" spans="1:5" s="1" customFormat="1" ht="45" x14ac:dyDescent="0.25">
      <c r="A18" s="31" t="s">
        <v>1654</v>
      </c>
      <c r="B18" s="9" t="s">
        <v>3033</v>
      </c>
      <c r="C18" s="9"/>
      <c r="D18" s="9"/>
      <c r="E18" s="9"/>
    </row>
    <row r="19" spans="1:5" s="1" customFormat="1" x14ac:dyDescent="0.25">
      <c r="A19" s="32" t="s">
        <v>1656</v>
      </c>
      <c r="B19" s="10" t="str">
        <f>VLOOKUP(B20,Master!$AE:$AF,2,FALSE)</f>
        <v>00651</v>
      </c>
      <c r="C19" s="10" t="e">
        <f>VLOOKUP(C20,Master!$AE:$AF,2,FALSE)</f>
        <v>#N/A</v>
      </c>
      <c r="D19" s="10" t="e">
        <f>VLOOKUP(D20,Master!$AE:$AF,2,FALSE)</f>
        <v>#N/A</v>
      </c>
      <c r="E19" s="10" t="e">
        <f>VLOOKUP(E20,Master!$AE:$AF,2,FALSE)</f>
        <v>#N/A</v>
      </c>
    </row>
    <row r="20" spans="1:5" s="1" customFormat="1" x14ac:dyDescent="0.25">
      <c r="A20" s="31" t="s">
        <v>1655</v>
      </c>
      <c r="B20" s="9" t="s">
        <v>1674</v>
      </c>
      <c r="C20" s="9"/>
      <c r="D20" s="9"/>
      <c r="E20" s="9"/>
    </row>
    <row r="21" spans="1:5" s="1" customFormat="1" x14ac:dyDescent="0.25">
      <c r="A21" s="35" t="s">
        <v>1659</v>
      </c>
      <c r="B21" s="10" t="str">
        <f>VLOOKUP(B22,Master!$AH:$AI,2,FALSE)</f>
        <v>00055</v>
      </c>
      <c r="C21" s="10" t="e">
        <f>VLOOKUP(C22,Master!$AH:$AI,2,FALSE)</f>
        <v>#N/A</v>
      </c>
      <c r="D21" s="10" t="e">
        <f>VLOOKUP(D22,Master!$AH:$AI,2,FALSE)</f>
        <v>#N/A</v>
      </c>
      <c r="E21" s="10" t="e">
        <f>VLOOKUP(E22,Master!$AH:$AI,2,FALSE)</f>
        <v>#N/A</v>
      </c>
    </row>
    <row r="22" spans="1:5" s="1" customFormat="1" ht="30" x14ac:dyDescent="0.25">
      <c r="A22" s="34" t="s">
        <v>1658</v>
      </c>
      <c r="B22" s="10" t="s">
        <v>3035</v>
      </c>
      <c r="C22" s="10"/>
      <c r="D22" s="10"/>
      <c r="E22" s="10"/>
    </row>
    <row r="23" spans="1:5" s="1" customFormat="1" ht="45" x14ac:dyDescent="0.25">
      <c r="A23" s="32" t="s">
        <v>1660</v>
      </c>
      <c r="B23" s="10" t="str">
        <f>VLOOKUP(B24,Master!$AK:$AL,2,FALSE)</f>
        <v>PAYMENT_TYPEX_AUTOPAYMENT</v>
      </c>
      <c r="C23" s="10" t="e">
        <f>VLOOKUP(C24,Master!$AK:$AL,2,FALSE)</f>
        <v>#N/A</v>
      </c>
      <c r="D23" s="10" t="e">
        <f>VLOOKUP(D24,Master!$AK:$AL,2,FALSE)</f>
        <v>#N/A</v>
      </c>
      <c r="E23" s="10" t="e">
        <f>VLOOKUP(E24,Master!$AK:$AL,2,FALSE)</f>
        <v>#N/A</v>
      </c>
    </row>
    <row r="24" spans="1:5" s="1" customFormat="1" ht="30" x14ac:dyDescent="0.25">
      <c r="A24" s="31" t="s">
        <v>1661</v>
      </c>
      <c r="B24" s="10" t="s">
        <v>3045</v>
      </c>
      <c r="C24" s="10"/>
      <c r="D24" s="10"/>
      <c r="E24" s="10"/>
    </row>
    <row r="25" spans="1:5" s="1" customFormat="1" x14ac:dyDescent="0.25">
      <c r="A25" s="31" t="s">
        <v>1662</v>
      </c>
      <c r="B25" s="9" t="s">
        <v>4141</v>
      </c>
      <c r="C25" s="9"/>
      <c r="D25" s="9"/>
      <c r="E25" s="9"/>
    </row>
    <row r="26" spans="1:5" s="1" customFormat="1" x14ac:dyDescent="0.25">
      <c r="A26" s="32" t="s">
        <v>1663</v>
      </c>
      <c r="B26" s="10" t="e">
        <f>VLOOKUP(B27,Master!$AN:$AO,2,FALSE)</f>
        <v>#N/A</v>
      </c>
      <c r="C26" s="10" t="e">
        <f>VLOOKUP(C27,Master!$AN:$AO,2,FALSE)</f>
        <v>#N/A</v>
      </c>
      <c r="D26" s="10" t="e">
        <f>VLOOKUP(D27,Master!$AN:$AO,2,FALSE)</f>
        <v>#N/A</v>
      </c>
      <c r="E26" s="10" t="e">
        <f>VLOOKUP(E27,Master!$AN:$AO,2,FALSE)</f>
        <v>#N/A</v>
      </c>
    </row>
    <row r="27" spans="1:5" s="1" customFormat="1" x14ac:dyDescent="0.25">
      <c r="A27" s="2" t="s">
        <v>1664</v>
      </c>
      <c r="B27" s="10"/>
      <c r="C27" s="10"/>
      <c r="D27" s="10"/>
      <c r="E27" s="10"/>
    </row>
    <row r="28" spans="1:5" s="1" customFormat="1" x14ac:dyDescent="0.25">
      <c r="A28" s="31" t="s">
        <v>97</v>
      </c>
      <c r="B28" s="40">
        <v>44391</v>
      </c>
      <c r="C28" s="10" t="s">
        <v>3355</v>
      </c>
      <c r="D28" s="10" t="s">
        <v>3355</v>
      </c>
      <c r="E28" s="10" t="s">
        <v>3355</v>
      </c>
    </row>
    <row r="29" spans="1:5" s="1" customFormat="1"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r="30" spans="1:5" s="1" customFormat="1" x14ac:dyDescent="0.25">
      <c r="A30" s="31" t="s">
        <v>1666</v>
      </c>
      <c r="B30" s="41" t="s">
        <v>3055</v>
      </c>
      <c r="C30" s="41" t="s">
        <v>3055</v>
      </c>
      <c r="D30" s="41" t="s">
        <v>3055</v>
      </c>
      <c r="E30" s="41" t="s">
        <v>3055</v>
      </c>
    </row>
    <row r="31" spans="1:5" s="1" customFormat="1" x14ac:dyDescent="0.25">
      <c r="A31" s="31" t="s">
        <v>1667</v>
      </c>
      <c r="B31" s="40">
        <v>44764</v>
      </c>
      <c r="C31" s="10" t="s">
        <v>3354</v>
      </c>
      <c r="D31" s="10" t="s">
        <v>3354</v>
      </c>
      <c r="E31" s="10" t="s">
        <v>3354</v>
      </c>
    </row>
    <row r="32" spans="1:5" s="1" customFormat="1" x14ac:dyDescent="0.25">
      <c r="A32" s="32" t="s">
        <v>1668</v>
      </c>
      <c r="B32" s="10" t="s">
        <v>4173</v>
      </c>
      <c r="C32" s="10" t="str">
        <f>VLOOKUP(C33,Master!$AT:$AU,2,FALSE)</f>
        <v>FAMILY</v>
      </c>
      <c r="D32" s="10" t="str">
        <f>VLOOKUP(D33,Master!$AT:$AU,2,FALSE)</f>
        <v>FAMILY</v>
      </c>
      <c r="E32" s="10" t="str">
        <f>VLOOKUP(E33,Master!$AT:$AU,2,FALSE)</f>
        <v>FAMILY</v>
      </c>
    </row>
    <row r="33" spans="1:5" s="1" customFormat="1" x14ac:dyDescent="0.25">
      <c r="A33" s="2" t="s">
        <v>1669</v>
      </c>
      <c r="B33" s="10" t="s">
        <v>48</v>
      </c>
      <c r="C33" s="10" t="s">
        <v>3064</v>
      </c>
      <c r="D33" s="10" t="s">
        <v>3064</v>
      </c>
      <c r="E33" s="10" t="s">
        <v>3064</v>
      </c>
    </row>
  </sheetData>
  <mergeCells count="2">
    <mergeCell ref="A2:XFD2"/>
    <mergeCell ref="A11:XFD11"/>
  </mergeCells>
  <dataValidations count="14">
    <dataValidation type="list" allowBlank="1" showInputMessage="1" showErrorMessage="1" sqref="C15:E16 C12:E12 C25:E25">
      <formula1>"Yes, No"</formula1>
    </dataValidation>
    <dataValidation type="list" allowBlank="1" showInputMessage="1" showErrorMessage="1" sqref="B12 B15:B16 B25">
      <formula1>"YES, NO"</formula1>
    </dataValidation>
    <dataValidation type="list" allowBlank="1" showInputMessage="1" showErrorMessage="1" sqref="B4">
      <formula1>ListDebtGroup</formula1>
    </dataValidation>
    <dataValidation type="list" allowBlank="1" showInputMessage="1" showErrorMessage="1" sqref="B6">
      <formula1>ListDebtorBusinessScale</formula1>
    </dataValidation>
    <dataValidation type="list" allowBlank="1" showInputMessage="1" showErrorMessage="1" sqref="B8">
      <formula1>ListCounterpart</formula1>
    </dataValidation>
    <dataValidation type="list" allowBlank="1" showInputMessage="1" showErrorMessage="1" sqref="B10">
      <formula1>ListSusFinBus</formula1>
    </dataValidation>
    <dataValidation type="list" allowBlank="1" showInputMessage="1" showErrorMessage="1" sqref="B14">
      <formula1>ListDebtGroupSLIK</formula1>
    </dataValidation>
    <dataValidation type="list" allowBlank="1" showInputMessage="1" showErrorMessage="1" sqref="B18">
      <formula1>ListAfWiMult</formula1>
    </dataValidation>
    <dataValidation type="list" allowBlank="1" showInputMessage="1" showErrorMessage="1" sqref="B20">
      <formula1>ListDeptAML</formula1>
    </dataValidation>
    <dataValidation type="list" allowBlank="1" showInputMessage="1" showErrorMessage="1" sqref="B22">
      <formula1>ListCSPUSL</formula1>
    </dataValidation>
    <dataValidation type="list" allowBlank="1" showInputMessage="1" showErrorMessage="1" sqref="B24">
      <formula1>ListPaymentTypeAML</formula1>
    </dataValidation>
    <dataValidation type="list" allowBlank="1" showInputMessage="1" showErrorMessage="1" sqref="B27">
      <formula1>ListAuthorityAML</formula1>
    </dataValidation>
    <dataValidation type="list" allowBlank="1" showInputMessage="1" showErrorMessage="1" sqref="B30">
      <formula1>ListBusinessSource</formula1>
    </dataValidation>
    <dataValidation type="list" allowBlank="1" showInputMessage="1" showErrorMessage="1" sqref="B33">
      <formula1>ListBuilding</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Master!$AT$2:$AT$109</xm:f>
          </x14:formula1>
          <xm:sqref>C33:E33</xm:sqref>
        </x14:dataValidation>
        <x14:dataValidation type="list" allowBlank="1" showInputMessage="1" showErrorMessage="1">
          <x14:formula1>
            <xm:f>Master!$M$2:$M$629</xm:f>
          </x14:formula1>
          <xm:sqref>C4:E4</xm:sqref>
        </x14:dataValidation>
        <x14:dataValidation type="list" allowBlank="1" showInputMessage="1" showErrorMessage="1">
          <x14:formula1>
            <xm:f>Master!$P$2:$P$107</xm:f>
          </x14:formula1>
          <xm:sqref>C6:E6</xm:sqref>
        </x14:dataValidation>
        <x14:dataValidation type="list" allowBlank="1" showInputMessage="1" showErrorMessage="1">
          <x14:formula1>
            <xm:f>Master!$S$2:$S$349</xm:f>
          </x14:formula1>
          <xm:sqref>C8:E8</xm:sqref>
        </x14:dataValidation>
        <x14:dataValidation type="list" allowBlank="1" showInputMessage="1" showErrorMessage="1">
          <x14:formula1>
            <xm:f>Master!$V$2:$V$115</xm:f>
          </x14:formula1>
          <xm:sqref>C10:E10</xm:sqref>
        </x14:dataValidation>
        <x14:dataValidation type="list" allowBlank="1" showInputMessage="1" showErrorMessage="1">
          <x14:formula1>
            <xm:f>Master!$Y$2:$Y$385</xm:f>
          </x14:formula1>
          <xm:sqref>C14:E14</xm:sqref>
        </x14:dataValidation>
        <x14:dataValidation type="list" allowBlank="1" showInputMessage="1" showErrorMessage="1">
          <x14:formula1>
            <xm:f>Master!$AB$2:$AB$117</xm:f>
          </x14:formula1>
          <xm:sqref>C18:E18</xm:sqref>
        </x14:dataValidation>
        <x14:dataValidation type="list" allowBlank="1" showInputMessage="1" showErrorMessage="1">
          <x14:formula1>
            <xm:f>Master!$AE$2:$AE$983</xm:f>
          </x14:formula1>
          <xm:sqref>C20:E20</xm:sqref>
        </x14:dataValidation>
        <x14:dataValidation type="list" allowBlank="1" showInputMessage="1" showErrorMessage="1">
          <x14:formula1>
            <xm:f>Master!$AH$2:$AH$111</xm:f>
          </x14:formula1>
          <xm:sqref>C22:E22</xm:sqref>
        </x14:dataValidation>
        <x14:dataValidation type="list" allowBlank="1" showInputMessage="1" showErrorMessage="1">
          <x14:formula1>
            <xm:f>Master!$AK$2:$AK$104</xm:f>
          </x14:formula1>
          <xm:sqref>C24:E24</xm:sqref>
        </x14:dataValidation>
        <x14:dataValidation type="list" allowBlank="1" showInputMessage="1" showErrorMessage="1">
          <x14:formula1>
            <xm:f>Master!$AN$2:$AN$111</xm:f>
          </x14:formula1>
          <xm:sqref>C27:E27</xm:sqref>
        </x14:dataValidation>
        <x14:dataValidation type="list" allowBlank="1" showInputMessage="1" showErrorMessage="1">
          <x14:formula1>
            <xm:f>Master!$AQ$2:$AQ$102</xm:f>
          </x14:formula1>
          <xm:sqref>C30:E30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882"/>
  <sheetViews>
    <sheetView workbookViewId="0">
      <selection activeCell="D92" sqref="D92"/>
    </sheetView>
  </sheetViews>
  <sheetFormatPr defaultRowHeight="15" x14ac:dyDescent="0.25"/>
  <cols>
    <col min="1" max="1" width="42.140625" style="15" customWidth="1" collapsed="1"/>
    <col min="2" max="2" width="17.28515625" style="14" customWidth="1" collapsed="1"/>
    <col min="5" max="5" width="30" style="17" customWidth="1" collapsed="1"/>
    <col min="8" max="8" width="23.85546875" style="17" customWidth="1" collapsed="1"/>
    <col min="10" max="10" width="35.85546875" style="17" customWidth="1" collapsed="1"/>
    <col min="11" max="11" width="18.85546875" style="19" customWidth="1" collapsed="1"/>
    <col min="13" max="13" width="29.42578125" style="17" customWidth="1" collapsed="1"/>
    <col min="14" max="14" width="22.85546875" style="17" customWidth="1" collapsed="1"/>
    <col min="16" max="16" width="33.85546875" style="17" customWidth="1" collapsed="1"/>
    <col min="17" max="17" width="20.7109375" style="17" customWidth="1" collapsed="1"/>
    <col min="18" max="18" width="9.140625" customWidth="1" collapsed="1"/>
    <col min="19" max="19" width="255.7109375" style="17" customWidth="1" collapsed="1"/>
    <col min="20" max="20" width="12.85546875" style="17" customWidth="1" collapsed="1"/>
    <col min="22" max="22" width="80.140625" style="22" customWidth="1" collapsed="1"/>
    <col min="23" max="23" width="12.5703125" style="17" customWidth="1" collapsed="1"/>
    <col min="25" max="25" width="80.7109375" style="23" customWidth="1" collapsed="1"/>
    <col min="26" max="26" width="21.5703125" style="20" customWidth="1" collapsed="1"/>
    <col min="28" max="28" width="79.85546875" style="23" customWidth="1" collapsed="1"/>
    <col min="29" max="29" width="8.140625" style="20" customWidth="1" collapsed="1"/>
    <col min="31" max="31" width="89" style="17" customWidth="1" collapsed="1"/>
    <col min="32" max="32" width="25.5703125" style="17" customWidth="1" collapsed="1"/>
    <col min="34" max="34" width="23" style="17" customWidth="1" collapsed="1"/>
    <col min="35" max="35" width="28.5703125" style="20" customWidth="1" collapsed="1"/>
    <col min="37" max="37" width="25.140625" style="17" customWidth="1" collapsed="1"/>
    <col min="38" max="38" width="31.140625" style="17" bestFit="1" customWidth="1" collapsed="1"/>
    <col min="40" max="40" width="23.140625" customWidth="1" collapsed="1"/>
    <col min="41" max="41" width="19.140625" customWidth="1" collapsed="1"/>
    <col min="43" max="43" width="24.28515625" customWidth="1" collapsed="1"/>
    <col min="44" max="44" width="14.7109375" customWidth="1" collapsed="1"/>
    <col min="46" max="46" width="12.42578125" style="17" customWidth="1" collapsed="1"/>
    <col min="47" max="47" width="17.42578125" style="17" customWidth="1" collapsed="1"/>
    <col min="48" max="48" width="9.140625" style="17" collapsed="1"/>
    <col min="49" max="49" width="97.7109375" style="17" customWidth="1" collapsed="1"/>
    <col min="50" max="50" width="22.5703125" style="17" customWidth="1" collapsed="1"/>
    <col min="53" max="53" width="43.28515625" customWidth="1" collapsed="1"/>
    <col min="54" max="54" width="17.42578125" customWidth="1" collapsed="1"/>
    <col min="57" max="57" width="15.42578125" customWidth="1" collapsed="1"/>
  </cols>
  <sheetData>
    <row r="1" spans="1:57" s="13" customFormat="1" ht="30"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r="10" spans="1:57" ht="30"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r="11" spans="1:57" ht="30"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r="12" spans="1:57" ht="30"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r="77" spans="1:54" ht="30"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r="78" spans="1:54" ht="30"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r="90" spans="1:54" ht="30"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r="91" spans="1:54" ht="30"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r="103" spans="10:106" ht="30"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r="104" spans="10:106" ht="30"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r="109" spans="10:106" ht="30"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r="115" spans="10:54" ht="30"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r="116" spans="10:54" ht="30"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r="138" spans="10:54" ht="30"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r="152" spans="10:54" ht="30"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r="153" spans="10:54" ht="30"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left="0.7" right="0.7" top="0.75" bottom="0.75" header="0.3" footer="0.3"/>
  <pageSetup paperSize="9" orientation="portrait"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Fendy Tio</cp:lastModifiedBy>
  <dcterms:created xsi:type="dcterms:W3CDTF">2022-05-17T02:17:23Z</dcterms:created>
  <dcterms:modified xsi:type="dcterms:W3CDTF">2022-07-18T08:57:18Z</dcterms:modified>
</cp:coreProperties>
</file>