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FINAL\Excel\"/>
    </mc:Choice>
  </mc:AlternateContent>
  <bookViews>
    <workbookView xWindow="0" yWindow="0" windowWidth="20490" windowHeight="7650" tabRatio="644" activeTab="1"/>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3" l="1"/>
  <c r="B31" i="3"/>
  <c r="B27" i="3"/>
  <c r="E21" i="3"/>
  <c r="D21" i="3"/>
  <c r="C21" i="3"/>
  <c r="B21" i="3"/>
  <c r="E17" i="3"/>
  <c r="D17" i="3"/>
  <c r="C17" i="3"/>
  <c r="B17" i="3"/>
  <c r="C3" i="3" l="1"/>
  <c r="B3" i="3"/>
  <c r="B15" i="1" l="1"/>
  <c r="E15" i="1" l="1"/>
  <c r="D15" i="1"/>
  <c r="C15" i="1"/>
  <c r="B10" i="3" l="1"/>
  <c r="B26" i="7" l="1"/>
  <c r="C32" i="7"/>
  <c r="D32" i="7"/>
  <c r="E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C12" i="5"/>
  <c r="D12" i="5"/>
  <c r="E12" i="5"/>
  <c r="D3" i="3"/>
  <c r="E3" i="3"/>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9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<sst xmlns="http://schemas.openxmlformats.org/spreadsheetml/2006/main" count="4539" uniqueCount="4177">
  <si>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</si>
  <si>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</si>
  <si>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</si>
  <si>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</si>
  <si>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</si>
  <si>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</si>
  <si>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</si>
  <si>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</si>
  <si>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</si>
  <si>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</si>
  <si>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</si>
  <si>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</si>
  <si>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</si>
  <si>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</si>
  <si>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</si>
  <si>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</si>
  <si>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</si>
  <si>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</si>
  <si>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</si>
  <si>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</si>
  <si>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</si>
  <si>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</si>
  <si>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</si>
  <si>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</si>
  <si>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</si>
  <si>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</si>
  <si>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</si>
  <si>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</si>
  <si>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</si>
  <si>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</si>
  <si>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</si>
  <si>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</si>
  <si>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</si>
  <si>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</si>
  <si>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</si>
  <si>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</si>
  <si>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</si>
  <si>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</si>
  <si>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</si>
  <si>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</si>
  <si>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</si>
  <si>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</si>
  <si>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</si>
  <si>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</si>
  <si>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</si>
  <si>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</si>
  <si>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</si>
  <si>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</si>
  <si>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</si>
  <si>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</si>
  <si>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</si>
  <si>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</si>
  <si>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</si>
  <si>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</si>
  <si>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</si>
  <si>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</si>
  <si>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</si>
  <si>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</si>
  <si>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</si>
  <si>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</si>
  <si>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</si>
  <si>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</si>
  <si>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</si>
  <si>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</si>
  <si>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</si>
  <si>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</si>
  <si>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</si>
  <si>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</si>
  <si>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</si>
  <si>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</si>
  <si>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</si>
  <si>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</si>
  <si>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</si>
  <si>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</si>
  <si>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</si>
  <si>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</si>
  <si>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</si>
  <si>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</si>
  <si>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</si>
  <si>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</si>
  <si>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</si>
  <si>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</si>
  <si>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</si>
  <si>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</si>
  <si>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</si>
  <si>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</si>
  <si>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</si>
  <si>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</si>
  <si>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</si>
  <si>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</si>
  <si>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</si>
  <si>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</si>
  <si>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</si>
  <si>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</si>
  <si>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</si>
  <si>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</si>
  <si>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</si>
  <si>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</si>
  <si>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</si>
  <si>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</si>
  <si>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</si>
  <si>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</si>
  <si>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</si>
  <si>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</si>
  <si>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</si>
  <si>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</si>
  <si>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</si>
  <si>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</si>
  <si>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</si>
  <si>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</si>
  <si>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</si>
  <si>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</si>
  <si>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</si>
  <si>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</si>
  <si>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</si>
  <si>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</si>
  <si>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</si>
  <si>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</si>
  <si>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</si>
  <si>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</si>
  <si>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</si>
  <si>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</si>
  <si>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</si>
  <si>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</si>
  <si>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</si>
  <si>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</si>
  <si>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</si>
  <si>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</si>
  <si>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</si>
  <si>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</si>
  <si>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</si>
  <si>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</si>
  <si>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</si>
  <si>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</si>
  <si>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</si>
  <si>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</si>
  <si>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</si>
  <si>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</si>
  <si>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</si>
  <si>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</si>
  <si>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</si>
  <si>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</si>
  <si>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</si>
  <si>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</si>
  <si>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</si>
  <si>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</si>
  <si>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</si>
  <si>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</si>
  <si>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</si>
  <si>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</si>
  <si>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</si>
  <si>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</si>
  <si>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</si>
  <si>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</si>
  <si>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</si>
  <si>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</si>
  <si>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</si>
  <si>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</si>
  <si>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</si>
  <si>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</si>
  <si>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</si>
  <si>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</si>
  <si>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</si>
  <si>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</si>
  <si>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</si>
  <si>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</si>
  <si>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</si>
  <si>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</si>
  <si>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</si>
  <si>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</si>
  <si>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</si>
  <si>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</si>
  <si>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</si>
  <si>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</si>
  <si>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</si>
  <si>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</si>
  <si>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</si>
  <si>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</si>
  <si>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</si>
  <si>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</si>
  <si>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</si>
  <si>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</si>
  <si>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</si>
  <si>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</si>
  <si>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</si>
  <si>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</si>
  <si>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</si>
  <si>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</si>
  <si>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</si>
  <si>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</si>
  <si>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</si>
  <si>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</si>
  <si>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</si>
  <si>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</si>
  <si>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</si>
  <si>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</si>
  <si>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</si>
  <si>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</si>
  <si>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</si>
  <si>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</si>
  <si>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</si>
  <si>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</si>
  <si>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</si>
  <si>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</si>
  <si>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</si>
  <si>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</si>
  <si>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</si>
  <si>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</si>
  <si>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</si>
  <si>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</si>
  <si>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</si>
  <si>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</si>
  <si>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</si>
  <si>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</si>
  <si>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</si>
  <si>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</si>
  <si>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</si>
  <si>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</si>
  <si>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</si>
  <si>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</si>
  <si>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</si>
  <si>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</si>
  <si>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</si>
  <si>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</si>
  <si>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</si>
  <si>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</si>
  <si>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</si>
  <si>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</si>
  <si>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</si>
  <si>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</si>
  <si>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</si>
  <si>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</si>
  <si>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</si>
  <si>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</si>
  <si>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</si>
  <si>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</si>
  <si>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</si>
  <si>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</si>
  <si>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</si>
  <si>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</si>
  <si>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</si>
  <si>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</si>
  <si>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</si>
  <si>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</si>
  <si>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</si>
  <si>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</si>
  <si>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</si>
  <si>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</si>
  <si>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</si>
  <si>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</si>
  <si>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</si>
  <si>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</si>
  <si>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</si>
  <si>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</si>
  <si>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</si>
  <si>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</si>
  <si>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</si>
  <si>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</si>
  <si>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</si>
  <si>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</si>
  <si>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</si>
  <si>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</si>
  <si>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</si>
  <si>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</si>
  <si>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</si>
  <si>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</si>
  <si>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</si>
  <si>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</si>
  <si>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</si>
  <si>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</si>
  <si>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</si>
  <si>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</si>
  <si>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</si>
  <si>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</si>
  <si>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</si>
  <si>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</si>
  <si>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</si>
  <si>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</si>
  <si>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</si>
  <si>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</si>
  <si>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</si>
  <si>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</si>
  <si>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</si>
  <si>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</si>
  <si>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</si>
  <si>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</si>
  <si>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</si>
  <si>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</si>
  <si>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</si>
  <si>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</si>
  <si>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</si>
  <si>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</si>
  <si>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</si>
  <si>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</si>
  <si>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</si>
  <si>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</si>
  <si>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</si>
  <si>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</si>
  <si>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</si>
  <si>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</si>
  <si>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</si>
  <si>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</si>
  <si>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</si>
  <si>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</si>
  <si>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</si>
  <si>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</si>
  <si>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</si>
  <si>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</si>
  <si>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</si>
  <si>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</si>
  <si>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</si>
  <si>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</si>
  <si>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</si>
  <si>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</si>
  <si>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</si>
  <si>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</si>
  <si>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</si>
  <si>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</si>
  <si>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</si>
  <si>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</si>
  <si>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</si>
  <si>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</si>
  <si>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</si>
  <si>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</si>
  <si>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</si>
  <si>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</si>
  <si>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</si>
  <si>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</si>
  <si>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</si>
  <si>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</si>
  <si>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</si>
  <si>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</si>
  <si>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</si>
  <si>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</si>
  <si>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</si>
  <si>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</si>
  <si>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</si>
  <si>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</si>
  <si>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</si>
  <si>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</si>
  <si>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</si>
  <si>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</si>
  <si>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</si>
  <si>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</si>
  <si>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</si>
  <si>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</si>
  <si>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</si>
  <si>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</si>
  <si>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</si>
  <si>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</si>
  <si>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</si>
  <si>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</si>
  <si>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</si>
  <si>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</si>
  <si>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</si>
  <si>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</si>
  <si>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</si>
  <si>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</si>
  <si>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</si>
  <si>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</si>
  <si>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</si>
  <si>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</si>
  <si>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</si>
  <si>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</si>
  <si>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</si>
  <si>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</si>
  <si>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</si>
  <si>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</si>
  <si>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</si>
  <si>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</si>
  <si>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</si>
  <si>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</si>
  <si>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</si>
  <si>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</si>
  <si>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</si>
  <si>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</si>
  <si>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</si>
  <si>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</si>
  <si>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</si>
  <si>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</si>
  <si>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</si>
  <si>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</si>
  <si>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</si>
  <si>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</si>
  <si>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</si>
  <si>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</si>
  <si>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</si>
  <si>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</si>
  <si>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</si>
  <si>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</si>
  <si>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</si>
  <si>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</si>
  <si>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</si>
  <si>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</si>
  <si>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</si>
  <si>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</si>
  <si>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</si>
  <si>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</si>
  <si>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</si>
  <si>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</si>
  <si>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</si>
  <si>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</si>
  <si>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</si>
  <si>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</si>
  <si>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</si>
  <si>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</si>
  <si>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</si>
  <si>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</si>
  <si>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</si>
  <si>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</si>
  <si>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</si>
  <si>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</si>
  <si>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</si>
  <si>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</si>
  <si>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</si>
  <si>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</si>
  <si>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</si>
  <si>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</si>
  <si>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</si>
  <si>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</si>
  <si>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</si>
  <si>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</si>
  <si>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</si>
  <si>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</si>
  <si>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</si>
  <si>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</si>
  <si>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</si>
  <si>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</si>
  <si>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</si>
  <si>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</si>
  <si>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</si>
  <si>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</si>
  <si>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</si>
  <si>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</si>
  <si>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</si>
  <si>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</si>
  <si>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</si>
  <si>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</si>
  <si>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</si>
  <si>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</si>
  <si>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</si>
  <si>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</si>
  <si>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</si>
  <si>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</si>
  <si>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</si>
  <si>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</si>
  <si>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</si>
  <si>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</si>
  <si>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</si>
  <si>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</si>
  <si>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</si>
  <si>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</si>
  <si>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</si>
  <si>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</si>
  <si>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</si>
  <si>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</si>
  <si>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</si>
  <si>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</si>
  <si>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</si>
  <si>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</si>
  <si>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</si>
  <si>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</si>
  <si>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</si>
  <si>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</si>
  <si>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</si>
  <si>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</si>
  <si>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</si>
  <si>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</si>
  <si>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</si>
  <si>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</si>
  <si>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</si>
  <si>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</si>
  <si>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</si>
  <si>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</si>
  <si>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</si>
  <si>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</si>
  <si>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</si>
  <si>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</si>
  <si>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</si>
  <si>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</si>
  <si>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</si>
  <si>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</si>
  <si>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</si>
  <si>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</si>
  <si>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</si>
  <si>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</si>
  <si>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</si>
  <si>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</si>
  <si>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</si>
  <si>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</si>
  <si>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</si>
  <si>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</si>
  <si>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</si>
  <si>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</si>
  <si>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</si>
  <si>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</si>
  <si>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</si>
  <si>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</si>
  <si>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</si>
  <si>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</si>
  <si>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</si>
  <si>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</si>
  <si>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</si>
  <si>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</si>
  <si>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</si>
  <si>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</si>
  <si>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</si>
  <si>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</si>
  <si>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</si>
  <si>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</si>
  <si>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</si>
  <si>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</si>
  <si>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</si>
  <si>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</si>
  <si>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</si>
  <si>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</si>
  <si>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</si>
  <si>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</si>
  <si>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</si>
  <si>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</si>
  <si>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</si>
  <si>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</si>
  <si>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</si>
  <si>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</si>
  <si>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</si>
  <si>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</si>
  <si>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</si>
  <si>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</si>
  <si>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</si>
  <si>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</si>
  <si>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</si>
  <si>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</si>
  <si>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</si>
  <si>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</si>
  <si>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</si>
  <si>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</si>
  <si>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</si>
  <si>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</si>
  <si>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</si>
  <si>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</si>
  <si>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</si>
  <si>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</si>
  <si>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</si>
  <si>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</si>
  <si>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</si>
  <si>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</si>
  <si>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</si>
  <si>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</si>
  <si>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</si>
  <si>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</si>
  <si>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</si>
  <si>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</si>
  <si>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</si>
  <si>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</si>
  <si>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</si>
  <si>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</si>
  <si>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</si>
  <si>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</si>
  <si>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</si>
  <si>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</si>
  <si>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</si>
  <si>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</si>
  <si>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</si>
  <si>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</si>
  <si>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</si>
  <si>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</si>
  <si>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</si>
  <si>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</si>
  <si>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</si>
  <si>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</si>
  <si>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</si>
  <si>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</si>
  <si>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</si>
  <si>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</si>
  <si>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</si>
  <si>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</si>
  <si>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</si>
  <si>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</si>
  <si>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</si>
  <si>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</si>
  <si>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</si>
  <si>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</si>
  <si>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</si>
  <si>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</si>
  <si>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</si>
  <si>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</si>
  <si>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</si>
  <si>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</si>
  <si>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</si>
  <si>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</si>
  <si>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</si>
  <si>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</si>
  <si>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</si>
  <si>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</si>
  <si>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</si>
  <si>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</si>
  <si>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</si>
  <si>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</si>
  <si>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</si>
  <si>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</si>
  <si>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</si>
  <si>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</si>
  <si>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</si>
  <si>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</si>
  <si>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</si>
  <si>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</si>
  <si>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</si>
  <si>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</si>
  <si>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</si>
  <si>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</si>
  <si>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</si>
  <si>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</si>
  <si>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</si>
  <si>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</si>
  <si>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</si>
  <si>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</si>
  <si>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</si>
  <si>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</si>
  <si>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</si>
  <si>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</si>
  <si>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</si>
  <si>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</si>
  <si>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</si>
  <si>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</si>
  <si>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</si>
  <si>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</si>
  <si>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</si>
  <si>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</si>
  <si>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</si>
  <si>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</si>
  <si>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</si>
  <si>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</si>
  <si>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</si>
  <si>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</si>
  <si>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</si>
  <si>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</si>
  <si>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</si>
  <si>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</si>
  <si>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</si>
  <si>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</si>
  <si>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</si>
  <si>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</si>
  <si>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</si>
  <si>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</si>
  <si>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</si>
  <si>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</si>
  <si>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</si>
  <si>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</si>
  <si>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</si>
  <si>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</si>
  <si>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</si>
  <si>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</si>
  <si>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</si>
  <si>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</si>
  <si>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</si>
  <si>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</si>
  <si>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</si>
  <si>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</si>
  <si>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</si>
  <si>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</si>
  <si>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</si>
  <si>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</si>
  <si>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</si>
  <si>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</si>
  <si>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</si>
  <si>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</si>
  <si>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</si>
  <si>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</si>
  <si>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</si>
  <si>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</si>
  <si>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</si>
  <si>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</si>
  <si>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</si>
  <si>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</si>
  <si>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</si>
  <si>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</si>
  <si>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</si>
  <si>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</si>
  <si>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</si>
  <si>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</si>
  <si>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</si>
  <si>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</si>
  <si>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</si>
  <si>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</si>
  <si>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</si>
  <si>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</si>
  <si>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</si>
  <si>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</si>
  <si>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</si>
  <si>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</si>
  <si>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</si>
  <si>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</si>
  <si>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</si>
  <si>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</si>
  <si>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</si>
  <si>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</si>
  <si>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</si>
  <si>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</si>
  <si>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</si>
  <si>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</si>
  <si>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</si>
  <si>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</si>
  <si>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</si>
  <si>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</si>
  <si>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</si>
  <si>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</si>
  <si>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</si>
  <si>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</si>
  <si>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</si>
  <si>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</si>
  <si>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</si>
  <si>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</si>
  <si>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</si>
  <si>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</si>
  <si>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</si>
  <si>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</si>
  <si>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</si>
  <si>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</si>
  <si>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</si>
  <si>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</si>
  <si>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</si>
  <si>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</si>
  <si>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</si>
  <si>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</si>
  <si>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</si>
  <si>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</si>
  <si>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</si>
  <si>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</si>
  <si>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</si>
  <si>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</si>
  <si>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</si>
  <si>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</si>
  <si>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</si>
  <si>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</si>
  <si>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</si>
  <si>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</si>
  <si>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</si>
  <si>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</si>
  <si>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</si>
  <si>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</si>
  <si>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</si>
  <si>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</si>
  <si>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</si>
  <si>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</si>
  <si>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</si>
  <si>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</si>
  <si>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</si>
  <si>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</si>
  <si>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</si>
  <si>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</si>
  <si>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</si>
  <si>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</si>
  <si>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</si>
  <si>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</si>
  <si>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</si>
  <si>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</si>
  <si>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</si>
  <si>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</si>
  <si>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</si>
  <si>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</si>
  <si>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</si>
  <si>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</si>
  <si>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</si>
  <si>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</si>
  <si>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</si>
  <si>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</si>
  <si>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</si>
  <si>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</si>
  <si>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</si>
  <si>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</si>
  <si>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</si>
  <si>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</si>
  <si>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</si>
  <si>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</si>
  <si>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</si>
  <si>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</si>
  <si>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</si>
  <si>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</si>
  <si>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</si>
  <si>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</si>
  <si>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</si>
  <si>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</si>
  <si>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</si>
  <si>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</si>
  <si>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</si>
  <si>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</si>
  <si>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</si>
  <si>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</si>
  <si>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</si>
  <si>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</si>
  <si>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</si>
  <si>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</si>
  <si>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</si>
  <si>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</si>
  <si>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</si>
  <si>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</si>
  <si>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</si>
  <si>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</si>
  <si>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</si>
  <si>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</si>
  <si>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</si>
  <si>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</si>
  <si>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</si>
  <si>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</si>
  <si>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</si>
  <si>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</si>
  <si>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</si>
  <si>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</si>
  <si>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</si>
  <si>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</si>
  <si>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</si>
  <si>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</si>
  <si>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</si>
  <si>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</si>
  <si>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</si>
  <si>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</si>
  <si>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</si>
  <si>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</si>
  <si>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</si>
  <si>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</si>
  <si>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</si>
  <si>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</si>
  <si>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</si>
  <si>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</si>
  <si>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</si>
  <si>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</si>
  <si>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</si>
  <si>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</si>
  <si>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</si>
  <si>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</si>
  <si>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</si>
  <si>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</si>
  <si>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</si>
  <si>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</si>
  <si>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</si>
  <si>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</si>
  <si>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</si>
  <si>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</si>
  <si>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</si>
  <si>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</si>
  <si>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</si>
  <si>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</si>
  <si>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</si>
  <si>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</si>
  <si>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</si>
  <si>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</si>
  <si>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</si>
  <si>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</si>
  <si>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</si>
  <si>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</si>
  <si>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</si>
  <si>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</si>
  <si>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</si>
  <si>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</si>
  <si>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</si>
  <si>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</si>
  <si>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</si>
  <si>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</si>
  <si>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</si>
  <si>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</si>
  <si>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</si>
  <si>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</si>
  <si>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</si>
  <si>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</si>
  <si>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</si>
  <si>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</si>
  <si>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</si>
  <si>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</si>
  <si>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</si>
  <si>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</si>
  <si>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</si>
  <si>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</si>
  <si>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</si>
  <si>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</si>
  <si>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</si>
  <si>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</si>
  <si>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</si>
  <si>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</si>
  <si>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</si>
  <si>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</si>
  <si>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</si>
  <si>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</si>
  <si>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</si>
  <si>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</si>
  <si>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</si>
  <si>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</si>
  <si>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</si>
  <si>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</si>
  <si>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</si>
  <si>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</si>
  <si>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</si>
  <si>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</si>
  <si>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</si>
  <si>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</si>
  <si>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</si>
  <si>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</si>
  <si>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</si>
  <si>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</si>
  <si>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</si>
  <si>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</si>
  <si>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</si>
  <si>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</si>
  <si>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</si>
  <si>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</si>
  <si>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</si>
  <si>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</si>
  <si>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</si>
  <si>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</si>
  <si>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</si>
  <si>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</si>
  <si>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</si>
  <si>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</si>
  <si>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</si>
  <si>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</si>
  <si>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</si>
  <si>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</si>
  <si>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</si>
  <si>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</si>
  <si>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</si>
  <si>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</si>
  <si>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</si>
  <si>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</si>
  <si>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</si>
  <si>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</si>
  <si>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</si>
  <si>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</si>
  <si>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</si>
  <si>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</si>
  <si>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</si>
  <si>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</si>
  <si>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</si>
  <si>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</si>
  <si>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</si>
  <si>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</si>
  <si>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</si>
  <si>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</si>
  <si>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</si>
  <si>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</si>
  <si>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</si>
  <si>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</si>
  <si>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</si>
  <si>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</si>
  <si>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</si>
  <si>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</si>
  <si>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</si>
  <si>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</si>
  <si>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</si>
  <si>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</si>
  <si>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</si>
  <si>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</si>
  <si>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</si>
  <si>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</si>
  <si>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</si>
  <si>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</si>
  <si>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</si>
  <si>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</si>
  <si>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</si>
  <si>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</si>
  <si>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</si>
  <si>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</si>
  <si>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</si>
  <si>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</si>
  <si>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</si>
  <si>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</si>
  <si>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</si>
  <si>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</si>
  <si>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</si>
  <si>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</si>
  <si>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</si>
  <si>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</si>
  <si>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</si>
  <si>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</si>
  <si>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</si>
  <si>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</si>
  <si>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</si>
  <si>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</si>
  <si>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</si>
  <si>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</si>
  <si>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</si>
  <si>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</si>
  <si>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</si>
  <si>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</si>
  <si>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</si>
  <si>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</si>
  <si>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</si>
  <si>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</si>
  <si>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</si>
  <si>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</si>
  <si>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</si>
  <si>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</si>
  <si>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</si>
  <si>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</si>
  <si>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</si>
  <si>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</si>
  <si>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</si>
  <si>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</si>
  <si>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</si>
  <si>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</si>
  <si>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</si>
  <si>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</si>
  <si>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</si>
  <si>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</si>
  <si>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</si>
  <si>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</si>
  <si>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</si>
  <si>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</si>
  <si>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</si>
  <si>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</si>
  <si>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</si>
  <si>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</si>
  <si>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</si>
  <si>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</si>
  <si>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</si>
  <si>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</si>
  <si>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</si>
  <si>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</si>
  <si>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</si>
  <si>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</si>
  <si>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</si>
  <si>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</si>
  <si>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</si>
  <si>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</si>
  <si>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</si>
  <si>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</si>
  <si>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</si>
  <si>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</si>
  <si>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</si>
  <si>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</si>
  <si>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</si>
  <si>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</si>
  <si>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</si>
  <si>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</si>
  <si>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</si>
  <si>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</si>
  <si>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</si>
  <si>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</si>
  <si>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</si>
  <si>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</si>
  <si>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</si>
  <si>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</si>
  <si>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</si>
  <si>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</si>
  <si>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</si>
  <si>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</si>
  <si>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</si>
  <si>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</si>
  <si>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</si>
  <si>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</si>
  <si>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</si>
  <si>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</si>
  <si>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</si>
  <si>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</si>
  <si>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</si>
  <si>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</si>
  <si>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</si>
  <si>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</si>
  <si>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</si>
  <si>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</si>
  <si>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</si>
  <si>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</si>
  <si>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</si>
  <si>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</si>
  <si>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</si>
  <si>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</si>
  <si>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</si>
  <si>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</si>
  <si>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</si>
  <si>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</si>
  <si>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</si>
  <si>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</si>
  <si>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</si>
  <si>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</si>
  <si>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</si>
  <si>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</si>
  <si>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</si>
  <si>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</si>
  <si>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</si>
  <si>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</si>
  <si>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</si>
  <si>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</si>
  <si>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</si>
  <si>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</si>
  <si>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</si>
  <si>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</si>
  <si>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</si>
  <si>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</si>
  <si>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</si>
  <si>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</si>
  <si>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</si>
  <si>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</si>
  <si>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</si>
  <si>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</si>
  <si>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</si>
  <si>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</si>
  <si>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</si>
  <si>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</si>
  <si>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</si>
  <si>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</si>
  <si>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</si>
  <si>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</si>
  <si>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</si>
  <si>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</si>
  <si>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</si>
  <si>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</si>
  <si>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</si>
  <si>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</si>
  <si>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</si>
  <si>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</si>
  <si>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</si>
  <si>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</si>
  <si>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</si>
  <si>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</si>
  <si>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</si>
  <si>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</si>
  <si>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</si>
  <si>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</si>
  <si>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</si>
  <si>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</si>
  <si>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</si>
  <si>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</si>
  <si>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</si>
  <si>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</si>
  <si>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</si>
  <si>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</si>
  <si>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</si>
  <si>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</si>
  <si>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</si>
  <si>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</si>
  <si>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</si>
  <si>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</si>
  <si>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</si>
  <si>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</si>
  <si>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</si>
  <si>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</si>
  <si>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</si>
  <si>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</si>
  <si>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</si>
  <si>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</si>
  <si>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</si>
  <si>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</si>
  <si>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</si>
  <si>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</si>
  <si>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</si>
  <si>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</si>
  <si>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</si>
  <si>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</si>
  <si>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</si>
  <si>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</si>
  <si>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</si>
  <si>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</si>
  <si>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</si>
  <si>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</si>
  <si>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</si>
  <si>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</si>
  <si>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</si>
  <si>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</si>
  <si>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</si>
  <si>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</si>
  <si>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</si>
  <si>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</si>
  <si>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</si>
  <si>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</si>
  <si>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</si>
  <si>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</si>
  <si>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</si>
  <si>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</si>
  <si>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</si>
  <si>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</si>
  <si>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</si>
  <si>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</si>
  <si>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</si>
  <si>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</si>
  <si>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</si>
  <si>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</si>
  <si>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</si>
  <si>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</si>
  <si>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</si>
  <si>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</si>
  <si>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</si>
  <si>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</si>
  <si>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</si>
  <si>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</si>
  <si>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</si>
  <si>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</si>
  <si>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</si>
  <si>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</si>
  <si>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</si>
  <si>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</si>
  <si>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</si>
  <si>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</si>
  <si>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</si>
  <si>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</si>
  <si>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</si>
  <si>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</si>
  <si>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</si>
  <si>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</si>
  <si>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</si>
  <si>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</si>
  <si>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</si>
  <si>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</si>
  <si>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</si>
  <si>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</si>
  <si>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</si>
  <si>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</si>
  <si>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</si>
  <si>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</si>
  <si>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</si>
  <si>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</si>
  <si>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</si>
  <si>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</si>
  <si>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</si>
  <si>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</si>
  <si>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</si>
  <si>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</si>
  <si>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</si>
  <si>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</si>
  <si>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</si>
  <si>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</si>
  <si>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</si>
  <si>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</si>
  <si>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</si>
  <si>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</si>
  <si>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</si>
  <si>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</si>
  <si>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</si>
  <si>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</si>
  <si>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</si>
  <si>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</si>
  <si>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</si>
  <si>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</si>
  <si>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</si>
  <si>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</si>
  <si>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</si>
  <si>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</si>
  <si>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</si>
  <si>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</si>
  <si>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</si>
  <si>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</si>
  <si>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</si>
  <si>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</si>
  <si>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</si>
  <si>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</si>
  <si>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</si>
  <si>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</si>
  <si>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</si>
  <si>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</si>
  <si>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</si>
  <si>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</si>
  <si>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</si>
  <si>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</si>
  <si>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</si>
  <si>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</si>
  <si>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</si>
  <si>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</si>
  <si>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</si>
  <si>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</si>
  <si>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</si>
  <si>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</si>
  <si>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</si>
  <si>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</si>
  <si>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</si>
  <si>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</si>
  <si>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</si>
  <si>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</si>
  <si>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</si>
  <si>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</si>
  <si>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</si>
  <si>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</si>
  <si>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</si>
  <si>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</si>
  <si>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</si>
  <si>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</si>
  <si>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</si>
  <si>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</si>
  <si>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</si>
  <si>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</si>
  <si>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</si>
  <si>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</si>
  <si>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</si>
  <si>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</si>
  <si>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</si>
  <si>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</si>
  <si>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</si>
  <si>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</si>
  <si>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</si>
  <si>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</si>
  <si>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</si>
  <si>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</si>
  <si>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</si>
  <si>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</si>
  <si>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</si>
  <si>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</si>
  <si>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</si>
  <si>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</si>
  <si>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</si>
  <si>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</si>
  <si>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</si>
  <si>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</si>
  <si>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</si>
  <si>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</si>
  <si>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</si>
  <si>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</si>
  <si>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</si>
  <si>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</si>
  <si>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</si>
  <si>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</si>
  <si>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</si>
  <si>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</si>
  <si>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</si>
  <si>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</si>
  <si>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</si>
  <si>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</si>
  <si>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</si>
  <si>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</si>
  <si>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</si>
  <si>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</si>
  <si>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</si>
  <si>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</si>
  <si>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</si>
  <si>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</si>
  <si>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</si>
  <si>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</si>
  <si>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</si>
  <si>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</si>
  <si>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</si>
  <si>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</si>
  <si>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</si>
  <si>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</si>
  <si>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</si>
  <si>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</si>
  <si>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</si>
  <si>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</si>
  <si>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</si>
  <si>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</si>
  <si>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</si>
  <si>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</si>
  <si>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</si>
  <si>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</si>
  <si>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</si>
  <si>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</si>
  <si>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</si>
  <si>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</si>
  <si>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</si>
  <si>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</si>
  <si>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</si>
  <si>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</si>
  <si>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</si>
  <si>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</si>
  <si>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</si>
  <si>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</si>
  <si>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</si>
  <si>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</si>
  <si>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</si>
  <si>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</si>
  <si>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</si>
  <si>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</si>
  <si>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</si>
  <si>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</si>
  <si>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</si>
  <si>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</si>
  <si>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</si>
  <si>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</si>
  <si>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</si>
  <si>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</si>
  <si>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</si>
  <si>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</si>
  <si>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</si>
  <si>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</si>
  <si>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</si>
  <si>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</si>
  <si>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</si>
  <si>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</si>
  <si>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</si>
  <si>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</si>
  <si>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</si>
  <si>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</si>
  <si>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</si>
  <si>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</si>
  <si>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</si>
  <si>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</si>
  <si>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</si>
  <si>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</si>
  <si>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</si>
  <si>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</si>
  <si>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</si>
  <si>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</si>
  <si>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</si>
  <si>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</si>
  <si>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</si>
  <si>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</si>
  <si>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</si>
  <si>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</si>
  <si>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</si>
  <si>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</si>
  <si>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</si>
  <si>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</si>
  <si>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</si>
  <si>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</si>
  <si>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</si>
  <si>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</si>
  <si>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</si>
  <si>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</si>
  <si>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</si>
  <si>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</si>
  <si>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</si>
  <si>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</si>
  <si>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</si>
  <si>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</si>
  <si>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</si>
  <si>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</si>
  <si>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</si>
  <si>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</si>
  <si>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</si>
  <si>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</si>
  <si>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</si>
  <si>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</si>
  <si>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</si>
  <si>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</si>
  <si>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</si>
  <si>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</si>
  <si>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</si>
  <si>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</si>
  <si>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</si>
  <si>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</si>
  <si>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</si>
  <si>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</si>
  <si>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</si>
  <si>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</si>
  <si>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</si>
  <si>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</si>
  <si>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</si>
  <si>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</si>
  <si>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</si>
  <si>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</si>
  <si>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</si>
  <si>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</si>
  <si>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</si>
  <si>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</si>
  <si>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</si>
  <si>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</si>
  <si>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</si>
  <si>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</si>
  <si>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</si>
  <si>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</si>
  <si>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</si>
  <si>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</si>
  <si>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</si>
  <si>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</si>
  <si>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</si>
  <si>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</si>
  <si>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</si>
  <si>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</si>
  <si>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</si>
  <si>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</si>
  <si>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</si>
  <si>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</si>
  <si>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</si>
  <si>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</si>
  <si>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</si>
  <si>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</si>
  <si>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</si>
  <si>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</si>
  <si>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</si>
  <si>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</si>
  <si>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</si>
  <si>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</si>
  <si>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</si>
  <si>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</si>
  <si>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</si>
  <si>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</si>
  <si>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</si>
  <si>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</si>
  <si>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</si>
  <si>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</si>
  <si>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</si>
  <si>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</si>
  <si>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</si>
  <si>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</si>
  <si>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</si>
  <si>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</si>
  <si>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</si>
  <si>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</si>
  <si>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</si>
  <si>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</si>
  <si>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</si>
  <si>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</si>
  <si>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</si>
  <si>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</si>
  <si>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</si>
  <si>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</si>
  <si>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</si>
  <si>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</si>
  <si>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</si>
  <si>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</si>
  <si>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</si>
  <si>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</si>
  <si>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</si>
  <si>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</si>
  <si>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</si>
  <si>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</si>
  <si>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</si>
  <si>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</si>
  <si>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</si>
  <si>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</si>
  <si>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</si>
  <si>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</si>
  <si>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</si>
  <si>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</si>
  <si>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</si>
  <si>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</si>
  <si>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</si>
  <si>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</si>
  <si>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</si>
  <si>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</si>
  <si>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</si>
  <si>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</si>
  <si>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</si>
  <si>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</si>
  <si>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</si>
  <si>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</si>
  <si>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</si>
  <si>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</si>
  <si>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</si>
  <si>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</si>
  <si>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</si>
  <si>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</si>
  <si>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</si>
  <si>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</si>
  <si>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</si>
  <si>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</si>
  <si>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</si>
  <si>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</si>
  <si>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</si>
  <si>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</si>
  <si>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</si>
  <si>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</si>
  <si>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</si>
  <si>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</si>
  <si>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</si>
  <si>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</si>
  <si>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</si>
  <si>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</si>
  <si>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</si>
  <si>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</si>
  <si>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</si>
  <si>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</si>
  <si>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</si>
  <si>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</si>
  <si>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</si>
  <si>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</si>
  <si>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</si>
  <si>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</si>
  <si>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</si>
  <si>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</si>
  <si>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</si>
  <si>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</si>
  <si>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</si>
  <si>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</si>
  <si>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</si>
  <si>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</si>
  <si>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</si>
  <si>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</si>
  <si>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</si>
  <si>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</si>
  <si>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</si>
  <si>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</si>
  <si>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</si>
  <si>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</si>
  <si>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</si>
  <si>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</si>
  <si>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</si>
  <si>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</si>
  <si>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</si>
  <si>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</si>
  <si>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</si>
  <si>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</si>
  <si>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</si>
  <si>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</si>
  <si>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</si>
  <si>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</si>
  <si>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</si>
  <si>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</si>
  <si>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</si>
  <si>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</si>
  <si>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</si>
  <si>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</si>
  <si>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</si>
  <si>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</si>
  <si>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</si>
  <si>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</si>
  <si>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</si>
  <si>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</si>
  <si>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</si>
  <si>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</si>
  <si>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</si>
  <si>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</si>
  <si>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</si>
  <si>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</si>
  <si>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</si>
  <si>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</si>
  <si>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</si>
  <si>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</si>
  <si>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</si>
  <si>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</si>
  <si>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</si>
  <si>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</si>
  <si>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</si>
  <si>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</si>
  <si>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</si>
  <si>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</si>
  <si>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</si>
  <si>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</si>
  <si>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</si>
  <si>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</si>
  <si>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</si>
  <si>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</si>
  <si>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</si>
  <si>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</si>
  <si>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</si>
  <si>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</si>
  <si>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</si>
  <si>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</si>
  <si>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</si>
  <si>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</si>
  <si>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</si>
  <si>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</si>
  <si>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</si>
  <si>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</si>
  <si>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</si>
  <si>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</si>
  <si>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</si>
  <si>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</si>
  <si>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</si>
  <si>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</si>
  <si>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</si>
  <si>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</si>
  <si>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</si>
  <si>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</si>
  <si>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</si>
  <si>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</si>
  <si>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</si>
  <si>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</si>
  <si>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</si>
  <si>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</si>
  <si>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</si>
  <si>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</si>
  <si>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</si>
  <si>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</si>
  <si>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</si>
  <si>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</si>
  <si>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</si>
  <si>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</si>
  <si>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</si>
  <si>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</si>
  <si>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</si>
  <si>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</si>
  <si>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</si>
  <si>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</si>
  <si>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</si>
  <si>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</si>
  <si>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</si>
  <si>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</si>
  <si>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</si>
  <si>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</si>
  <si>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</si>
  <si>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</si>
  <si>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</si>
  <si>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</si>
  <si>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</si>
  <si>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</si>
  <si>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</si>
  <si>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</si>
  <si>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</si>
  <si>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</si>
  <si>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</si>
  <si>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</si>
  <si>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</si>
  <si>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</si>
  <si>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</si>
  <si>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</si>
  <si>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</si>
  <si>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</si>
  <si>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</si>
  <si>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</si>
  <si>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</si>
  <si>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</si>
  <si>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</si>
  <si>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</si>
  <si>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</si>
  <si>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</si>
  <si>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</si>
  <si>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</si>
  <si>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</si>
  <si>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</si>
  <si>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</si>
  <si>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</si>
  <si>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</si>
  <si>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</si>
  <si>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</si>
  <si>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</si>
  <si>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</si>
  <si>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</si>
  <si>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</si>
  <si>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</si>
  <si>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</si>
  <si>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</si>
  <si>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</si>
  <si>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</si>
  <si>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</si>
  <si>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</si>
  <si>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</si>
  <si>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</si>
  <si>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</si>
  <si>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</si>
  <si>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</si>
  <si>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</si>
  <si>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</si>
  <si>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</si>
  <si>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</si>
  <si>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</si>
  <si>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</si>
  <si>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</si>
  <si>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</si>
  <si>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</si>
  <si>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</si>
  <si>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</si>
  <si>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</si>
  <si>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</si>
  <si>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</si>
  <si>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</si>
  <si>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</si>
  <si>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</si>
  <si>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</si>
  <si>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</si>
  <si>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</si>
  <si>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</si>
  <si>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</si>
  <si>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</si>
  <si>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</si>
  <si>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</si>
  <si>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</si>
  <si>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</si>
  <si>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</si>
  <si>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</si>
  <si>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</si>
  <si>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</si>
  <si>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</si>
  <si>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</si>
  <si>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</si>
  <si>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</si>
  <si>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</si>
  <si>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</si>
  <si>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</si>
  <si>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</si>
  <si>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</si>
  <si>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</si>
  <si>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</si>
  <si>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</si>
  <si>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</si>
  <si>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</si>
  <si>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</si>
  <si>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</si>
  <si>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</si>
  <si>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</si>
  <si>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</si>
  <si>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</si>
  <si>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</si>
  <si>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</si>
  <si>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</si>
  <si>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</si>
  <si>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</si>
  <si>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</si>
  <si>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</si>
  <si>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</si>
  <si>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</si>
  <si>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</si>
  <si>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</si>
  <si>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</si>
  <si>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</si>
  <si>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</si>
  <si>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</si>
  <si>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</si>
  <si>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</si>
  <si>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</si>
  <si>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</si>
  <si>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</si>
  <si>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</si>
  <si>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</si>
  <si>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</si>
  <si>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</si>
  <si>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</si>
  <si>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</si>
  <si>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</si>
  <si>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</si>
  <si>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</si>
  <si>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</si>
  <si>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</si>
  <si>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</si>
  <si>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</si>
  <si>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</si>
  <si>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</si>
  <si>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</si>
  <si>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</si>
  <si>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</si>
  <si>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</si>
  <si>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</si>
  <si>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</si>
  <si>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</si>
  <si>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</si>
  <si>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</si>
  <si>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</si>
  <si>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</si>
  <si>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</si>
  <si>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</si>
  <si>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</si>
  <si>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</si>
  <si>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</si>
  <si>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</si>
  <si>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</si>
  <si>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</si>
  <si>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</si>
  <si>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</si>
  <si>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</si>
  <si>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</si>
  <si>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</si>
  <si>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</si>
  <si>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</si>
  <si>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</si>
  <si>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</si>
  <si>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</si>
  <si>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</si>
  <si>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</si>
  <si>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</si>
  <si>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</si>
  <si>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</si>
  <si>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</si>
  <si>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</si>
  <si>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</si>
  <si>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</si>
  <si>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</si>
  <si>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</si>
  <si>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</si>
  <si>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</si>
  <si>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</si>
  <si>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</si>
  <si>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</si>
  <si>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</si>
  <si>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</si>
  <si>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</si>
  <si>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</si>
  <si>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</si>
  <si>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</si>
  <si>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</si>
  <si>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</si>
  <si>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</si>
  <si>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</si>
  <si>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</si>
  <si>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</si>
  <si>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</si>
  <si>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</si>
  <si>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</si>
  <si>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</si>
  <si>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</si>
  <si>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</si>
  <si>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</si>
  <si>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</si>
  <si>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</si>
  <si>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</si>
  <si>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</si>
  <si>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</si>
  <si>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</si>
  <si>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</si>
  <si>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</si>
  <si>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</si>
  <si>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</si>
  <si>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</si>
  <si>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</si>
  <si>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</si>
  <si>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</si>
  <si>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</si>
  <si>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</si>
  <si>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</si>
  <si>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</si>
  <si>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</si>
  <si>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</si>
  <si>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</si>
  <si>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</si>
  <si>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</si>
  <si>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</si>
  <si>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</si>
  <si>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</si>
  <si>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</si>
  <si>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</si>
  <si>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</si>
  <si>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</si>
  <si>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</si>
  <si>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</si>
  <si>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</si>
  <si>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</si>
  <si>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</si>
  <si>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</si>
  <si>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</si>
  <si>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</si>
  <si>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</si>
  <si>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</si>
  <si>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</si>
  <si>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</si>
  <si>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</si>
  <si>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</si>
  <si>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</si>
  <si>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</si>
  <si>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</si>
  <si>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</si>
  <si>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</si>
  <si>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</si>
  <si>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</si>
  <si>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</si>
  <si>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</si>
  <si>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</si>
  <si>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</si>
  <si>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</si>
  <si>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</si>
  <si>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</si>
  <si>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</si>
  <si>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</si>
  <si>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</si>
  <si>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</si>
  <si>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</si>
  <si>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</si>
  <si>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</si>
  <si>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</si>
  <si>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</si>
  <si>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</si>
  <si>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</si>
  <si>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</si>
  <si>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</si>
  <si>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</si>
  <si>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</si>
  <si>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</si>
  <si>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</si>
  <si>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</si>
  <si>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</si>
  <si>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</si>
  <si>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</si>
  <si>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</si>
  <si>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</si>
  <si>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</si>
  <si>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</si>
  <si>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</si>
  <si>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</si>
  <si>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</si>
  <si>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</si>
  <si>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</si>
  <si>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</si>
  <si>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</si>
  <si>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</si>
  <si>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</si>
  <si>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</si>
  <si>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</si>
  <si>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</si>
  <si>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</si>
  <si>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</si>
  <si>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</si>
  <si>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</si>
  <si>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</si>
  <si>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</si>
  <si>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</si>
  <si>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</si>
  <si>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</si>
  <si>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</si>
  <si>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</si>
  <si>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</si>
  <si>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</si>
  <si>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</si>
  <si>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</si>
  <si>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</si>
  <si>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</si>
  <si>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</si>
  <si>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</si>
  <si>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</si>
  <si>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</si>
  <si>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</si>
  <si>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</si>
  <si>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</si>
  <si>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</si>
  <si>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</si>
  <si>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</si>
  <si>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</si>
  <si>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</si>
  <si>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</si>
  <si>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</si>
  <si>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</si>
  <si>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</si>
  <si>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</si>
  <si>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</si>
  <si>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</si>
  <si>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</si>
  <si>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</si>
  <si>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</si>
  <si>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</si>
  <si>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</si>
  <si>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</si>
  <si>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</si>
  <si>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</si>
  <si>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</si>
  <si>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</si>
  <si>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</si>
  <si>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</si>
  <si>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</si>
  <si>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</si>
  <si>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</si>
  <si>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</si>
  <si>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</si>
  <si>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</si>
  <si>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</si>
  <si>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</si>
  <si>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</si>
  <si>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</si>
  <si>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</si>
  <si>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</si>
  <si>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</si>
  <si>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</si>
  <si>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</si>
  <si>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</si>
  <si>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</si>
  <si>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</si>
  <si>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</si>
  <si>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</si>
  <si>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</si>
  <si>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</si>
  <si>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</si>
  <si>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</si>
  <si>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</si>
  <si>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</si>
  <si>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</si>
  <si>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</si>
  <si>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</si>
  <si>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</si>
  <si>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</si>
  <si>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</si>
  <si>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</si>
  <si>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</si>
  <si>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</si>
  <si>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</si>
  <si>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</si>
  <si>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</si>
  <si>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</si>
  <si>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</si>
  <si>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</si>
  <si>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</si>
  <si>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</si>
  <si>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</si>
  <si>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</si>
  <si>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</si>
  <si>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</si>
  <si>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</si>
  <si>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</si>
  <si>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</si>
  <si>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</si>
  <si>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</si>
  <si>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</si>
  <si>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</si>
  <si>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</si>
  <si>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</si>
  <si>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</si>
  <si>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</si>
  <si>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</si>
  <si>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</si>
  <si>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</si>
  <si>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</si>
  <si>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</si>
  <si>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</si>
  <si>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</si>
  <si>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</si>
  <si>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</si>
  <si>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</si>
  <si>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</si>
  <si>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</si>
  <si>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</si>
  <si>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</si>
  <si>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</si>
  <si>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</si>
  <si>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</si>
  <si>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</si>
  <si>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</si>
  <si>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</si>
  <si>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</si>
  <si>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</si>
  <si>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</si>
  <si>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</si>
  <si>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</si>
  <si>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</si>
  <si>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</si>
  <si>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</si>
  <si>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</si>
  <si>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</si>
  <si>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</si>
  <si>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</si>
  <si>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</si>
  <si>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</si>
  <si>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</si>
  <si>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</si>
  <si>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</si>
  <si>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</si>
  <si>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</si>
  <si>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</si>
  <si>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</si>
  <si>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</si>
  <si>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</si>
  <si>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</si>
  <si>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</si>
  <si>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</si>
  <si>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</si>
  <si>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</si>
  <si>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</si>
  <si>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</si>
  <si>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</si>
  <si>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</si>
  <si>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</si>
  <si>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</si>
  <si>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</si>
  <si>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</si>
  <si>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</si>
  <si>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</si>
  <si>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</si>
  <si>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</si>
  <si>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</si>
  <si>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</si>
  <si>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</si>
  <si>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</si>
  <si>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</si>
  <si>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</si>
  <si>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</si>
  <si>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</si>
  <si>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</si>
  <si>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</si>
  <si>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</si>
  <si>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</si>
  <si>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</si>
  <si>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</si>
  <si>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</si>
  <si>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</si>
  <si>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</si>
  <si>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</si>
  <si>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</si>
  <si>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</si>
  <si>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</si>
  <si>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</si>
  <si>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</si>
  <si>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</si>
  <si>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</si>
  <si>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</si>
  <si>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</si>
  <si>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</si>
  <si>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</si>
  <si>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</si>
  <si>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</si>
  <si>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</si>
  <si>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</si>
  <si>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</si>
  <si>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</si>
  <si>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</si>
  <si>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</si>
  <si>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</si>
  <si>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</si>
  <si>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</si>
  <si>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</si>
  <si>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</si>
  <si>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</si>
  <si>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</si>
  <si>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</si>
  <si>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</si>
  <si>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</si>
  <si>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</si>
  <si>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</si>
  <si>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</si>
  <si>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</si>
  <si>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</si>
  <si>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</si>
  <si>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</si>
  <si>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</si>
  <si>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</si>
  <si>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</si>
  <si>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</si>
  <si>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</si>
  <si>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</si>
  <si>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</si>
  <si>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</si>
  <si>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</si>
  <si>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</si>
  <si>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</si>
  <si>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</si>
  <si>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</si>
  <si>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</si>
  <si>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</si>
  <si>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</si>
  <si>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</si>
  <si>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</si>
  <si>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</si>
  <si>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</si>
  <si>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</si>
  <si>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</si>
  <si>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</si>
  <si>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</si>
  <si>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</si>
  <si>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</si>
  <si>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</si>
  <si>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</si>
  <si>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</si>
  <si>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</si>
  <si>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</si>
  <si>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</si>
  <si>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</si>
  <si>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</si>
  <si>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</si>
  <si>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</si>
  <si>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</si>
  <si>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</si>
  <si>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</si>
  <si>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</si>
  <si>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</si>
  <si>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</si>
  <si>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</si>
  <si>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</si>
  <si>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</si>
  <si>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</si>
  <si>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</si>
  <si>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</si>
  <si>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</si>
  <si>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</si>
  <si>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</si>
  <si>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</si>
  <si>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</si>
  <si>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</si>
  <si>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</si>
  <si>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</si>
  <si>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</si>
  <si>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</si>
  <si>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</si>
  <si>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</si>
  <si>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</si>
  <si>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</si>
  <si>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</si>
  <si>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</si>
  <si>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</si>
  <si>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</si>
  <si>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</si>
  <si>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</si>
  <si>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</si>
  <si>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</si>
  <si>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</si>
  <si>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</si>
  <si>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</si>
  <si>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</si>
  <si>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</si>
  <si>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</si>
  <si>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</si>
  <si>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</si>
  <si>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</si>
  <si>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</si>
  <si>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</si>
  <si>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</si>
  <si>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</si>
  <si>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</si>
  <si>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</si>
  <si>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</si>
  <si>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</si>
  <si>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</si>
  <si>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</si>
  <si>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</si>
  <si>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</si>
  <si>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</si>
  <si>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</si>
  <si>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</si>
  <si>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</si>
  <si>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</si>
  <si>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</si>
  <si>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</si>
  <si>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</si>
  <si>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</si>
  <si>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</si>
  <si>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</si>
  <si>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</si>
  <si>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</si>
  <si>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</si>
  <si>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</si>
  <si>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</si>
  <si>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</si>
  <si>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</si>
  <si>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</si>
  <si>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</si>
  <si>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</si>
  <si>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</si>
  <si>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</si>
  <si>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</si>
  <si>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</si>
  <si>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</si>
  <si>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</si>
  <si>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</si>
  <si>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</si>
  <si>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</si>
  <si>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</si>
  <si>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</si>
  <si>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</si>
  <si>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</si>
  <si>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</si>
  <si>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</si>
  <si>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</si>
  <si>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</si>
  <si>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</si>
  <si>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</si>
  <si>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</si>
  <si>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</si>
  <si>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</si>
  <si>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</si>
  <si>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</si>
  <si>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</si>
  <si>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</si>
  <si>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</si>
  <si>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</si>
  <si>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</si>
  <si>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</si>
  <si>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</si>
  <si>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</si>
  <si>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</si>
  <si>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</si>
  <si>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</si>
  <si>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</si>
  <si>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</si>
  <si>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</si>
  <si>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</si>
  <si>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</si>
  <si>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</si>
  <si>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</si>
  <si>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</si>
  <si>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</si>
  <si>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</si>
  <si>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</si>
  <si>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</si>
  <si>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</si>
  <si>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</si>
  <si>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</si>
  <si>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</si>
  <si>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</si>
  <si>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</si>
  <si>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</si>
  <si>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</si>
  <si>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</si>
  <si>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</si>
  <si>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</si>
  <si>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</si>
  <si>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</si>
  <si>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</si>
  <si>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</si>
  <si>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</si>
  <si>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</si>
  <si>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</si>
  <si>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</si>
  <si>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</si>
  <si>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</si>
  <si>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</si>
  <si>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</si>
  <si>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</si>
  <si>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</si>
  <si>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</si>
  <si>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</si>
  <si>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</si>
  <si>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</si>
  <si>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</si>
  <si>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</si>
  <si>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</si>
  <si>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</si>
  <si>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</si>
  <si>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</si>
  <si>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</si>
  <si>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</si>
  <si>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</si>
  <si>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</si>
  <si>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</si>
  <si>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</si>
  <si>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</si>
  <si>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</si>
  <si>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</si>
  <si>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</si>
  <si>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</si>
  <si>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</si>
  <si>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</si>
  <si>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</si>
  <si>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</si>
  <si>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</si>
  <si>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</si>
  <si>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</si>
  <si>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</si>
  <si>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</si>
  <si>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</si>
  <si>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</si>
  <si>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</si>
  <si>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</si>
  <si>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</si>
  <si>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</si>
  <si>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</si>
  <si>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</si>
  <si>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</si>
  <si>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</si>
  <si>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</si>
  <si>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</si>
  <si>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</si>
  <si>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</si>
  <si>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</si>
  <si>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</si>
  <si>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</si>
  <si>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</si>
  <si>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</si>
  <si>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</si>
  <si>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</si>
  <si>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</si>
  <si>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</si>
  <si>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</si>
  <si>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</si>
  <si>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</si>
  <si>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</si>
  <si>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</si>
  <si>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</si>
  <si>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</si>
  <si>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</si>
  <si>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</si>
  <si>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</si>
  <si>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</si>
  <si>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</si>
  <si>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</si>
  <si>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</si>
  <si>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</si>
  <si>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</si>
  <si>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</si>
  <si>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</si>
  <si>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</si>
  <si>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</si>
  <si>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</si>
  <si>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</si>
  <si>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</si>
  <si>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</si>
  <si>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</si>
  <si>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</si>
  <si>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</si>
  <si>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</si>
  <si>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</si>
  <si>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</si>
  <si>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</si>
  <si>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</si>
  <si>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</si>
  <si>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</si>
  <si>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</si>
  <si>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</si>
  <si>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</si>
  <si>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</si>
  <si>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</si>
  <si>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</si>
  <si>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</si>
  <si>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</si>
  <si>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</si>
  <si>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</si>
  <si>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</si>
  <si>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</si>
  <si>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</si>
  <si>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</si>
  <si>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</si>
  <si>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</si>
  <si>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</si>
  <si>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</si>
  <si>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</si>
  <si>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</si>
  <si>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</si>
  <si>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</si>
  <si>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</si>
  <si>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</si>
  <si>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</si>
  <si>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</si>
  <si>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</si>
  <si>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</si>
  <si>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</si>
  <si>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</si>
  <si>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</si>
  <si>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</si>
  <si>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</si>
  <si>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</si>
  <si>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</si>
  <si>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</si>
  <si>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</si>
  <si>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</si>
  <si>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</si>
  <si>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</si>
  <si>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</si>
  <si>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</si>
  <si>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</si>
  <si>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</si>
  <si>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</si>
  <si>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</si>
  <si>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</si>
  <si>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</si>
  <si>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</si>
  <si>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</si>
  <si>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</si>
  <si>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</si>
  <si>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</si>
  <si>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</si>
  <si>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</si>
  <si>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</si>
  <si>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</si>
  <si>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</si>
  <si>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</si>
  <si>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</si>
  <si>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</si>
  <si>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</si>
  <si>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</si>
  <si>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</si>
  <si>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</si>
  <si>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</si>
  <si>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</si>
  <si>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</si>
  <si>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</si>
  <si>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</si>
  <si>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</si>
  <si>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</si>
  <si>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</si>
  <si>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</si>
  <si>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</si>
  <si>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</si>
  <si>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</si>
  <si>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</si>
  <si>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</si>
  <si>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</si>
  <si>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</si>
  <si>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</si>
  <si>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</si>
  <si>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</si>
  <si>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</si>
  <si>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</si>
  <si>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</si>
  <si>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</si>
  <si>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</si>
  <si>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</si>
  <si>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</si>
  <si>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</si>
  <si>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</si>
  <si>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</si>
  <si>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</si>
  <si>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</si>
  <si>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</si>
  <si>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</si>
  <si>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</si>
  <si>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</si>
  <si>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</si>
  <si>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</si>
  <si>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</si>
  <si>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</si>
  <si>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</si>
  <si>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</si>
  <si>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</si>
  <si>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</si>
  <si>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</si>
  <si>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</si>
  <si>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</si>
  <si>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</si>
  <si>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</si>
  <si>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</si>
  <si>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</si>
  <si>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</si>
  <si>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</si>
  <si>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</si>
  <si>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</si>
  <si>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</si>
  <si>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</si>
  <si>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</si>
  <si>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</si>
  <si>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</si>
  <si>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</si>
  <si>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</si>
  <si>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</si>
  <si>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</si>
  <si>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</si>
  <si>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</si>
  <si>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</si>
  <si>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</si>
  <si>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</si>
  <si>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</si>
  <si>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</si>
  <si>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</si>
  <si>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</si>
  <si>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</si>
  <si>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</si>
  <si>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</si>
  <si>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</si>
  <si>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</si>
  <si>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</si>
  <si>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</si>
  <si>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</si>
  <si>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</si>
  <si>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</si>
  <si>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</si>
  <si>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</si>
  <si>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</si>
  <si>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</si>
  <si>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</si>
  <si>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</si>
  <si>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</si>
  <si>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</si>
  <si>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</si>
  <si>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</si>
  <si>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</si>
  <si>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</si>
  <si>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</si>
  <si>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</si>
  <si>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</si>
  <si>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</si>
  <si>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</si>
  <si>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</si>
  <si>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</si>
  <si>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</si>
  <si>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</si>
  <si>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</si>
  <si>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</si>
  <si>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</si>
  <si>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</si>
  <si>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</si>
  <si>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</si>
  <si>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</si>
  <si>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</si>
  <si>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</si>
  <si>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</si>
  <si>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</si>
  <si>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</si>
  <si>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</si>
  <si>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</si>
  <si>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</si>
  <si>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</si>
  <si>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</si>
  <si>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</si>
  <si>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</si>
  <si>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</si>
  <si>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</si>
  <si>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</si>
  <si>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</si>
  <si>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</si>
  <si>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</si>
  <si>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</si>
  <si>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</si>
  <si>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</si>
  <si>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</si>
  <si>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</si>
  <si>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</si>
  <si>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</si>
  <si>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</si>
  <si>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</si>
  <si>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</si>
  <si>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</si>
  <si>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</si>
  <si>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</si>
  <si>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</si>
  <si>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</si>
  <si>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</si>
  <si>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</si>
  <si>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</si>
  <si>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</si>
  <si>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</si>
  <si>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</si>
  <si>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</si>
  <si>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</si>
  <si>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</si>
  <si>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</si>
  <si>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</si>
  <si>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</si>
  <si>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</si>
  <si>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</si>
  <si>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</si>
  <si>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</si>
  <si>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</si>
  <si>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</si>
  <si>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</si>
  <si>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</si>
  <si>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</si>
  <si>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</si>
  <si>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</si>
  <si>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</si>
  <si>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</si>
  <si>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</si>
  <si>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</si>
  <si>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</si>
  <si>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</si>
  <si>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</si>
  <si>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</si>
  <si>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</si>
  <si>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</si>
  <si>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</si>
  <si>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</si>
  <si>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</si>
  <si>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</si>
  <si>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</si>
  <si>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</si>
  <si>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</si>
  <si>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</si>
  <si>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</si>
  <si>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</si>
  <si>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</si>
  <si>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</si>
  <si>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</si>
  <si>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</si>
  <si>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</si>
  <si>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</si>
  <si>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</si>
  <si>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</si>
  <si>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</si>
  <si>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</si>
  <si>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</si>
  <si>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</si>
  <si>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</si>
  <si>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</si>
  <si>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</si>
  <si>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</si>
  <si>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</si>
  <si>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</si>
  <si>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</si>
  <si>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</si>
  <si>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</si>
  <si>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</si>
  <si>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</si>
  <si>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</si>
  <si>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</si>
  <si>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</si>
  <si>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</si>
  <si>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</si>
  <si>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</si>
  <si>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</si>
  <si>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</si>
  <si>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</si>
  <si>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</si>
  <si>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</si>
  <si>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</si>
  <si>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</si>
  <si>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</si>
  <si>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</si>
  <si>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</si>
  <si>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</si>
  <si>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</si>
  <si>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</si>
  <si>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</si>
  <si>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</si>
  <si>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</si>
  <si>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</si>
  <si>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</si>
  <si>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</si>
  <si>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</si>
  <si>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</si>
  <si>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</si>
  <si>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</si>
  <si>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</si>
  <si>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</si>
  <si>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</si>
  <si>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</si>
  <si>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</si>
  <si>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</si>
  <si>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</si>
  <si>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</si>
  <si>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</si>
  <si>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</si>
  <si>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</si>
  <si>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</si>
  <si>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</si>
  <si>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</si>
  <si>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</si>
  <si>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</si>
  <si>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</si>
  <si>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</si>
  <si>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</si>
  <si>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</si>
  <si>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</si>
  <si>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</si>
  <si>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</si>
  <si>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</si>
  <si>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</si>
  <si>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</si>
  <si>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</si>
  <si>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</si>
  <si>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</si>
  <si>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</si>
  <si>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</si>
  <si>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</si>
  <si>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</si>
  <si>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</si>
  <si>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</si>
  <si>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</si>
  <si>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</si>
  <si>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</si>
  <si>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</si>
  <si>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</si>
  <si>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</si>
  <si>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</si>
  <si>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</si>
  <si>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</si>
  <si>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</si>
  <si>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</si>
  <si>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</si>
  <si>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</si>
  <si>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</si>
  <si>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</si>
  <si>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</si>
  <si>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</si>
  <si>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</si>
  <si>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</si>
  <si>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</si>
  <si>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</si>
  <si>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</si>
  <si>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</si>
  <si>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</si>
  <si>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</si>
  <si>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</si>
  <si>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</si>
  <si>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</si>
  <si>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</si>
  <si>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</si>
  <si>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</si>
  <si>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</si>
  <si>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</si>
  <si>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</si>
  <si>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</si>
  <si>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</si>
  <si>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</si>
  <si>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</si>
  <si>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</si>
  <si>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</si>
  <si>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</si>
  <si>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</si>
  <si>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</si>
  <si>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</si>
  <si>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</si>
  <si>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</si>
  <si>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</si>
  <si>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</si>
  <si>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</si>
  <si>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</si>
  <si>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</si>
  <si>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</si>
  <si>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</si>
  <si>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</si>
  <si>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</si>
  <si>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</si>
  <si>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</si>
  <si>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</si>
  <si>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</si>
  <si>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</si>
  <si>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</si>
  <si>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</si>
  <si>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</si>
  <si>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</si>
  <si>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</si>
  <si>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</si>
  <si>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</si>
  <si>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</si>
  <si>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</si>
  <si>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</si>
  <si>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</si>
  <si>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</si>
  <si>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</si>
  <si>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</si>
  <si>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</si>
  <si>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</si>
  <si>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</si>
  <si>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</si>
  <si>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</si>
  <si>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</si>
  <si>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</si>
  <si>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</si>
  <si>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</si>
  <si>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</si>
  <si>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</si>
  <si>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</si>
  <si>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</si>
  <si>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</si>
  <si>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</si>
  <si>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</si>
  <si>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</si>
  <si>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</si>
  <si>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</si>
  <si>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</si>
  <si>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</si>
  <si>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</si>
  <si>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</si>
  <si>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</si>
  <si>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</si>
  <si>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</si>
  <si>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</si>
  <si>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</si>
  <si>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</si>
  <si>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</si>
  <si>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</si>
  <si>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</si>
  <si>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</si>
  <si>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</si>
  <si>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</si>
  <si>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</si>
  <si>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</si>
  <si>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</si>
  <si>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</si>
  <si>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</si>
  <si>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</si>
  <si>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</si>
  <si>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</si>
  <si>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</si>
  <si>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</si>
  <si>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</si>
  <si>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</si>
  <si>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</si>
  <si>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</si>
  <si>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</si>
  <si>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</si>
  <si>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</si>
  <si>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</si>
  <si>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</si>
  <si>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</si>
  <si>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</si>
  <si>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</si>
  <si>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</si>
  <si>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</si>
  <si>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</si>
  <si>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</si>
  <si>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</si>
  <si>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</si>
  <si>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</si>
  <si>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</si>
  <si>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</si>
  <si>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</si>
  <si>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</si>
  <si>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</si>
  <si>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</si>
  <si>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</si>
  <si>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</si>
  <si>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</si>
  <si>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</si>
  <si>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</si>
  <si>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</si>
  <si>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</si>
  <si>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</si>
  <si>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</si>
  <si>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</si>
  <si>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</si>
  <si>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</si>
  <si>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</si>
  <si>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</si>
  <si>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</si>
  <si>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</si>
  <si>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</si>
  <si>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</si>
  <si>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</si>
  <si>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</si>
  <si>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</si>
  <si>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</si>
  <si>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</si>
  <si>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</si>
  <si>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</si>
  <si>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</si>
  <si>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</si>
  <si>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</si>
  <si>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</si>
  <si>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</si>
  <si>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</si>
  <si>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</si>
  <si>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</si>
  <si>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</si>
  <si>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</si>
  <si>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</si>
  <si>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</si>
  <si>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</si>
  <si>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</si>
  <si>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</si>
  <si>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</si>
  <si>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</si>
  <si>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</si>
  <si>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</si>
  <si>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</si>
  <si>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</si>
  <si>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</si>
  <si>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</si>
  <si>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</si>
  <si>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</si>
  <si>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</si>
  <si>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</si>
  <si>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</si>
  <si>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</si>
  <si>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</si>
  <si>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</si>
  <si>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</si>
  <si>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</si>
  <si>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</si>
  <si>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</si>
  <si>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</si>
  <si>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</si>
  <si>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</si>
  <si>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</si>
  <si>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</si>
  <si>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</si>
  <si>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</si>
  <si>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</si>
  <si>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</si>
  <si>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</si>
  <si>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</si>
  <si>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</si>
  <si>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</si>
  <si>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</si>
  <si>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</si>
  <si>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</si>
  <si>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</si>
  <si>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</si>
  <si>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</si>
  <si>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</si>
  <si>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</si>
  <si>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</si>
  <si>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</si>
  <si>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</si>
  <si>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</si>
  <si>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</si>
  <si>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</si>
  <si>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</si>
  <si>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</si>
  <si>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</si>
  <si>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</si>
  <si>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</si>
  <si>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</si>
  <si>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</si>
  <si>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</si>
  <si>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</si>
  <si>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</si>
  <si>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</si>
  <si>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</si>
  <si>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</si>
  <si>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</si>
  <si>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</si>
  <si>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</si>
  <si>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</si>
  <si>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</si>
  <si>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</si>
  <si>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</si>
  <si>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</si>
  <si>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</si>
  <si>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</si>
  <si>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</si>
  <si>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</si>
  <si>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</si>
  <si>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</si>
  <si>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</si>
  <si>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</si>
  <si>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</si>
  <si>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</si>
  <si>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</si>
  <si>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</si>
  <si>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</si>
  <si>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</si>
  <si>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</si>
  <si>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</si>
  <si>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</si>
  <si>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</si>
  <si>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</si>
  <si>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</si>
  <si>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</si>
  <si>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</si>
  <si>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</si>
  <si>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</si>
  <si>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</si>
  <si>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</si>
  <si>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</si>
  <si>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</si>
  <si>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</si>
  <si>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</si>
  <si>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</si>
  <si>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</si>
  <si>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</si>
  <si>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</si>
  <si>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</si>
  <si>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</si>
  <si>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</si>
  <si>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</si>
  <si>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</si>
  <si>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</si>
  <si>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</si>
  <si>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</si>
  <si>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</si>
  <si>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</si>
  <si>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</si>
  <si>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</si>
  <si>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</si>
  <si>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</si>
  <si>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</si>
  <si>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</si>
  <si>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</si>
  <si>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</si>
  <si>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</si>
  <si>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</si>
  <si>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</si>
  <si>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</si>
  <si>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</si>
  <si>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</si>
  <si>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</si>
  <si>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</si>
  <si>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</si>
  <si>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</si>
  <si>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</si>
  <si>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</si>
  <si>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</si>
  <si>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</si>
  <si>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</si>
  <si>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</si>
  <si>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</si>
  <si>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</si>
  <si>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</si>
  <si>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</si>
  <si>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</si>
  <si>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</si>
  <si>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</si>
  <si>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</si>
  <si>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</si>
  <si>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</si>
  <si>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</si>
  <si>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</si>
  <si>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</si>
  <si>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</si>
  <si>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</si>
  <si>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</si>
  <si>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</si>
  <si>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</si>
  <si>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</si>
  <si>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</si>
  <si>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</si>
  <si>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</si>
  <si>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</si>
  <si>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</si>
  <si>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</si>
  <si>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</si>
  <si>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</si>
  <si>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</si>
  <si>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</si>
  <si>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</si>
  <si>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</si>
  <si>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</si>
  <si>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</si>
  <si>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</si>
  <si>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</si>
  <si>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</si>
  <si>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</si>
  <si>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</si>
  <si>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</si>
  <si>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</si>
  <si>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</si>
  <si>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</si>
  <si>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</si>
  <si>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</si>
  <si>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</si>
  <si>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</si>
  <si>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</si>
  <si>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</si>
  <si>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</si>
  <si>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</si>
  <si>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</si>
  <si>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</si>
  <si>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</si>
  <si>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</si>
  <si>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</si>
  <si>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</si>
  <si>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</si>
  <si>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</si>
  <si>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</si>
  <si>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</si>
  <si>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</si>
  <si>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</si>
  <si>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</si>
  <si>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</si>
  <si>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</si>
  <si>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</si>
  <si>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</si>
  <si>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</si>
  <si>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</si>
  <si>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</si>
  <si>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</si>
  <si>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</si>
  <si>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</si>
  <si>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</si>
  <si>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</si>
  <si>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</si>
  <si>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</si>
  <si>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</si>
  <si>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</si>
  <si>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</si>
  <si>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</si>
  <si>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</si>
  <si>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</si>
  <si>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</si>
  <si>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</si>
  <si>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</si>
  <si>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</si>
  <si>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</si>
  <si>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</si>
  <si>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</si>
  <si>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</si>
  <si>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</si>
  <si>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</si>
  <si>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</si>
  <si>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</si>
  <si>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</si>
  <si>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</si>
  <si>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</si>
  <si>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</si>
  <si>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</si>
  <si>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</si>
  <si>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</si>
  <si>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</si>
  <si>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</si>
  <si>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</si>
  <si>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</si>
  <si>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</si>
  <si>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</si>
  <si>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</si>
  <si>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</si>
  <si>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</si>
  <si>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</si>
  <si>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</si>
  <si>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</si>
  <si>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</si>
  <si>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</si>
  <si>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</si>
  <si>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</si>
  <si>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</si>
  <si>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</si>
  <si>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</si>
  <si>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</si>
  <si>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</si>
  <si>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</si>
  <si>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</si>
  <si>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</si>
  <si>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</si>
  <si>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</si>
  <si>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</si>
  <si>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</si>
  <si>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</si>
  <si>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</si>
  <si>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</si>
  <si>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</si>
  <si>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</si>
  <si>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</si>
  <si>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</si>
  <si>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</si>
  <si>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</si>
  <si>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</si>
  <si>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</si>
  <si>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</si>
  <si>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</si>
  <si>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</si>
  <si>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</si>
  <si>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</si>
  <si>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</si>
  <si>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</si>
  <si>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</si>
  <si>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</si>
  <si>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</si>
  <si>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</si>
  <si>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</si>
  <si>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</si>
  <si>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</si>
  <si>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</si>
  <si>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</si>
  <si>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</si>
  <si>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</si>
  <si>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</si>
  <si>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</si>
  <si>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</si>
  <si>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</si>
  <si>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</si>
  <si>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</si>
  <si>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</si>
  <si>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</si>
  <si>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</si>
  <si>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</si>
  <si>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</si>
  <si>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</si>
  <si>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</si>
  <si>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</si>
  <si>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</si>
  <si>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</si>
  <si>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</si>
  <si>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</si>
  <si>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</si>
  <si>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</si>
  <si>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</si>
  <si>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</si>
  <si>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</si>
  <si>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</si>
  <si>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</si>
  <si>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</si>
  <si>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</si>
  <si>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</si>
  <si>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</si>
  <si>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</si>
  <si>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</si>
  <si>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</si>
  <si>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</si>
  <si>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</si>
  <si>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</si>
  <si>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</si>
  <si>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</si>
  <si>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</si>
  <si>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</si>
  <si>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</si>
  <si>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</si>
  <si>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</si>
  <si>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</si>
  <si>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</si>
  <si>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</si>
  <si>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</si>
  <si>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</si>
  <si>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</si>
  <si>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</si>
  <si>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</si>
  <si>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</si>
  <si>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</si>
  <si>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</si>
  <si>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</si>
  <si>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</si>
  <si>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</si>
  <si>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</si>
  <si>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</si>
  <si>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</si>
  <si>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</si>
  <si>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</si>
  <si>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</si>
  <si>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</si>
  <si>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</si>
  <si>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</si>
  <si>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</si>
  <si>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</si>
  <si>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</si>
  <si>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</si>
  <si>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</si>
  <si>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</si>
  <si>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</si>
  <si>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</si>
  <si>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</si>
  <si>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</si>
  <si>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</si>
  <si>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</si>
  <si>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</si>
  <si>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</si>
  <si>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</si>
  <si>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</si>
  <si>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</si>
  <si>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</si>
  <si>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</si>
  <si>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</si>
  <si>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</si>
  <si>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</si>
  <si>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</si>
  <si>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</si>
  <si>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</si>
  <si>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</si>
  <si>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</si>
  <si>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</si>
  <si>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</si>
  <si>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</si>
  <si>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</si>
  <si>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</si>
  <si>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</si>
  <si>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</si>
  <si>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</si>
  <si>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</si>
  <si>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</si>
  <si>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</si>
  <si>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</si>
  <si>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</si>
  <si>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</si>
  <si>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</si>
  <si>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</si>
  <si>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</si>
  <si>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</si>
  <si>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</si>
  <si>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</si>
  <si>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</si>
  <si>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</si>
  <si>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</si>
  <si>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</si>
  <si>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</si>
  <si>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</si>
  <si>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</si>
  <si>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</si>
  <si>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</si>
  <si>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</si>
  <si>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</si>
  <si>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</si>
  <si>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</si>
  <si>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</si>
  <si>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</si>
  <si>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</si>
  <si>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</si>
  <si>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</si>
  <si>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</si>
  <si>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</si>
  <si>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</si>
  <si>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</si>
  <si>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</si>
  <si>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</si>
  <si>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</si>
  <si>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</si>
  <si>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</si>
  <si>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</si>
  <si>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</si>
  <si>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</si>
  <si>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</si>
  <si>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</si>
  <si>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</si>
  <si>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</si>
  <si>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</si>
  <si>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</si>
  <si>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</si>
  <si>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</si>
  <si>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</si>
  <si>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</si>
  <si>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</si>
  <si>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</si>
  <si>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</si>
  <si>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</si>
  <si>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</si>
  <si>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</si>
  <si>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</si>
  <si>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</si>
  <si>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</si>
  <si>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</si>
  <si>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</si>
  <si>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</si>
  <si>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</si>
  <si>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</si>
  <si>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</si>
  <si>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</si>
  <si>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</si>
  <si>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</si>
  <si>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</si>
  <si>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</si>
  <si>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</si>
  <si>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</si>
  <si>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</si>
  <si>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</si>
  <si>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</si>
  <si>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</si>
  <si>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</si>
  <si>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</si>
  <si>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</si>
  <si>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</si>
  <si>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</si>
  <si>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</si>
  <si>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</si>
  <si>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</si>
  <si>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</si>
  <si>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</si>
  <si>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</si>
  <si>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</si>
  <si>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</si>
  <si>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</si>
  <si>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</si>
  <si>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</si>
  <si>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</si>
  <si>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</si>
  <si>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</si>
  <si>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</si>
  <si>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</si>
  <si>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</si>
  <si>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</si>
  <si>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</si>
  <si>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</si>
  <si>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</si>
  <si>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</si>
  <si>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</si>
  <si>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</si>
  <si>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</si>
  <si>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</si>
  <si>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</si>
  <si>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</si>
  <si>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</si>
  <si>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</si>
  <si>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</si>
  <si>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</si>
  <si>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</si>
  <si>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</si>
  <si>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</si>
  <si>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</si>
  <si>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</si>
  <si>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</si>
  <si>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</si>
  <si>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</si>
  <si>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</si>
  <si>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</si>
  <si>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</si>
  <si>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</si>
  <si>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</si>
  <si>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</si>
  <si>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</si>
  <si>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</si>
  <si>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</si>
  <si>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</si>
  <si>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</si>
  <si>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</si>
  <si>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</si>
  <si>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</si>
  <si>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</si>
  <si>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</si>
  <si>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</si>
  <si>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</si>
  <si>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</si>
  <si>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</si>
  <si>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</si>
  <si>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</si>
  <si>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</si>
  <si>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</si>
  <si>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</si>
  <si>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</si>
  <si>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</si>
  <si>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</si>
  <si>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</si>
  <si>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</si>
  <si>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</si>
  <si>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</si>
  <si>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</si>
  <si>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</si>
  <si>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</si>
  <si>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</si>
  <si>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</si>
  <si>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</si>
  <si>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</si>
  <si>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</si>
  <si>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</si>
  <si>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</si>
  <si>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</si>
  <si>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</si>
  <si>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</si>
  <si>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</si>
  <si>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</si>
  <si>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</si>
  <si>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</si>
  <si>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</si>
  <si>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</si>
  <si>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</si>
  <si>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</si>
  <si>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</si>
  <si>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</si>
  <si>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</si>
  <si>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</si>
  <si>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</si>
  <si>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</si>
  <si>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</si>
  <si>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</si>
  <si>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</si>
  <si>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</si>
  <si>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</si>
  <si>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</si>
  <si>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</si>
  <si>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</si>
  <si>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</si>
  <si>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</si>
  <si>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</si>
  <si>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</si>
  <si>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</si>
  <si>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</si>
  <si>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</si>
  <si>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</si>
  <si>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</si>
  <si>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</si>
  <si>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</si>
  <si>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</si>
  <si>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</si>
  <si>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</si>
  <si>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</si>
  <si>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</si>
  <si>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</si>
  <si>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</si>
  <si>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</si>
  <si>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</si>
  <si>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</si>
  <si>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</si>
  <si>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</si>
  <si>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</si>
  <si>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</si>
  <si>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</si>
  <si>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</si>
  <si>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</si>
  <si>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</si>
  <si>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</si>
  <si>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</si>
  <si>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</si>
  <si>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</si>
  <si>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</si>
  <si>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</si>
  <si>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</si>
  <si>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</si>
  <si>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</si>
  <si>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</si>
  <si>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</si>
  <si>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</si>
  <si>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</si>
  <si>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</si>
  <si>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</si>
  <si>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</si>
  <si>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</si>
  <si>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</si>
  <si>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</si>
  <si>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</si>
  <si>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</si>
  <si>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</si>
  <si>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</si>
  <si>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</si>
  <si>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</si>
  <si>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</si>
  <si>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</si>
  <si>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</si>
  <si>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</si>
  <si>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</si>
  <si>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</si>
  <si>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</si>
  <si>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</si>
  <si>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</si>
  <si>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</si>
  <si>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</si>
  <si>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</si>
  <si>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</si>
  <si>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</si>
  <si>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</si>
  <si>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</si>
  <si>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</si>
  <si>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</si>
  <si>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</si>
  <si>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</si>
  <si>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</si>
  <si>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</si>
  <si>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</si>
  <si>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</si>
  <si>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</si>
  <si>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</si>
  <si>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</si>
  <si>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</si>
  <si>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</si>
  <si>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</si>
  <si>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</si>
  <si>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</si>
  <si>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</si>
  <si>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</si>
  <si>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</si>
  <si>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</si>
  <si>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</si>
  <si>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</si>
  <si>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</si>
  <si>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</si>
  <si>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</si>
  <si>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</si>
  <si>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</si>
  <si>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</si>
  <si>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</si>
  <si>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</si>
  <si>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</si>
  <si>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</si>
  <si>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</si>
  <si>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</si>
  <si>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</si>
  <si>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</si>
  <si>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</si>
  <si>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</si>
  <si>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</si>
  <si>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</si>
  <si>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</si>
  <si>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</si>
  <si>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</si>
  <si>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</si>
  <si>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</si>
  <si>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</si>
  <si>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</si>
  <si>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</si>
  <si>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</si>
  <si>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</si>
  <si>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</si>
  <si>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</si>
  <si>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</si>
  <si>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</si>
  <si>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</si>
  <si>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</si>
  <si>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</si>
  <si>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</si>
  <si>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</si>
  <si>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</si>
  <si>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</si>
  <si>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</si>
  <si>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</si>
  <si>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</si>
  <si>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</si>
  <si>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</si>
  <si>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</si>
  <si>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</si>
  <si>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</si>
  <si>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</si>
  <si>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</si>
  <si>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</si>
  <si>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</si>
  <si>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</si>
  <si>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</si>
  <si>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</si>
  <si>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</si>
  <si>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</si>
  <si>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</si>
  <si>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</si>
  <si>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</si>
  <si>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</si>
  <si>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</si>
  <si>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</si>
  <si>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</si>
  <si>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</si>
  <si>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</si>
  <si>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</si>
  <si>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</si>
  <si>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</si>
  <si>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</si>
  <si>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</si>
  <si>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</si>
  <si>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</si>
  <si>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</si>
  <si>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</si>
  <si>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</si>
  <si>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</si>
  <si>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</si>
  <si>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</si>
  <si>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</si>
  <si>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</si>
  <si>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</si>
  <si>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</si>
  <si>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</si>
  <si>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</si>
  <si>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</si>
  <si>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</si>
  <si>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</si>
  <si>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</si>
  <si>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</si>
  <si>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</si>
  <si>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</si>
  <si>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</si>
  <si>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</si>
  <si>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</si>
  <si>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</si>
  <si>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</si>
  <si>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</si>
  <si>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</si>
  <si>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</si>
  <si>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</si>
  <si>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</si>
  <si>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</si>
  <si>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</si>
  <si>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</si>
  <si>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</si>
  <si>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</si>
  <si>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</si>
  <si>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</si>
  <si>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</si>
  <si>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</si>
  <si>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</si>
  <si>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</si>
  <si>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</si>
  <si>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</si>
  <si>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</si>
  <si>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</si>
  <si>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</si>
  <si>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</si>
  <si>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</si>
  <si>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</si>
  <si>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</si>
  <si>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</si>
  <si>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</si>
  <si>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</si>
  <si>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</si>
  <si>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</si>
  <si>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</si>
  <si>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</si>
  <si>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</si>
  <si>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</si>
  <si>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</si>
  <si>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</si>
  <si>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</si>
  <si>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</si>
  <si>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</si>
  <si>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</si>
  <si>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</si>
  <si>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</si>
  <si>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</si>
  <si>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</si>
  <si>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</si>
  <si>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</si>
  <si>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</si>
  <si>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</si>
  <si>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</si>
  <si>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</si>
  <si>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</si>
  <si>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</si>
  <si>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</si>
  <si>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</si>
  <si>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</si>
  <si>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</si>
  <si>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</si>
  <si>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</si>
  <si>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</si>
  <si>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</si>
  <si>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</si>
  <si>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</si>
  <si>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</si>
  <si>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</si>
  <si>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</si>
  <si>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</si>
  <si>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</si>
  <si>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</si>
  <si>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</si>
  <si>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</si>
  <si>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</si>
  <si>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</si>
  <si>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</si>
  <si>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</si>
  <si>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</si>
  <si>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</si>
  <si>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</si>
  <si>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</si>
  <si>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</si>
  <si>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</si>
  <si>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</si>
  <si>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</si>
  <si>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</si>
  <si>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</si>
  <si>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</si>
  <si>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</si>
  <si>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</si>
  <si>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</si>
  <si>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</si>
  <si>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</si>
  <si>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</si>
  <si>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</si>
  <si>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</si>
  <si>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</si>
  <si>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</si>
  <si>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</si>
  <si>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</si>
  <si>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</si>
  <si>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</si>
  <si>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</si>
  <si>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</si>
  <si>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</si>
  <si>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</si>
  <si>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</si>
  <si>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</si>
  <si>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</si>
  <si>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</si>
  <si>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</si>
  <si>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</si>
  <si>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</si>
  <si>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</si>
  <si>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</si>
  <si>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</si>
  <si>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</si>
  <si>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</si>
  <si>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</si>
  <si>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</si>
  <si>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</si>
  <si>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</si>
  <si>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</si>
  <si>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</si>
  <si>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</si>
  <si>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</si>
  <si>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</si>
  <si>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</si>
  <si>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</si>
  <si>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</si>
  <si>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</si>
  <si>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</si>
  <si>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</si>
  <si>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</si>
  <si>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</si>
  <si>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</si>
  <si>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</si>
  <si>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</si>
  <si>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</si>
  <si>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</si>
  <si>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</si>
  <si>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</si>
  <si>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</si>
  <si>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</si>
  <si>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</si>
  <si>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</si>
  <si>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</si>
  <si>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</si>
  <si>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</si>
  <si>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</si>
  <si>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</si>
  <si>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</si>
  <si>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</si>
  <si>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</si>
  <si>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</si>
  <si>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</si>
  <si>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</si>
  <si>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</si>
  <si>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</si>
  <si>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</si>
  <si>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</si>
  <si>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</si>
  <si>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</si>
  <si>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</si>
  <si>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</si>
  <si>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</si>
  <si>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</si>
  <si>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</si>
  <si>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</si>
  <si>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</si>
  <si>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</si>
  <si>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</si>
  <si>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</si>
  <si>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</si>
  <si>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</si>
  <si>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</si>
  <si>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</si>
  <si>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</si>
  <si>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</si>
  <si>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</si>
  <si>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</si>
  <si>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</si>
  <si>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</si>
  <si>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</si>
  <si>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</si>
  <si>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</si>
  <si>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</si>
  <si>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</si>
  <si>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</si>
  <si>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</si>
  <si>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</si>
  <si>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</si>
  <si>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</si>
  <si>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</si>
  <si>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</si>
  <si>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</si>
  <si>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</si>
  <si>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</si>
  <si>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</si>
  <si>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</si>
  <si>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</si>
  <si>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</si>
  <si>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</si>
  <si>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</si>
  <si>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</si>
  <si>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</si>
  <si>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</si>
  <si>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</si>
  <si>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</si>
  <si>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</si>
  <si>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</si>
  <si>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</si>
  <si>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</si>
  <si>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</si>
  <si>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</si>
  <si>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</si>
  <si>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</si>
  <si>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</si>
  <si>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</si>
  <si>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</si>
  <si>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</si>
  <si>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</si>
  <si>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</si>
  <si>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</si>
  <si>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</si>
  <si>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</si>
  <si>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</si>
  <si>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</si>
  <si>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</si>
  <si>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</si>
  <si>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</si>
  <si>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</si>
  <si>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</si>
  <si>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</si>
  <si>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</si>
  <si>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</si>
  <si>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</si>
  <si>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</si>
  <si>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</si>
  <si>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</si>
  <si>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</si>
  <si>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</si>
  <si>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</si>
  <si>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</si>
  <si>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</si>
  <si>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</si>
  <si>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</si>
  <si>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</si>
  <si>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</si>
  <si>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</si>
  <si>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</si>
  <si>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</si>
  <si>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</si>
  <si>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</si>
  <si>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</si>
  <si>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</si>
  <si>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</si>
  <si>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</si>
  <si>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</si>
  <si>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</si>
  <si>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</si>
  <si>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</si>
  <si>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</si>
  <si>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</si>
  <si>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</si>
  <si>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</si>
  <si>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</si>
  <si>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</si>
  <si>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</si>
  <si>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</si>
  <si>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</si>
  <si>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</si>
  <si>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</si>
  <si>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</si>
  <si>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</si>
  <si>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</si>
  <si>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</si>
  <si>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</si>
  <si>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</si>
  <si>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</si>
  <si>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</si>
  <si>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</si>
  <si>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</si>
  <si>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</si>
  <si>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</si>
  <si>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</si>
  <si>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</si>
  <si>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</si>
  <si>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</si>
  <si>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</si>
  <si>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</si>
  <si>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</si>
  <si>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</si>
  <si>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</si>
  <si>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</si>
  <si>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</si>
  <si>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</si>
  <si>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</si>
  <si>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</si>
  <si>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</si>
  <si>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</si>
  <si>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</si>
  <si>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</si>
  <si>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</si>
  <si>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</si>
  <si>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</si>
  <si>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</si>
  <si>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</si>
  <si>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</si>
  <si>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</si>
  <si>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</si>
  <si>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</si>
  <si>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</si>
  <si>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</si>
  <si>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</si>
  <si>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</si>
  <si>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</si>
  <si>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</si>
  <si>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</si>
  <si>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</si>
  <si>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</si>
  <si>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</si>
  <si>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</si>
  <si>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</si>
  <si>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</si>
  <si>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</si>
  <si>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</si>
  <si>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</si>
  <si>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</si>
  <si>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</si>
  <si>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</si>
  <si>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</si>
  <si>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</si>
  <si>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</si>
  <si>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</si>
  <si>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</si>
  <si>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</si>
  <si>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</si>
  <si>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</si>
  <si>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</si>
  <si>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</si>
  <si>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</si>
  <si>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</si>
  <si>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</si>
  <si>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</si>
  <si>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</si>
  <si>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</si>
  <si>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</si>
  <si>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</si>
  <si>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</si>
  <si>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</si>
  <si>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</si>
  <si>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</si>
  <si>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</si>
  <si>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</si>
  <si>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</si>
  <si>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</si>
  <si>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</si>
  <si>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</si>
  <si>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</si>
  <si>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</si>
  <si>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</si>
  <si>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</si>
  <si>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</si>
  <si>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</si>
  <si>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</si>
  <si>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</si>
  <si>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</si>
  <si>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</si>
  <si>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</si>
  <si>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</si>
  <si>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</si>
  <si>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</si>
  <si>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</si>
  <si>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</si>
  <si>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</si>
  <si>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</si>
  <si>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</si>
  <si>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</si>
  <si>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</si>
  <si>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</si>
  <si>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</si>
  <si>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</si>
  <si>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</si>
  <si>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</si>
  <si>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</si>
  <si>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</si>
  <si>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</si>
  <si>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</si>
  <si>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</si>
  <si>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</si>
  <si>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</si>
  <si>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</si>
  <si>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</si>
  <si>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</si>
  <si>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</si>
  <si>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Ala</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</si>
  <si>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</si>
  <si>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</si>
  <si>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</si>
  <si>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</si>
  <si>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</si>
  <si>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</si>
  <si>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</si>
  <si>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</si>
  <si>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</si>
  <si>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</si>
  <si>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</si>
  <si>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</si>
  <si>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</si>
  <si>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</si>
  <si>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</si>
  <si>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</si>
  <si>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</si>
  <si>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</si>
  <si>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</si>
  <si>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</si>
  <si>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</si>
  <si>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</si>
  <si>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</si>
  <si>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</si>
  <si>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</si>
  <si>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</si>
  <si>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</si>
  <si>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</si>
  <si>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</si>
  <si>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</si>
  <si>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</si>
  <si>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</si>
  <si>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</si>
  <si>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</si>
  <si>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CAL CRUBERG</t>
  </si>
  <si>
    <t>WARNING</t>
  </si>
  <si>
    <t>FT RICKY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</si>
</sst>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cellXfs>
  <cellStyles count="1">
    <cellStyle name="Normal" xfId="0" builtinId="0"/>
  </cellStyles>
  <dxfs count="70">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C2" sqref="C2"/>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24</v>
      </c>
      <c r="B1" t="s">
        <v>4175</v>
      </c>
      <c r="C1" s="1" t="s">
        <v>3353</v>
      </c>
      <c r="D1" s="1" t="s">
        <v>3353</v>
      </c>
      <c r="E1" s="1" t="s">
        <v>3353</v>
      </c>
    </row>
    <row r="2" spans="1:11" s="1" customFormat="1" x14ac:dyDescent="0.25">
      <c r="A2" s="1" t="s">
        <v>0</v>
      </c>
      <c r="B2" s="1" t="s">
        <v>4174</v>
      </c>
      <c r="C2" s="1" t="s">
        <v>1</v>
      </c>
      <c r="D2" s="1" t="s">
        <v>2</v>
      </c>
      <c r="E2" s="1" t="s">
        <v>3</v>
      </c>
    </row>
    <row r="3" spans="1:11" s="1" customFormat="1" x14ac:dyDescent="0.25">
      <c r="A3" s="1" t="s">
        <v>16</v>
      </c>
      <c r="B3" t="s">
        <v>4176</v>
      </c>
      <c r="C3" t="s">
        <v>4176</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c r="B10" s="1" t="s">
        <v>4167</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4130</v>
      </c>
      <c r="D14" s="1" t="s">
        <v>19</v>
      </c>
      <c r="E14" s="1" t="s">
        <v>19</v>
      </c>
    </row>
    <row r="15" spans="1:11" s="1" customFormat="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3648</v>
      </c>
      <c r="C16" s="2" t="s">
        <v>3654</v>
      </c>
      <c r="D16" s="2" t="s">
        <v>3648</v>
      </c>
      <c r="E16" s="2" t="s">
        <v>3648</v>
      </c>
      <c r="F16" s="2"/>
      <c r="G16" s="2"/>
      <c r="H16" s="2"/>
      <c r="I16" s="2"/>
      <c r="J16" s="2"/>
      <c r="K16" s="2"/>
    </row>
    <row r="17" spans="1:11" s="1" customFormat="1" x14ac:dyDescent="0.25">
      <c r="A17" s="31" t="s">
        <v>21</v>
      </c>
      <c r="B17" s="1" t="s">
        <v>4143</v>
      </c>
      <c r="C17" s="1" t="s">
        <v>4143</v>
      </c>
      <c r="D17" s="1" t="s">
        <v>4143</v>
      </c>
      <c r="E17" s="1" t="s">
        <v>4143</v>
      </c>
    </row>
    <row r="18" spans="1:11" s="1" customFormat="1" x14ac:dyDescent="0.25">
      <c r="A18" s="31" t="s">
        <v>22</v>
      </c>
      <c r="B18" s="1" t="s">
        <v>4145</v>
      </c>
      <c r="C18" s="1" t="s">
        <v>4145</v>
      </c>
      <c r="D18" s="1" t="s">
        <v>4145</v>
      </c>
      <c r="E18" s="1" t="s">
        <v>4145</v>
      </c>
    </row>
    <row r="19" spans="1:11" s="1" customFormat="1" x14ac:dyDescent="0.25">
      <c r="A19" s="33" t="s">
        <v>23</v>
      </c>
      <c r="B19" s="2" t="s">
        <v>4139</v>
      </c>
      <c r="C19" s="2" t="s">
        <v>4131</v>
      </c>
      <c r="D19" s="2" t="s">
        <v>4131</v>
      </c>
      <c r="E19" s="2" t="s">
        <v>4131</v>
      </c>
      <c r="F19" s="2"/>
      <c r="G19" s="2"/>
      <c r="H19" s="2"/>
      <c r="I19" s="2"/>
      <c r="J19" s="2"/>
      <c r="K19" s="2"/>
    </row>
  </sheetData>
  <conditionalFormatting sqref="A15:XFD16">
    <cfRule type="expression" dxfId="69" priority="2">
      <formula>AND(A$14&lt;&gt;"Foreigner",A$14&lt;&gt;"",A$14&lt;&gt;"Nationality")</formula>
    </cfRule>
  </conditionalFormatting>
  <conditionalFormatting sqref="A19:XFD19">
    <cfRule type="expression" dxfId="68" priority="1">
      <formula>A$8="No"</formula>
    </cfRule>
  </conditionalFormatting>
  <dataValidations count="14">
    <dataValidation type="list" allowBlank="1" showInputMessage="1" showErrorMessage="1" sqref="F18:K18">
      <formula1>"Buddha, Catholic, Christian, Hindu, Islam, Kong Hu Cu"</formula1>
    </dataValidation>
    <dataValidation type="list" allowBlank="1" showInputMessage="1" showErrorMessage="1" sqref="F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 type="list" allowBlank="1" showInputMessage="1" showErrorMessage="1" sqref="B17:E17">
      <formula1>"S1, S2, S3, SD, SMP, SMA, D3"</formula1>
    </dataValidation>
    <dataValidation type="list" allowBlank="1" showInputMessage="1" showErrorMessage="1" sqref="B18:E1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tabSelected="1" workbookViewId="0">
      <selection activeCell="B22" sqref="B22"/>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24</v>
      </c>
      <c r="B1" t="s">
        <v>4142</v>
      </c>
      <c r="C1" s="1" t="s">
        <v>3353</v>
      </c>
      <c r="D1" s="1" t="s">
        <v>3353</v>
      </c>
      <c r="E1" s="1" t="s">
        <v>3353</v>
      </c>
    </row>
    <row r="2" spans="1:11" s="1" customFormat="1" x14ac:dyDescent="0.25">
      <c r="A2" s="31" t="s">
        <v>25</v>
      </c>
      <c r="B2" s="1" t="s">
        <v>26</v>
      </c>
      <c r="C2" s="1" t="s">
        <v>26</v>
      </c>
      <c r="D2" s="1" t="s">
        <v>26</v>
      </c>
      <c r="E2" s="1" t="s">
        <v>26</v>
      </c>
    </row>
    <row r="3" spans="1:11" s="1" customFormat="1" x14ac:dyDescent="0.25">
      <c r="A3" s="1" t="s">
        <v>27</v>
      </c>
      <c r="B3" s="2" t="s">
        <v>64</v>
      </c>
      <c r="C3" s="2" t="s">
        <v>4135</v>
      </c>
      <c r="D3" s="2"/>
      <c r="E3" s="2"/>
      <c r="F3" s="2"/>
      <c r="G3" s="2"/>
      <c r="H3" s="2"/>
      <c r="I3" s="2"/>
      <c r="J3" s="2"/>
      <c r="K3" s="2"/>
    </row>
    <row r="4" spans="1:11" s="1" customFormat="1" x14ac:dyDescent="0.25">
      <c r="A4" s="31" t="s">
        <v>28</v>
      </c>
      <c r="B4" s="2" t="s">
        <v>4160</v>
      </c>
      <c r="C4" s="2" t="s">
        <v>29</v>
      </c>
      <c r="D4" s="2" t="s">
        <v>30</v>
      </c>
      <c r="E4" s="2" t="s">
        <v>31</v>
      </c>
      <c r="F4" s="2"/>
      <c r="G4" s="2"/>
      <c r="H4" s="2"/>
      <c r="I4" s="2"/>
      <c r="J4" s="2"/>
      <c r="K4" s="2"/>
    </row>
    <row r="5" spans="1:11" s="1" customFormat="1" x14ac:dyDescent="0.25">
      <c r="A5" s="31" t="s">
        <v>32</v>
      </c>
      <c r="B5" s="2">
        <v>1</v>
      </c>
      <c r="C5" s="2">
        <v>223</v>
      </c>
      <c r="D5" s="2">
        <v>23</v>
      </c>
      <c r="E5" s="2">
        <v>23</v>
      </c>
      <c r="F5" s="2"/>
      <c r="G5" s="2"/>
      <c r="H5" s="2"/>
      <c r="I5" s="2"/>
      <c r="J5" s="2"/>
      <c r="K5" s="2"/>
    </row>
    <row r="6" spans="1:11" s="1" customFormat="1" x14ac:dyDescent="0.25">
      <c r="A6" s="31" t="s">
        <v>33</v>
      </c>
      <c r="B6" s="2">
        <v>1</v>
      </c>
      <c r="C6" s="2">
        <v>12</v>
      </c>
      <c r="D6" s="2">
        <v>12</v>
      </c>
      <c r="E6" s="2">
        <v>12</v>
      </c>
      <c r="F6" s="2"/>
      <c r="G6" s="2"/>
      <c r="H6" s="2"/>
      <c r="I6" s="2"/>
      <c r="J6" s="2"/>
      <c r="K6" s="2"/>
    </row>
    <row r="7" spans="1:11" s="1" customFormat="1" x14ac:dyDescent="0.25">
      <c r="A7" s="31" t="s">
        <v>34</v>
      </c>
      <c r="B7" s="2">
        <v>40242</v>
      </c>
      <c r="C7" s="2">
        <v>11530</v>
      </c>
      <c r="D7" s="2">
        <v>11530</v>
      </c>
      <c r="E7" s="2">
        <v>11530</v>
      </c>
      <c r="F7" s="2"/>
      <c r="G7" s="2"/>
      <c r="H7" s="2"/>
      <c r="I7" s="2"/>
      <c r="J7" s="2"/>
      <c r="K7" s="2"/>
    </row>
    <row r="8" spans="1:11" s="1" customFormat="1" x14ac:dyDescent="0.25">
      <c r="A8" s="31" t="s">
        <v>37</v>
      </c>
      <c r="B8" s="2" t="s">
        <v>4162</v>
      </c>
      <c r="C8" s="2" t="s">
        <v>36</v>
      </c>
      <c r="D8" s="2" t="s">
        <v>36</v>
      </c>
      <c r="E8" s="2" t="s">
        <v>36</v>
      </c>
      <c r="F8" s="2"/>
      <c r="G8" s="2"/>
      <c r="H8" s="2"/>
      <c r="I8" s="2"/>
      <c r="J8" s="2"/>
      <c r="K8" s="2"/>
    </row>
    <row r="9" spans="1:11" s="1" customFormat="1" x14ac:dyDescent="0.25">
      <c r="A9" s="31" t="s">
        <v>35</v>
      </c>
      <c r="B9" s="2" t="s">
        <v>4161</v>
      </c>
      <c r="C9" s="2" t="s">
        <v>36</v>
      </c>
      <c r="D9" s="2" t="s">
        <v>36</v>
      </c>
      <c r="E9" s="2" t="s">
        <v>36</v>
      </c>
      <c r="F9" s="2"/>
      <c r="G9" s="2"/>
      <c r="H9" s="2"/>
      <c r="I9" s="2"/>
      <c r="J9" s="2"/>
      <c r="K9" s="2"/>
    </row>
    <row r="10" spans="1:11" s="1" customFormat="1" x14ac:dyDescent="0.25">
      <c r="A10" s="31" t="s">
        <v>38</v>
      </c>
      <c r="B10" s="2" t="s">
        <v>4163</v>
      </c>
      <c r="C10" s="2" t="s">
        <v>290</v>
      </c>
      <c r="D10" s="2" t="s">
        <v>290</v>
      </c>
      <c r="E10" s="2" t="s">
        <v>290</v>
      </c>
      <c r="F10" s="2"/>
      <c r="G10" s="2"/>
      <c r="H10" s="2"/>
      <c r="I10" s="2"/>
      <c r="J10" s="2"/>
      <c r="K10" s="2"/>
    </row>
    <row r="11" spans="1:11" s="1" customFormat="1" x14ac:dyDescent="0.25">
      <c r="A11" s="1" t="s">
        <v>291</v>
      </c>
      <c r="B11" s="2"/>
      <c r="C11" s="2"/>
      <c r="D11" s="2"/>
      <c r="E11" s="2"/>
      <c r="F11" s="2"/>
      <c r="G11" s="2"/>
      <c r="H11" s="2"/>
      <c r="I11" s="2"/>
      <c r="J11" s="2"/>
      <c r="K11" s="2"/>
    </row>
    <row r="12" spans="1:11" s="1" customFormat="1" x14ac:dyDescent="0.25">
      <c r="A12" s="1" t="s">
        <v>292</v>
      </c>
      <c r="B12" s="2"/>
      <c r="C12" s="2"/>
      <c r="D12" s="2"/>
      <c r="E12" s="2"/>
      <c r="F12" s="2"/>
      <c r="G12" s="2"/>
      <c r="H12" s="2"/>
      <c r="I12" s="2"/>
      <c r="J12" s="2"/>
      <c r="K12" s="2"/>
    </row>
    <row r="13" spans="1:11" s="1" customFormat="1" x14ac:dyDescent="0.25">
      <c r="A13" s="1" t="s">
        <v>293</v>
      </c>
      <c r="B13" s="2"/>
      <c r="C13" s="2"/>
      <c r="D13" s="2"/>
      <c r="E13" s="2"/>
      <c r="F13" s="2"/>
      <c r="G13" s="2"/>
      <c r="H13" s="2"/>
      <c r="I13" s="2"/>
      <c r="J13" s="2"/>
      <c r="K13" s="2"/>
    </row>
    <row r="14" spans="1:11" s="1" customFormat="1" x14ac:dyDescent="0.25">
      <c r="A14" s="1" t="s">
        <v>294</v>
      </c>
      <c r="B14" s="2"/>
      <c r="C14" s="2"/>
      <c r="D14" s="2"/>
      <c r="E14" s="2"/>
      <c r="F14" s="2"/>
      <c r="G14" s="2"/>
      <c r="H14" s="2"/>
      <c r="I14" s="2"/>
      <c r="J14" s="2"/>
      <c r="K14" s="2"/>
    </row>
    <row r="15" spans="1:11" s="1" customFormat="1" x14ac:dyDescent="0.25">
      <c r="A15" s="1" t="s">
        <v>295</v>
      </c>
      <c r="B15" s="2"/>
      <c r="C15" s="2"/>
      <c r="D15" s="2"/>
      <c r="E15" s="2"/>
      <c r="F15" s="2"/>
      <c r="G15" s="2"/>
      <c r="H15" s="2"/>
      <c r="I15" s="2"/>
      <c r="J15" s="2"/>
      <c r="K15" s="2"/>
    </row>
    <row r="16" spans="1:11" s="1" customFormat="1" x14ac:dyDescent="0.25">
      <c r="A16" s="1" t="s">
        <v>296</v>
      </c>
      <c r="B16" s="2"/>
      <c r="C16" s="2"/>
      <c r="D16" s="2"/>
      <c r="E16" s="2"/>
      <c r="F16" s="2"/>
      <c r="G16" s="2"/>
      <c r="H16" s="2"/>
      <c r="I16" s="2"/>
      <c r="J16" s="2"/>
      <c r="K16" s="2"/>
    </row>
    <row r="17" spans="1:11" s="1" customFormat="1" x14ac:dyDescent="0.25">
      <c r="A17" s="1" t="s">
        <v>297</v>
      </c>
      <c r="B17" s="2"/>
      <c r="C17" s="2"/>
      <c r="D17" s="2"/>
      <c r="E17" s="2"/>
      <c r="F17" s="2"/>
      <c r="G17" s="2"/>
      <c r="H17" s="2"/>
      <c r="I17" s="2"/>
      <c r="J17" s="2"/>
      <c r="K17" s="2"/>
    </row>
    <row r="18" spans="1:11" s="1" customFormat="1" x14ac:dyDescent="0.25">
      <c r="A18" s="1" t="s">
        <v>298</v>
      </c>
      <c r="B18" s="2"/>
      <c r="C18" s="2"/>
      <c r="D18" s="2"/>
      <c r="E18" s="2"/>
      <c r="F18" s="2"/>
      <c r="G18" s="2"/>
      <c r="H18" s="2"/>
      <c r="I18" s="2"/>
      <c r="J18" s="2"/>
      <c r="K18" s="2"/>
    </row>
    <row r="19" spans="1:11" s="1" customFormat="1" x14ac:dyDescent="0.25">
      <c r="A19" s="1" t="s">
        <v>299</v>
      </c>
      <c r="B19" s="2"/>
      <c r="C19" s="2"/>
      <c r="D19" s="2"/>
      <c r="E19" s="2"/>
      <c r="F19" s="2"/>
      <c r="G19" s="2"/>
      <c r="H19" s="2"/>
      <c r="I19" s="2"/>
      <c r="J19" s="2"/>
      <c r="K19" s="2"/>
    </row>
    <row r="20" spans="1:11" s="1" customFormat="1" x14ac:dyDescent="0.25">
      <c r="A20" s="1" t="s">
        <v>300</v>
      </c>
      <c r="B20" s="2"/>
      <c r="C20" s="2"/>
      <c r="D20" s="2"/>
      <c r="E20" s="2"/>
      <c r="F20" s="2"/>
      <c r="G20" s="2"/>
      <c r="H20" s="2"/>
      <c r="I20" s="2"/>
      <c r="J20" s="2"/>
      <c r="K20" s="2"/>
    </row>
    <row r="21" spans="1:11" s="1" customFormat="1" x14ac:dyDescent="0.25">
      <c r="A21" s="1" t="s">
        <v>301</v>
      </c>
      <c r="B21" s="2"/>
      <c r="C21" s="2"/>
      <c r="D21" s="2"/>
      <c r="E21" s="2"/>
      <c r="F21" s="2"/>
      <c r="G21" s="2"/>
      <c r="H21" s="2"/>
      <c r="I21" s="2"/>
      <c r="J21" s="2"/>
      <c r="K21" s="2"/>
    </row>
    <row r="22" spans="1:11" s="1" customFormat="1" x14ac:dyDescent="0.25">
      <c r="A22" s="31" t="s">
        <v>40</v>
      </c>
      <c r="B22" s="1" t="s">
        <v>3066</v>
      </c>
      <c r="C22" s="1" t="s">
        <v>41</v>
      </c>
      <c r="D22" s="1" t="s">
        <v>41</v>
      </c>
      <c r="E22" s="1" t="s">
        <v>41</v>
      </c>
    </row>
  </sheetData>
  <conditionalFormatting sqref="A4:XFD10">
    <cfRule type="expression" dxfId="67"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zoomScaleNormal="100" workbookViewId="0">
      <selection activeCell="B71" sqref="B71"/>
    </sheetView>
  </sheetViews>
  <sheetFormatPr defaultRowHeight="15" x14ac:dyDescent="0.25"/>
  <cols>
    <col min="1" max="1" width="39.28515625" bestFit="1" customWidth="1" collapsed="1"/>
    <col min="2" max="5" width="24" bestFit="1" customWidth="1" collapsed="1"/>
  </cols>
  <sheetData>
    <row r="1" spans="1:11" s="1" customFormat="1" x14ac:dyDescent="0.25">
      <c r="A1" s="1" t="s">
        <v>24</v>
      </c>
      <c r="B1" t="s">
        <v>4175</v>
      </c>
      <c r="C1" s="1" t="s">
        <v>3353</v>
      </c>
      <c r="D1" s="1" t="s">
        <v>3353</v>
      </c>
      <c r="E1" s="1" t="s">
        <v>3353</v>
      </c>
    </row>
    <row r="2" spans="1:11" s="42" customFormat="1" x14ac:dyDescent="0.25">
      <c r="A2" s="43" t="s">
        <v>3633</v>
      </c>
      <c r="B2" s="44"/>
      <c r="C2" s="44"/>
      <c r="D2" s="44"/>
      <c r="E2" s="44"/>
      <c r="F2" s="44"/>
      <c r="G2" s="44"/>
      <c r="H2" s="44"/>
      <c r="I2" s="44"/>
      <c r="J2" s="44"/>
      <c r="K2" s="45"/>
    </row>
    <row r="3" spans="1:11" s="1" customFormat="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r="4" spans="1:11" s="1" customFormat="1" x14ac:dyDescent="0.25">
      <c r="A4" s="31" t="s">
        <v>99</v>
      </c>
      <c r="B4" s="3" t="s">
        <v>100</v>
      </c>
      <c r="C4" s="3" t="s">
        <v>109</v>
      </c>
      <c r="D4" s="3" t="s">
        <v>111</v>
      </c>
      <c r="E4" s="3" t="s">
        <v>115</v>
      </c>
      <c r="F4" s="3"/>
      <c r="G4" s="3"/>
      <c r="H4" s="3"/>
      <c r="I4" s="3"/>
      <c r="J4" s="3"/>
      <c r="K4" s="3"/>
    </row>
    <row r="5" spans="1:11" s="1" customFormat="1" x14ac:dyDescent="0.25">
      <c r="A5" s="31" t="s">
        <v>44</v>
      </c>
      <c r="B5" s="3" t="s">
        <v>45</v>
      </c>
      <c r="C5" s="3" t="s">
        <v>3367</v>
      </c>
      <c r="D5" s="3" t="s">
        <v>3367</v>
      </c>
      <c r="E5" s="3" t="s">
        <v>3367</v>
      </c>
      <c r="F5" s="3"/>
      <c r="G5" s="3"/>
      <c r="H5" s="3"/>
      <c r="I5" s="3"/>
      <c r="J5" s="3"/>
      <c r="K5" s="3"/>
    </row>
    <row r="6" spans="1:11" s="1" customFormat="1" x14ac:dyDescent="0.25">
      <c r="A6" s="31" t="s">
        <v>47</v>
      </c>
      <c r="B6" s="3" t="s">
        <v>4140</v>
      </c>
      <c r="C6" s="3" t="s">
        <v>4140</v>
      </c>
      <c r="D6" s="3" t="s">
        <v>48</v>
      </c>
      <c r="E6" s="3" t="s">
        <v>48</v>
      </c>
      <c r="F6" s="3"/>
      <c r="G6" s="3"/>
      <c r="H6" s="3"/>
      <c r="I6" s="3"/>
      <c r="J6" s="3"/>
      <c r="K6" s="3"/>
    </row>
    <row r="7" spans="1:11" s="1" customFormat="1" x14ac:dyDescent="0.25">
      <c r="A7" s="1" t="s">
        <v>49</v>
      </c>
      <c r="B7" s="1" t="s">
        <v>11</v>
      </c>
      <c r="C7" s="1" t="s">
        <v>9</v>
      </c>
      <c r="D7" s="1" t="s">
        <v>9</v>
      </c>
      <c r="E7" s="1" t="s">
        <v>9</v>
      </c>
    </row>
    <row r="8" spans="1:11" s="1" customFormat="1" x14ac:dyDescent="0.25">
      <c r="A8" s="1" t="s">
        <v>50</v>
      </c>
      <c r="B8" s="1" t="s">
        <v>9</v>
      </c>
      <c r="C8" s="1" t="s">
        <v>9</v>
      </c>
      <c r="D8" s="1" t="s">
        <v>9</v>
      </c>
      <c r="E8" s="1" t="s">
        <v>9</v>
      </c>
    </row>
    <row r="9" spans="1:11" s="1" customFormat="1" x14ac:dyDescent="0.25">
      <c r="A9" s="31" t="s">
        <v>280</v>
      </c>
      <c r="B9" s="1" t="s">
        <v>51</v>
      </c>
    </row>
    <row r="10" spans="1:11" s="1" customFormat="1" x14ac:dyDescent="0.25">
      <c r="A10" s="32" t="s">
        <v>281</v>
      </c>
      <c r="B10" s="1" t="str">
        <f>VLOOKUP(B11,Master!$AW:$AX,2,FALSE)</f>
        <v>1111</v>
      </c>
      <c r="C10" s="1">
        <v>1145</v>
      </c>
      <c r="D10" s="1">
        <v>1145</v>
      </c>
      <c r="E10" s="1">
        <v>1145</v>
      </c>
    </row>
    <row r="11" spans="1:11" s="1" customFormat="1" x14ac:dyDescent="0.25">
      <c r="A11" s="31" t="s">
        <v>282</v>
      </c>
      <c r="B11" s="1" t="s">
        <v>3395</v>
      </c>
      <c r="C11" s="1" t="s">
        <v>3092</v>
      </c>
      <c r="D11" s="1" t="s">
        <v>3092</v>
      </c>
      <c r="E11" s="1" t="s">
        <v>3092</v>
      </c>
    </row>
    <row r="12" spans="1:11" s="1" customFormat="1" x14ac:dyDescent="0.25">
      <c r="A12" s="1" t="s">
        <v>52</v>
      </c>
      <c r="C12" s="1" t="s">
        <v>53</v>
      </c>
      <c r="D12" s="1" t="s">
        <v>53</v>
      </c>
      <c r="E12" s="1" t="s">
        <v>53</v>
      </c>
    </row>
    <row r="13" spans="1:11" s="1" customFormat="1" x14ac:dyDescent="0.25">
      <c r="A13" s="31" t="s">
        <v>54</v>
      </c>
      <c r="B13" s="36">
        <v>43957</v>
      </c>
      <c r="C13" s="6" t="s">
        <v>3356</v>
      </c>
      <c r="D13" s="6" t="s">
        <v>3357</v>
      </c>
      <c r="E13" s="6" t="s">
        <v>3356</v>
      </c>
      <c r="F13" s="6"/>
      <c r="G13" s="6"/>
      <c r="H13" s="6"/>
      <c r="I13" s="6"/>
      <c r="J13" s="6"/>
      <c r="K13" s="6"/>
    </row>
    <row r="14" spans="1:11" s="1" customFormat="1" x14ac:dyDescent="0.25">
      <c r="A14" s="1" t="s">
        <v>283</v>
      </c>
      <c r="B14" s="2"/>
      <c r="C14" s="2" t="s">
        <v>46</v>
      </c>
      <c r="D14" s="2" t="s">
        <v>46</v>
      </c>
      <c r="E14" s="2" t="s">
        <v>46</v>
      </c>
      <c r="F14" s="2"/>
      <c r="G14" s="2"/>
      <c r="H14" s="2"/>
      <c r="I14" s="2"/>
      <c r="J14" s="2"/>
      <c r="K14" s="2"/>
    </row>
    <row r="15" spans="1:11" s="1" customFormat="1" x14ac:dyDescent="0.25">
      <c r="A15" s="1" t="s">
        <v>55</v>
      </c>
      <c r="B15" s="2"/>
      <c r="C15" s="2">
        <v>200</v>
      </c>
      <c r="D15" s="2">
        <v>100</v>
      </c>
      <c r="E15" s="2">
        <v>200</v>
      </c>
      <c r="F15" s="2"/>
      <c r="G15" s="2"/>
      <c r="H15" s="2"/>
      <c r="I15" s="2"/>
      <c r="J15" s="2"/>
      <c r="K15" s="2"/>
    </row>
    <row r="16" spans="1:11" s="42" customFormat="1" x14ac:dyDescent="0.25">
      <c r="A16" s="42" t="s">
        <v>4146</v>
      </c>
    </row>
    <row r="17" spans="1:5" s="1" customFormat="1" x14ac:dyDescent="0.25">
      <c r="A17" s="32" t="s">
        <v>42</v>
      </c>
      <c r="B17" s="3" t="str">
        <f>VLOOKUP(B18,Master!$A$1:$B$95,2,FALSE)</f>
        <v>ARCHT</v>
      </c>
      <c r="C17" s="3" t="e">
        <f>VLOOKUP(C18,Master!$A$1:$B$95,2,FALSE)</f>
        <v>#N/A</v>
      </c>
      <c r="D17" s="3" t="e">
        <f>VLOOKUP(D18,Master!$A$1:$B$95,2,FALSE)</f>
        <v>#N/A</v>
      </c>
      <c r="E17" s="3" t="e">
        <f>VLOOKUP(E18,Master!$A$1:$B$95,2,FALSE)</f>
        <v>#N/A</v>
      </c>
    </row>
    <row r="18" spans="1:5" s="1" customFormat="1" x14ac:dyDescent="0.25">
      <c r="A18" s="1" t="s">
        <v>99</v>
      </c>
      <c r="B18" s="3" t="s">
        <v>245</v>
      </c>
      <c r="C18" s="3"/>
      <c r="D18" s="3"/>
      <c r="E18" s="3"/>
    </row>
    <row r="19" spans="1:5" s="1" customFormat="1" x14ac:dyDescent="0.25">
      <c r="A19" s="1" t="s">
        <v>50</v>
      </c>
      <c r="B19" s="1" t="s">
        <v>9</v>
      </c>
    </row>
    <row r="20" spans="1:5" s="1" customFormat="1" x14ac:dyDescent="0.25">
      <c r="A20" s="1" t="s">
        <v>280</v>
      </c>
    </row>
    <row r="21" spans="1:5" s="1" customFormat="1" x14ac:dyDescent="0.25">
      <c r="A21" s="32" t="s">
        <v>4147</v>
      </c>
      <c r="B21" s="1" t="str">
        <f>VLOOKUP(B22,Master!$AW:$AX,2,FALSE)</f>
        <v>1380</v>
      </c>
      <c r="C21" s="1" t="e">
        <f>VLOOKUP(C22,Master!$AW:$AX,2,FALSE)</f>
        <v>#N/A</v>
      </c>
      <c r="D21" s="1" t="e">
        <f>VLOOKUP(D22,Master!$AW:$AX,2,FALSE)</f>
        <v>#N/A</v>
      </c>
      <c r="E21" s="1" t="e">
        <f>VLOOKUP(E22,Master!$AW:$AX,2,FALSE)</f>
        <v>#N/A</v>
      </c>
    </row>
    <row r="22" spans="1:5" s="1" customFormat="1" x14ac:dyDescent="0.25">
      <c r="A22" s="1" t="s">
        <v>4148</v>
      </c>
      <c r="B22" s="1" t="s">
        <v>4149</v>
      </c>
    </row>
    <row r="23" spans="1:5" s="1" customFormat="1" x14ac:dyDescent="0.25">
      <c r="A23" s="1" t="s">
        <v>4150</v>
      </c>
      <c r="B23" s="1">
        <v>1823612693</v>
      </c>
    </row>
    <row r="24" spans="1:5" s="1" customFormat="1" x14ac:dyDescent="0.25">
      <c r="A24" s="1" t="s">
        <v>4151</v>
      </c>
      <c r="B24" s="37">
        <v>44056</v>
      </c>
    </row>
    <row r="25" spans="1:5" s="1" customFormat="1" x14ac:dyDescent="0.25">
      <c r="A25" s="1" t="s">
        <v>283</v>
      </c>
      <c r="B25" s="1" t="s">
        <v>311</v>
      </c>
    </row>
    <row r="26" spans="1:5" s="42" customFormat="1" x14ac:dyDescent="0.25">
      <c r="A26" s="42" t="s">
        <v>4152</v>
      </c>
    </row>
    <row r="27" spans="1:5" s="1" customFormat="1" x14ac:dyDescent="0.25">
      <c r="A27" s="32" t="s">
        <v>42</v>
      </c>
      <c r="B27" s="3" t="str">
        <f>VLOOKUP(B28,Master!$A$1:$B$95,2,FALSE)</f>
        <v>CLG_STD</v>
      </c>
    </row>
    <row r="28" spans="1:5" s="1" customFormat="1" x14ac:dyDescent="0.25">
      <c r="A28" s="1" t="s">
        <v>99</v>
      </c>
      <c r="B28" s="3" t="s">
        <v>175</v>
      </c>
    </row>
    <row r="29" spans="1:5" s="1" customFormat="1" x14ac:dyDescent="0.25">
      <c r="A29" s="1" t="s">
        <v>283</v>
      </c>
    </row>
    <row r="30" spans="1:5" s="42" customFormat="1" x14ac:dyDescent="0.25">
      <c r="A30" s="42" t="s">
        <v>4153</v>
      </c>
    </row>
    <row r="31" spans="1:5" s="1" customFormat="1" x14ac:dyDescent="0.25">
      <c r="A31" s="32" t="s">
        <v>42</v>
      </c>
      <c r="B31" s="3" t="str">
        <f>VLOOKUP(B32,Master!$A$1:$B$95,2,FALSE)</f>
        <v>ENTR</v>
      </c>
    </row>
    <row r="32" spans="1:5" s="1" customFormat="1" x14ac:dyDescent="0.25">
      <c r="A32" s="1" t="s">
        <v>99</v>
      </c>
      <c r="B32" s="3" t="s">
        <v>276</v>
      </c>
    </row>
    <row r="33" spans="1:11" s="1" customFormat="1" x14ac:dyDescent="0.25">
      <c r="A33" s="1" t="s">
        <v>44</v>
      </c>
      <c r="B33" s="3" t="s">
        <v>302</v>
      </c>
    </row>
    <row r="34" spans="1:11" s="1" customFormat="1" x14ac:dyDescent="0.25">
      <c r="A34" s="1" t="s">
        <v>50</v>
      </c>
      <c r="B34" s="1" t="s">
        <v>9</v>
      </c>
    </row>
    <row r="35" spans="1:11" s="1" customFormat="1" x14ac:dyDescent="0.25">
      <c r="A35" s="1" t="s">
        <v>280</v>
      </c>
      <c r="B35" s="1" t="s">
        <v>4154</v>
      </c>
    </row>
    <row r="36" spans="1:11" s="1" customFormat="1" x14ac:dyDescent="0.25">
      <c r="A36" s="32" t="s">
        <v>4147</v>
      </c>
      <c r="B36" s="1" t="str">
        <f>VLOOKUP(B37,Master!$AW:$AX,2,FALSE)</f>
        <v>1119</v>
      </c>
    </row>
    <row r="37" spans="1:11" s="1" customFormat="1" x14ac:dyDescent="0.25">
      <c r="A37" s="1" t="s">
        <v>4148</v>
      </c>
      <c r="B37" s="1" t="s">
        <v>4155</v>
      </c>
    </row>
    <row r="38" spans="1:11" s="1" customFormat="1" x14ac:dyDescent="0.25">
      <c r="A38" s="1" t="s">
        <v>4156</v>
      </c>
    </row>
    <row r="39" spans="1:11" s="1" customFormat="1" x14ac:dyDescent="0.25">
      <c r="A39" s="1" t="s">
        <v>4157</v>
      </c>
      <c r="B39" s="36" t="s">
        <v>4158</v>
      </c>
    </row>
    <row r="40" spans="1:11" s="1" customFormat="1" x14ac:dyDescent="0.25">
      <c r="A40" s="1" t="s">
        <v>283</v>
      </c>
      <c r="B40" s="2" t="s">
        <v>3373</v>
      </c>
    </row>
    <row r="41" spans="1:11" s="1" customFormat="1" x14ac:dyDescent="0.25">
      <c r="A41" s="1" t="s">
        <v>55</v>
      </c>
      <c r="B41" s="2">
        <v>500</v>
      </c>
    </row>
    <row r="42" spans="1:11" s="1" customFormat="1" x14ac:dyDescent="0.25">
      <c r="A42" s="1" t="s">
        <v>4159</v>
      </c>
    </row>
    <row r="43" spans="1:11" s="42" customFormat="1" x14ac:dyDescent="0.25">
      <c r="A43" s="43" t="s">
        <v>3634</v>
      </c>
      <c r="B43" s="44"/>
      <c r="C43" s="44"/>
      <c r="D43" s="44"/>
      <c r="E43" s="44"/>
      <c r="F43" s="44"/>
      <c r="G43" s="44"/>
      <c r="H43" s="44"/>
      <c r="I43" s="44"/>
      <c r="J43" s="44"/>
      <c r="K43" s="45"/>
    </row>
    <row r="44" spans="1:11" s="1" customFormat="1" x14ac:dyDescent="0.25">
      <c r="A44" s="31" t="s">
        <v>28</v>
      </c>
      <c r="B44" s="1" t="s">
        <v>4164</v>
      </c>
      <c r="C44" s="1" t="s">
        <v>29</v>
      </c>
      <c r="D44" s="1" t="s">
        <v>30</v>
      </c>
      <c r="E44" s="1" t="s">
        <v>31</v>
      </c>
    </row>
    <row r="45" spans="1:11" s="1" customFormat="1" x14ac:dyDescent="0.25">
      <c r="A45" s="31" t="s">
        <v>32</v>
      </c>
      <c r="B45" s="2">
        <v>11</v>
      </c>
      <c r="C45" s="2">
        <v>23</v>
      </c>
      <c r="D45" s="2">
        <v>23</v>
      </c>
      <c r="E45" s="2">
        <v>23</v>
      </c>
      <c r="F45" s="2"/>
      <c r="G45" s="2"/>
      <c r="H45" s="2"/>
      <c r="I45" s="2"/>
      <c r="J45" s="2"/>
      <c r="K45" s="2"/>
    </row>
    <row r="46" spans="1:11" s="1" customFormat="1" x14ac:dyDescent="0.25">
      <c r="A46" s="31" t="s">
        <v>33</v>
      </c>
      <c r="B46" s="2">
        <v>12</v>
      </c>
      <c r="C46" s="2">
        <v>12</v>
      </c>
      <c r="D46" s="2">
        <v>12</v>
      </c>
      <c r="E46" s="2">
        <v>12</v>
      </c>
      <c r="F46" s="2"/>
      <c r="G46" s="2"/>
      <c r="H46" s="2"/>
      <c r="I46" s="2"/>
      <c r="J46" s="2"/>
      <c r="K46" s="2"/>
    </row>
    <row r="47" spans="1:11" s="1" customFormat="1" x14ac:dyDescent="0.25">
      <c r="A47" s="31" t="s">
        <v>34</v>
      </c>
      <c r="B47" s="2">
        <v>11520</v>
      </c>
      <c r="C47" s="2">
        <v>11530</v>
      </c>
      <c r="D47" s="2">
        <v>11530</v>
      </c>
      <c r="E47" s="2">
        <v>11530</v>
      </c>
      <c r="F47" s="2"/>
      <c r="G47" s="2"/>
      <c r="H47" s="2"/>
      <c r="I47" s="2"/>
      <c r="J47" s="2"/>
      <c r="K47" s="2"/>
    </row>
    <row r="48" spans="1:11" s="1" customFormat="1" x14ac:dyDescent="0.25">
      <c r="A48" s="31" t="s">
        <v>35</v>
      </c>
      <c r="B48" s="2" t="s">
        <v>4144</v>
      </c>
      <c r="C48" s="2" t="s">
        <v>36</v>
      </c>
      <c r="D48" s="2" t="s">
        <v>36</v>
      </c>
      <c r="E48" s="2" t="s">
        <v>36</v>
      </c>
      <c r="F48" s="2"/>
      <c r="G48" s="2"/>
      <c r="H48" s="2"/>
      <c r="I48" s="2"/>
      <c r="J48" s="2"/>
      <c r="K48" s="2"/>
    </row>
    <row r="49" spans="1:11" s="1" customFormat="1" x14ac:dyDescent="0.25">
      <c r="A49" s="31" t="s">
        <v>37</v>
      </c>
      <c r="B49" s="2" t="s">
        <v>36</v>
      </c>
      <c r="C49" s="2" t="s">
        <v>36</v>
      </c>
      <c r="D49" s="2" t="s">
        <v>36</v>
      </c>
      <c r="E49" s="2" t="s">
        <v>36</v>
      </c>
      <c r="F49" s="2"/>
      <c r="G49" s="2"/>
      <c r="H49" s="2"/>
      <c r="I49" s="2"/>
      <c r="J49" s="2"/>
      <c r="K49" s="2"/>
    </row>
    <row r="50" spans="1:11" s="1" customFormat="1" x14ac:dyDescent="0.25">
      <c r="A50" s="31" t="s">
        <v>38</v>
      </c>
      <c r="B50" s="2" t="s">
        <v>290</v>
      </c>
      <c r="C50" s="2" t="s">
        <v>290</v>
      </c>
      <c r="D50" s="2" t="s">
        <v>290</v>
      </c>
      <c r="E50" s="2" t="s">
        <v>290</v>
      </c>
      <c r="F50" s="2"/>
      <c r="G50" s="2"/>
      <c r="H50" s="2"/>
      <c r="I50" s="2"/>
      <c r="J50" s="2"/>
      <c r="K50" s="2"/>
    </row>
    <row r="51" spans="1:11" s="1" customFormat="1" x14ac:dyDescent="0.25">
      <c r="A51" s="2" t="s">
        <v>39</v>
      </c>
      <c r="B51" s="2"/>
      <c r="C51" s="2"/>
      <c r="D51" s="2"/>
      <c r="E51" s="2"/>
      <c r="F51" s="2"/>
      <c r="G51" s="2"/>
      <c r="H51" s="2"/>
      <c r="I51" s="2"/>
      <c r="J51" s="2"/>
      <c r="K51" s="2"/>
    </row>
    <row r="52" spans="1:11" s="1" customFormat="1" x14ac:dyDescent="0.25">
      <c r="A52" s="1" t="s">
        <v>291</v>
      </c>
      <c r="B52" s="2"/>
      <c r="C52" s="2"/>
      <c r="D52" s="2"/>
      <c r="E52" s="2"/>
      <c r="F52" s="2"/>
      <c r="G52" s="2"/>
      <c r="H52" s="2"/>
      <c r="I52" s="2"/>
      <c r="J52" s="2"/>
      <c r="K52" s="2"/>
    </row>
    <row r="53" spans="1:11" s="1" customFormat="1" x14ac:dyDescent="0.25">
      <c r="A53" s="1" t="s">
        <v>292</v>
      </c>
      <c r="B53" s="2"/>
      <c r="C53" s="2"/>
      <c r="D53" s="2"/>
      <c r="E53" s="2"/>
      <c r="F53" s="2"/>
      <c r="G53" s="2"/>
      <c r="H53" s="2"/>
      <c r="I53" s="2"/>
      <c r="J53" s="2"/>
      <c r="K53" s="2"/>
    </row>
    <row r="54" spans="1:11" s="1" customFormat="1" x14ac:dyDescent="0.25">
      <c r="A54" s="1" t="s">
        <v>293</v>
      </c>
      <c r="B54" s="2"/>
      <c r="C54" s="2"/>
      <c r="D54" s="2"/>
      <c r="E54" s="2"/>
      <c r="F54" s="2"/>
      <c r="G54" s="2"/>
      <c r="H54" s="2"/>
      <c r="I54" s="2"/>
      <c r="J54" s="2"/>
      <c r="K54" s="2"/>
    </row>
    <row r="55" spans="1:11" s="1" customFormat="1" x14ac:dyDescent="0.25">
      <c r="A55" s="1" t="s">
        <v>294</v>
      </c>
      <c r="B55" s="2"/>
      <c r="C55" s="2"/>
      <c r="D55" s="2"/>
      <c r="E55" s="2"/>
      <c r="F55" s="2"/>
      <c r="G55" s="2"/>
      <c r="H55" s="2"/>
      <c r="I55" s="2"/>
      <c r="J55" s="2"/>
      <c r="K55" s="2"/>
    </row>
    <row r="56" spans="1:11" s="1" customFormat="1" x14ac:dyDescent="0.25">
      <c r="A56" s="1" t="s">
        <v>295</v>
      </c>
      <c r="B56" s="2"/>
      <c r="C56" s="2"/>
      <c r="D56" s="2"/>
      <c r="E56" s="2"/>
      <c r="F56" s="2"/>
      <c r="G56" s="2"/>
      <c r="H56" s="2"/>
      <c r="I56" s="2"/>
      <c r="J56" s="2"/>
      <c r="K56" s="2"/>
    </row>
    <row r="57" spans="1:11" s="1" customFormat="1" x14ac:dyDescent="0.25">
      <c r="A57" s="1" t="s">
        <v>296</v>
      </c>
      <c r="B57" s="2"/>
      <c r="C57" s="2"/>
      <c r="D57" s="2"/>
      <c r="E57" s="2"/>
      <c r="F57" s="2"/>
      <c r="G57" s="2"/>
      <c r="H57" s="2"/>
      <c r="I57" s="2"/>
      <c r="J57" s="2"/>
      <c r="K57" s="2"/>
    </row>
    <row r="58" spans="1:11" s="1" customFormat="1" x14ac:dyDescent="0.25">
      <c r="A58" s="1" t="s">
        <v>297</v>
      </c>
      <c r="B58" s="2"/>
      <c r="C58" s="2"/>
      <c r="D58" s="2"/>
      <c r="E58" s="2"/>
      <c r="F58" s="2"/>
      <c r="G58" s="2"/>
      <c r="H58" s="2"/>
      <c r="I58" s="2"/>
      <c r="J58" s="2"/>
      <c r="K58" s="2"/>
    </row>
    <row r="59" spans="1:11" s="1" customFormat="1" x14ac:dyDescent="0.25">
      <c r="A59" s="1" t="s">
        <v>298</v>
      </c>
      <c r="B59" s="2"/>
      <c r="C59" s="2"/>
      <c r="D59" s="2"/>
      <c r="E59" s="2"/>
      <c r="F59" s="2"/>
      <c r="G59" s="2"/>
      <c r="H59" s="2"/>
      <c r="I59" s="2"/>
      <c r="J59" s="2"/>
      <c r="K59" s="2"/>
    </row>
    <row r="60" spans="1:11" s="1" customFormat="1" x14ac:dyDescent="0.25">
      <c r="A60" s="1" t="s">
        <v>299</v>
      </c>
      <c r="B60" s="2"/>
      <c r="C60" s="2"/>
      <c r="D60" s="2"/>
      <c r="E60" s="2"/>
      <c r="F60" s="2"/>
      <c r="G60" s="2"/>
      <c r="H60" s="2"/>
      <c r="I60" s="2"/>
      <c r="J60" s="2"/>
      <c r="K60" s="2"/>
    </row>
    <row r="61" spans="1:11" s="1" customFormat="1" x14ac:dyDescent="0.25">
      <c r="A61" s="1" t="s">
        <v>300</v>
      </c>
      <c r="B61" s="2"/>
      <c r="C61" s="2"/>
      <c r="D61" s="2"/>
      <c r="E61" s="2"/>
      <c r="F61" s="2"/>
      <c r="G61" s="2"/>
      <c r="H61" s="2"/>
      <c r="I61" s="2"/>
      <c r="J61" s="2"/>
      <c r="K61" s="2"/>
    </row>
    <row r="62" spans="1:11" s="1" customFormat="1" x14ac:dyDescent="0.25">
      <c r="A62" s="1" t="s">
        <v>301</v>
      </c>
      <c r="B62" s="2"/>
      <c r="C62" s="2"/>
      <c r="D62" s="2"/>
      <c r="E62" s="2"/>
      <c r="F62" s="2"/>
      <c r="G62" s="2"/>
      <c r="H62" s="2"/>
      <c r="I62" s="2"/>
      <c r="J62" s="2"/>
      <c r="K62" s="2"/>
    </row>
    <row r="63" spans="1:11" s="1" customFormat="1" x14ac:dyDescent="0.25">
      <c r="A63" s="2" t="s">
        <v>40</v>
      </c>
      <c r="C63" s="1" t="s">
        <v>41</v>
      </c>
      <c r="D63" s="1" t="s">
        <v>41</v>
      </c>
      <c r="E63" s="1" t="s">
        <v>41</v>
      </c>
    </row>
    <row r="64" spans="1:11" s="42" customFormat="1" x14ac:dyDescent="0.25">
      <c r="A64" s="43" t="s">
        <v>3635</v>
      </c>
      <c r="B64" s="44"/>
      <c r="C64" s="44"/>
      <c r="D64" s="44"/>
      <c r="E64" s="44"/>
      <c r="F64" s="44"/>
      <c r="G64" s="44"/>
      <c r="H64" s="44"/>
      <c r="I64" s="44"/>
      <c r="J64" s="44"/>
      <c r="K64" s="45"/>
    </row>
    <row r="65" spans="1:11" s="1" customFormat="1" x14ac:dyDescent="0.25">
      <c r="A65" s="2" t="s">
        <v>284</v>
      </c>
    </row>
    <row r="66" spans="1:11" s="1" customFormat="1" x14ac:dyDescent="0.25">
      <c r="A66" s="2" t="s">
        <v>285</v>
      </c>
      <c r="B66" s="37"/>
    </row>
    <row r="67" spans="1:11" s="42" customFormat="1" x14ac:dyDescent="0.25">
      <c r="A67" s="43" t="s">
        <v>3636</v>
      </c>
      <c r="B67" s="44"/>
      <c r="C67" s="44"/>
      <c r="D67" s="44"/>
      <c r="E67" s="44"/>
      <c r="F67" s="44"/>
      <c r="G67" s="44"/>
      <c r="H67" s="44"/>
      <c r="I67" s="44"/>
      <c r="J67" s="44"/>
      <c r="K67" s="45"/>
    </row>
    <row r="68" spans="1:11" s="1" customFormat="1" x14ac:dyDescent="0.25">
      <c r="A68" s="2" t="s">
        <v>345</v>
      </c>
      <c r="B68" s="1" t="s">
        <v>4172</v>
      </c>
      <c r="C68" s="1" t="s">
        <v>29</v>
      </c>
      <c r="D68" s="1" t="s">
        <v>30</v>
      </c>
      <c r="E68" s="1" t="s">
        <v>31</v>
      </c>
    </row>
    <row r="69" spans="1:11" s="1" customFormat="1" x14ac:dyDescent="0.25">
      <c r="A69" s="2" t="s">
        <v>346</v>
      </c>
      <c r="B69" s="2">
        <v>2</v>
      </c>
      <c r="C69" s="2">
        <v>23</v>
      </c>
      <c r="D69" s="2">
        <v>23</v>
      </c>
      <c r="E69" s="2">
        <v>23</v>
      </c>
      <c r="F69" s="2"/>
      <c r="G69" s="2"/>
      <c r="H69" s="2"/>
      <c r="I69" s="2"/>
      <c r="J69" s="2"/>
      <c r="K69" s="2"/>
    </row>
    <row r="70" spans="1:11" s="1" customFormat="1" x14ac:dyDescent="0.25">
      <c r="A70" s="2" t="s">
        <v>347</v>
      </c>
      <c r="B70" s="2">
        <v>1</v>
      </c>
      <c r="C70" s="2">
        <v>12</v>
      </c>
      <c r="D70" s="2">
        <v>12</v>
      </c>
      <c r="E70" s="2">
        <v>12</v>
      </c>
      <c r="F70" s="2"/>
      <c r="G70" s="2"/>
      <c r="H70" s="2"/>
      <c r="I70" s="2"/>
      <c r="J70" s="2"/>
      <c r="K70" s="2"/>
    </row>
    <row r="71" spans="1:11" s="1" customFormat="1" x14ac:dyDescent="0.25">
      <c r="A71" s="2" t="s">
        <v>348</v>
      </c>
      <c r="B71" s="2">
        <v>71232186351</v>
      </c>
      <c r="C71" s="2">
        <v>11530</v>
      </c>
      <c r="D71" s="2">
        <v>11530</v>
      </c>
      <c r="E71" s="2">
        <v>11530</v>
      </c>
      <c r="F71" s="2"/>
      <c r="G71" s="2"/>
      <c r="H71" s="2"/>
      <c r="I71" s="2"/>
      <c r="J71" s="2"/>
      <c r="K71" s="2"/>
    </row>
    <row r="72" spans="1:11" s="1" customFormat="1" x14ac:dyDescent="0.25">
      <c r="A72" s="2" t="s">
        <v>349</v>
      </c>
      <c r="B72" s="2" t="s">
        <v>4169</v>
      </c>
      <c r="C72" s="2" t="s">
        <v>36</v>
      </c>
      <c r="D72" s="2" t="s">
        <v>36</v>
      </c>
      <c r="E72" s="2" t="s">
        <v>36</v>
      </c>
      <c r="F72" s="2"/>
      <c r="G72" s="2"/>
      <c r="H72" s="2"/>
      <c r="I72" s="2"/>
      <c r="J72" s="2"/>
      <c r="K72" s="2"/>
    </row>
    <row r="73" spans="1:11" s="1" customFormat="1" x14ac:dyDescent="0.25">
      <c r="A73" s="2" t="s">
        <v>350</v>
      </c>
      <c r="B73" s="2" t="s">
        <v>4170</v>
      </c>
      <c r="C73" s="2" t="s">
        <v>36</v>
      </c>
      <c r="D73" s="2" t="s">
        <v>36</v>
      </c>
      <c r="E73" s="2" t="s">
        <v>36</v>
      </c>
      <c r="F73" s="2"/>
      <c r="G73" s="2"/>
      <c r="H73" s="2"/>
      <c r="I73" s="2"/>
      <c r="J73" s="2"/>
      <c r="K73" s="2"/>
    </row>
    <row r="74" spans="1:11" s="1" customFormat="1" x14ac:dyDescent="0.25">
      <c r="A74" s="2" t="s">
        <v>351</v>
      </c>
      <c r="B74" s="2" t="s">
        <v>4171</v>
      </c>
      <c r="C74" s="2" t="s">
        <v>290</v>
      </c>
      <c r="D74" s="2" t="s">
        <v>290</v>
      </c>
      <c r="E74" s="2" t="s">
        <v>290</v>
      </c>
      <c r="F74" s="2"/>
      <c r="G74" s="2"/>
      <c r="H74" s="2"/>
      <c r="I74" s="2"/>
      <c r="J74" s="2"/>
      <c r="K74" s="2"/>
    </row>
    <row r="75" spans="1:11" s="1" customFormat="1" x14ac:dyDescent="0.25">
      <c r="A75" s="2" t="s">
        <v>352</v>
      </c>
      <c r="B75" s="2"/>
      <c r="C75" s="2"/>
      <c r="D75" s="2"/>
      <c r="E75" s="2"/>
      <c r="F75" s="2"/>
      <c r="G75" s="2"/>
      <c r="H75" s="2"/>
      <c r="I75" s="2"/>
      <c r="J75" s="2"/>
      <c r="K75" s="2"/>
    </row>
    <row r="76" spans="1:11" s="1" customFormat="1" x14ac:dyDescent="0.25">
      <c r="A76" s="1" t="s">
        <v>353</v>
      </c>
      <c r="B76" s="2"/>
      <c r="C76" s="2"/>
      <c r="D76" s="2"/>
      <c r="E76" s="2"/>
      <c r="F76" s="2"/>
      <c r="G76" s="2"/>
      <c r="H76" s="2"/>
      <c r="I76" s="2"/>
      <c r="J76" s="2"/>
      <c r="K76" s="2"/>
    </row>
    <row r="77" spans="1:11" s="1" customFormat="1" x14ac:dyDescent="0.25">
      <c r="A77" s="1" t="s">
        <v>354</v>
      </c>
      <c r="B77" s="2"/>
      <c r="C77" s="2"/>
      <c r="D77" s="2"/>
      <c r="E77" s="2"/>
      <c r="F77" s="2"/>
      <c r="G77" s="2"/>
      <c r="H77" s="2"/>
      <c r="I77" s="2"/>
      <c r="J77" s="2"/>
      <c r="K77" s="2"/>
    </row>
    <row r="78" spans="1:11" s="1" customFormat="1" x14ac:dyDescent="0.25">
      <c r="A78" s="1" t="s">
        <v>355</v>
      </c>
      <c r="B78" s="2"/>
      <c r="C78" s="2"/>
      <c r="D78" s="2"/>
      <c r="E78" s="2"/>
      <c r="F78" s="2"/>
      <c r="G78" s="2"/>
      <c r="H78" s="2"/>
      <c r="I78" s="2"/>
      <c r="J78" s="2"/>
      <c r="K78" s="2"/>
    </row>
    <row r="79" spans="1:11" s="1" customFormat="1" x14ac:dyDescent="0.25">
      <c r="A79" s="1" t="s">
        <v>356</v>
      </c>
      <c r="B79" s="2"/>
      <c r="C79" s="2"/>
      <c r="D79" s="2"/>
      <c r="E79" s="2"/>
      <c r="F79" s="2"/>
      <c r="G79" s="2"/>
      <c r="H79" s="2"/>
      <c r="I79" s="2"/>
      <c r="J79" s="2"/>
      <c r="K79" s="2"/>
    </row>
    <row r="80" spans="1:11" s="1" customFormat="1" x14ac:dyDescent="0.25">
      <c r="A80" s="1" t="s">
        <v>357</v>
      </c>
      <c r="B80" s="2"/>
      <c r="C80" s="2"/>
      <c r="D80" s="2"/>
      <c r="E80" s="2"/>
      <c r="F80" s="2"/>
      <c r="G80" s="2"/>
      <c r="H80" s="2"/>
      <c r="I80" s="2"/>
      <c r="J80" s="2"/>
      <c r="K80" s="2"/>
    </row>
    <row r="81" spans="1:11" s="1" customFormat="1" x14ac:dyDescent="0.25">
      <c r="A81" s="1" t="s">
        <v>358</v>
      </c>
      <c r="B81" s="2"/>
      <c r="C81" s="2"/>
      <c r="D81" s="2"/>
      <c r="E81" s="2"/>
      <c r="F81" s="2"/>
      <c r="G81" s="2"/>
      <c r="H81" s="2"/>
      <c r="I81" s="2"/>
      <c r="J81" s="2"/>
      <c r="K81" s="2"/>
    </row>
    <row r="82" spans="1:11" s="1" customFormat="1" x14ac:dyDescent="0.25">
      <c r="A82" s="1" t="s">
        <v>359</v>
      </c>
      <c r="B82" s="2"/>
      <c r="C82" s="2"/>
      <c r="D82" s="2"/>
      <c r="E82" s="2"/>
      <c r="F82" s="2"/>
      <c r="G82" s="2"/>
      <c r="H82" s="2"/>
      <c r="I82" s="2"/>
      <c r="J82" s="2"/>
      <c r="K82" s="2"/>
    </row>
    <row r="83" spans="1:11" s="1" customFormat="1" x14ac:dyDescent="0.25">
      <c r="A83" s="1" t="s">
        <v>360</v>
      </c>
      <c r="B83" s="2"/>
      <c r="C83" s="2"/>
      <c r="D83" s="2"/>
      <c r="E83" s="2"/>
      <c r="F83" s="2"/>
      <c r="G83" s="2"/>
      <c r="H83" s="2"/>
      <c r="I83" s="2"/>
      <c r="J83" s="2"/>
      <c r="K83" s="2"/>
    </row>
    <row r="84" spans="1:11" s="1" customFormat="1" x14ac:dyDescent="0.25">
      <c r="A84" s="1" t="s">
        <v>361</v>
      </c>
      <c r="B84" s="2"/>
      <c r="C84" s="2"/>
      <c r="D84" s="2"/>
      <c r="E84" s="2"/>
      <c r="F84" s="2"/>
      <c r="G84" s="2"/>
      <c r="H84" s="2"/>
      <c r="I84" s="2"/>
      <c r="J84" s="2"/>
      <c r="K84" s="2"/>
    </row>
    <row r="85" spans="1:11" s="1" customFormat="1" x14ac:dyDescent="0.25">
      <c r="A85" s="1" t="s">
        <v>362</v>
      </c>
      <c r="B85" s="2"/>
      <c r="C85" s="2"/>
      <c r="D85" s="2"/>
      <c r="E85" s="2"/>
      <c r="F85" s="2"/>
      <c r="G85" s="2"/>
      <c r="H85" s="2"/>
      <c r="I85" s="2"/>
      <c r="J85" s="2"/>
      <c r="K85" s="2"/>
    </row>
    <row r="86" spans="1:11" s="1" customFormat="1" x14ac:dyDescent="0.25">
      <c r="A86" s="1" t="s">
        <v>363</v>
      </c>
      <c r="B86" s="2"/>
      <c r="C86" s="2"/>
      <c r="D86" s="2"/>
      <c r="E86" s="2"/>
      <c r="F86" s="2"/>
      <c r="G86" s="2"/>
      <c r="H86" s="2"/>
      <c r="I86" s="2"/>
      <c r="J86" s="2"/>
      <c r="K86" s="2"/>
    </row>
    <row r="87" spans="1:11" s="1" customFormat="1" x14ac:dyDescent="0.25">
      <c r="A87" s="2" t="s">
        <v>364</v>
      </c>
      <c r="C87" s="1" t="s">
        <v>41</v>
      </c>
      <c r="D87" s="1" t="s">
        <v>41</v>
      </c>
      <c r="E87" s="1" t="s">
        <v>41</v>
      </c>
    </row>
    <row r="88" spans="1:11" s="42" customFormat="1" x14ac:dyDescent="0.25">
      <c r="A88" s="43" t="s">
        <v>3637</v>
      </c>
      <c r="B88" s="44"/>
      <c r="C88" s="44"/>
      <c r="D88" s="44"/>
      <c r="E88" s="44"/>
      <c r="F88" s="44"/>
      <c r="G88" s="44"/>
      <c r="H88" s="44"/>
      <c r="I88" s="44"/>
      <c r="J88" s="44"/>
      <c r="K88" s="45"/>
    </row>
    <row r="89" spans="1:11" s="1" customFormat="1" x14ac:dyDescent="0.25">
      <c r="A89" s="2" t="s">
        <v>286</v>
      </c>
    </row>
    <row r="90" spans="1:11" s="1" customFormat="1" x14ac:dyDescent="0.25">
      <c r="A90" s="2" t="s">
        <v>287</v>
      </c>
    </row>
    <row r="91" spans="1:11" s="1" customFormat="1" x14ac:dyDescent="0.25">
      <c r="A91" s="2" t="s">
        <v>324</v>
      </c>
    </row>
    <row r="92" spans="1:11" s="1" customFormat="1" x14ac:dyDescent="0.25">
      <c r="A92" s="2" t="s">
        <v>288</v>
      </c>
    </row>
    <row r="93" spans="1:11" s="1" customFormat="1" x14ac:dyDescent="0.25">
      <c r="A93" s="2" t="s">
        <v>289</v>
      </c>
      <c r="B93" s="37"/>
    </row>
    <row r="94" spans="1:11" s="42" customFormat="1" x14ac:dyDescent="0.25">
      <c r="A94" s="43" t="s">
        <v>3638</v>
      </c>
      <c r="B94" s="44"/>
      <c r="C94" s="44"/>
      <c r="D94" s="44"/>
      <c r="E94" s="44"/>
      <c r="F94" s="44"/>
      <c r="G94" s="44"/>
      <c r="H94" s="44"/>
      <c r="I94" s="44"/>
      <c r="J94" s="44"/>
      <c r="K94" s="45"/>
    </row>
    <row r="95" spans="1:11" s="1" customFormat="1" x14ac:dyDescent="0.25">
      <c r="A95" s="2" t="s">
        <v>325</v>
      </c>
      <c r="C95" s="1" t="s">
        <v>29</v>
      </c>
      <c r="D95" s="1" t="s">
        <v>30</v>
      </c>
      <c r="E95" s="1" t="s">
        <v>31</v>
      </c>
    </row>
    <row r="96" spans="1:11" s="1" customFormat="1" x14ac:dyDescent="0.25">
      <c r="A96" s="2" t="s">
        <v>326</v>
      </c>
      <c r="B96" s="2"/>
      <c r="C96" s="2">
        <v>23</v>
      </c>
      <c r="D96" s="2">
        <v>23</v>
      </c>
      <c r="E96" s="2">
        <v>23</v>
      </c>
      <c r="F96" s="2"/>
      <c r="G96" s="2"/>
      <c r="H96" s="2"/>
      <c r="I96" s="2"/>
      <c r="J96" s="2"/>
      <c r="K96" s="2"/>
    </row>
    <row r="97" spans="1:11" s="1" customFormat="1" x14ac:dyDescent="0.25">
      <c r="A97" s="2" t="s">
        <v>327</v>
      </c>
      <c r="B97" s="2"/>
      <c r="C97" s="2">
        <v>12</v>
      </c>
      <c r="D97" s="2">
        <v>12</v>
      </c>
      <c r="E97" s="2">
        <v>12</v>
      </c>
      <c r="F97" s="2"/>
      <c r="G97" s="2"/>
      <c r="H97" s="2"/>
      <c r="I97" s="2"/>
      <c r="J97" s="2"/>
      <c r="K97" s="2"/>
    </row>
    <row r="98" spans="1:11" s="1" customFormat="1" x14ac:dyDescent="0.25">
      <c r="A98" s="2" t="s">
        <v>328</v>
      </c>
      <c r="B98" s="2"/>
      <c r="C98" s="2">
        <v>11530</v>
      </c>
      <c r="D98" s="2">
        <v>11530</v>
      </c>
      <c r="E98" s="2">
        <v>11530</v>
      </c>
      <c r="F98" s="2"/>
      <c r="G98" s="2"/>
      <c r="H98" s="2"/>
      <c r="I98" s="2"/>
      <c r="J98" s="2"/>
      <c r="K98" s="2"/>
    </row>
    <row r="99" spans="1:11" s="1" customFormat="1" x14ac:dyDescent="0.25">
      <c r="A99" s="2" t="s">
        <v>329</v>
      </c>
      <c r="C99" s="1" t="s">
        <v>36</v>
      </c>
      <c r="D99" s="1" t="s">
        <v>36</v>
      </c>
      <c r="E99" s="1" t="s">
        <v>36</v>
      </c>
    </row>
    <row r="100" spans="1:11" s="1" customFormat="1" x14ac:dyDescent="0.25">
      <c r="A100" s="2" t="s">
        <v>330</v>
      </c>
      <c r="C100" s="1" t="s">
        <v>36</v>
      </c>
      <c r="D100" s="1" t="s">
        <v>36</v>
      </c>
      <c r="E100" s="1" t="s">
        <v>36</v>
      </c>
    </row>
    <row r="101" spans="1:11" s="1" customFormat="1" x14ac:dyDescent="0.25">
      <c r="A101" s="2" t="s">
        <v>331</v>
      </c>
      <c r="C101" s="1" t="s">
        <v>290</v>
      </c>
      <c r="D101" s="1" t="s">
        <v>290</v>
      </c>
      <c r="E101" s="1" t="s">
        <v>290</v>
      </c>
    </row>
    <row r="102" spans="1:11" s="1" customFormat="1" x14ac:dyDescent="0.25">
      <c r="A102" s="2" t="s">
        <v>332</v>
      </c>
      <c r="B102" s="2"/>
      <c r="C102" s="2"/>
      <c r="D102" s="2"/>
      <c r="E102" s="2"/>
      <c r="F102" s="2"/>
      <c r="G102" s="2"/>
      <c r="H102" s="2"/>
      <c r="I102" s="2"/>
      <c r="J102" s="2"/>
      <c r="K102" s="2"/>
    </row>
    <row r="103" spans="1:11" s="1" customFormat="1" x14ac:dyDescent="0.25">
      <c r="A103" s="1" t="s">
        <v>333</v>
      </c>
      <c r="B103" s="2"/>
      <c r="C103" s="2"/>
      <c r="D103" s="2"/>
      <c r="E103" s="2"/>
      <c r="F103" s="2"/>
      <c r="G103" s="2"/>
      <c r="H103" s="2"/>
      <c r="I103" s="2"/>
      <c r="J103" s="2"/>
      <c r="K103" s="2"/>
    </row>
    <row r="104" spans="1:11" s="1" customFormat="1" x14ac:dyDescent="0.25">
      <c r="A104" s="1" t="s">
        <v>334</v>
      </c>
      <c r="B104" s="2"/>
      <c r="C104" s="2"/>
      <c r="D104" s="2"/>
      <c r="E104" s="2"/>
      <c r="F104" s="2"/>
      <c r="G104" s="2"/>
      <c r="H104" s="2"/>
      <c r="I104" s="2"/>
      <c r="J104" s="2"/>
      <c r="K104" s="2"/>
    </row>
    <row r="105" spans="1:11" s="1" customFormat="1" x14ac:dyDescent="0.25">
      <c r="A105" s="1" t="s">
        <v>335</v>
      </c>
      <c r="B105" s="2"/>
      <c r="C105" s="2"/>
      <c r="D105" s="2"/>
      <c r="E105" s="2"/>
      <c r="F105" s="2"/>
      <c r="G105" s="2"/>
      <c r="H105" s="2"/>
      <c r="I105" s="2"/>
      <c r="J105" s="2"/>
      <c r="K105" s="2"/>
    </row>
    <row r="106" spans="1:11" s="1" customFormat="1" x14ac:dyDescent="0.25">
      <c r="A106" s="1" t="s">
        <v>336</v>
      </c>
      <c r="B106" s="2"/>
      <c r="C106" s="2"/>
      <c r="D106" s="2"/>
      <c r="E106" s="2"/>
      <c r="F106" s="2"/>
      <c r="G106" s="2"/>
      <c r="H106" s="2"/>
      <c r="I106" s="2"/>
      <c r="J106" s="2"/>
      <c r="K106" s="2"/>
    </row>
    <row r="107" spans="1:11" s="1" customFormat="1" x14ac:dyDescent="0.25">
      <c r="A107" s="1" t="s">
        <v>337</v>
      </c>
      <c r="B107" s="2"/>
      <c r="C107" s="2"/>
      <c r="D107" s="2"/>
      <c r="E107" s="2"/>
      <c r="F107" s="2"/>
      <c r="G107" s="2"/>
      <c r="H107" s="2"/>
      <c r="I107" s="2"/>
      <c r="J107" s="2"/>
      <c r="K107" s="2"/>
    </row>
    <row r="108" spans="1:11" s="1" customFormat="1" x14ac:dyDescent="0.25">
      <c r="A108" s="1" t="s">
        <v>338</v>
      </c>
      <c r="B108" s="2"/>
      <c r="C108" s="2"/>
      <c r="D108" s="2"/>
      <c r="E108" s="2"/>
      <c r="F108" s="2"/>
      <c r="G108" s="2"/>
      <c r="H108" s="2"/>
      <c r="I108" s="2"/>
      <c r="J108" s="2"/>
      <c r="K108" s="2"/>
    </row>
    <row r="109" spans="1:11" s="1" customFormat="1" x14ac:dyDescent="0.25">
      <c r="A109" s="1" t="s">
        <v>339</v>
      </c>
      <c r="B109" s="2"/>
      <c r="C109" s="2"/>
      <c r="D109" s="2"/>
      <c r="E109" s="2"/>
      <c r="F109" s="2"/>
      <c r="G109" s="2"/>
      <c r="H109" s="2"/>
      <c r="I109" s="2"/>
      <c r="J109" s="2"/>
      <c r="K109" s="2"/>
    </row>
    <row r="110" spans="1:11" s="1" customFormat="1" x14ac:dyDescent="0.25">
      <c r="A110" s="1" t="s">
        <v>340</v>
      </c>
      <c r="B110" s="2"/>
      <c r="C110" s="2"/>
      <c r="D110" s="2"/>
      <c r="E110" s="2"/>
      <c r="F110" s="2"/>
      <c r="G110" s="2"/>
      <c r="H110" s="2"/>
      <c r="I110" s="2"/>
      <c r="J110" s="2"/>
      <c r="K110" s="2"/>
    </row>
    <row r="111" spans="1:11" s="1" customFormat="1" x14ac:dyDescent="0.25">
      <c r="A111" s="1" t="s">
        <v>341</v>
      </c>
      <c r="B111" s="2"/>
      <c r="C111" s="2"/>
      <c r="D111" s="2"/>
      <c r="E111" s="2"/>
      <c r="F111" s="2"/>
      <c r="G111" s="2"/>
      <c r="H111" s="2"/>
      <c r="I111" s="2"/>
      <c r="J111" s="2"/>
      <c r="K111" s="2"/>
    </row>
    <row r="112" spans="1:11" s="1" customFormat="1" x14ac:dyDescent="0.25">
      <c r="A112" s="1" t="s">
        <v>342</v>
      </c>
      <c r="B112" s="2"/>
      <c r="C112" s="2"/>
      <c r="D112" s="2"/>
      <c r="E112" s="2"/>
      <c r="F112" s="2"/>
      <c r="G112" s="2"/>
      <c r="H112" s="2"/>
      <c r="I112" s="2"/>
      <c r="J112" s="2"/>
      <c r="K112" s="2"/>
    </row>
    <row r="113" spans="1:11" s="1" customFormat="1" x14ac:dyDescent="0.25">
      <c r="A113" s="1" t="s">
        <v>343</v>
      </c>
      <c r="B113" s="2"/>
      <c r="C113" s="2"/>
      <c r="D113" s="2"/>
      <c r="E113" s="2"/>
      <c r="F113" s="2"/>
      <c r="G113" s="2"/>
      <c r="H113" s="2"/>
      <c r="I113" s="2"/>
      <c r="J113" s="2"/>
      <c r="K113" s="2"/>
    </row>
    <row r="114" spans="1:11" s="1" customFormat="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type="list" allowBlank="1" showInputMessage="1" showErrorMessage="1" sqref="B7:K8 F11:K11 B19:E19 B34">
      <formula1>"Yes, No"</formula1>
    </dataValidation>
    <dataValidation type="list" showInputMessage="1" showErrorMessage="1" sqref="C87:K87 C63:K63 C114:K114">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41">
      <formula1>0</formula1>
      <formula2>999999999999999000000</formula2>
    </dataValidation>
    <dataValidation type="list" allowBlank="1" showInputMessage="1" showErrorMessage="1" sqref="B4 B18:E18 B32 B28">
      <formula1>ListJobProfession</formula1>
    </dataValidation>
    <dataValidation type="list" allowBlank="1" showInputMessage="1" showErrorMessage="1" sqref="B5 B33">
      <formula1>ListJobPosition</formula1>
    </dataValidation>
    <dataValidation type="list" allowBlank="1" showInputMessage="1" showErrorMessage="1" sqref="B11 B22:E22 B37">
      <formula1>ListIndustryType</formula1>
    </dataValidation>
    <dataValidation type="list" allowBlank="1" showInputMessage="1" showErrorMessage="1" sqref="B63 B87 B114">
      <formula1>"Dinas, Family, KPR, Rented, Self - Owned"</formula1>
    </dataValidation>
    <dataValidation type="list" allowBlank="1" showInputMessage="1" showErrorMessage="1" sqref="B42">
      <formula1>"Domestic Investment, Foreign Investment"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24</v>
      </c>
      <c r="B1" t="s">
        <v>4142</v>
      </c>
      <c r="C1" s="1" t="s">
        <v>3353</v>
      </c>
      <c r="D1" s="1" t="s">
        <v>3353</v>
      </c>
      <c r="E1" s="1" t="s">
        <v>3353</v>
      </c>
    </row>
    <row r="2" spans="1:11" s="1" customFormat="1" x14ac:dyDescent="0.25">
      <c r="A2" s="31" t="s">
        <v>365</v>
      </c>
      <c r="B2" s="4" t="s">
        <v>377</v>
      </c>
    </row>
    <row r="3" spans="1:11" s="1" customFormat="1" x14ac:dyDescent="0.25">
      <c r="A3" s="31" t="s">
        <v>58</v>
      </c>
      <c r="B3" s="1" t="s">
        <v>378</v>
      </c>
      <c r="C3" s="1" t="s">
        <v>59</v>
      </c>
      <c r="D3" s="1" t="s">
        <v>60</v>
      </c>
      <c r="E3" s="1" t="s">
        <v>61</v>
      </c>
      <c r="F3" s="2"/>
      <c r="G3" s="2"/>
      <c r="H3" s="2"/>
      <c r="I3" s="2"/>
      <c r="J3" s="2"/>
      <c r="K3" s="2"/>
    </row>
    <row r="4" spans="1:11" s="1" customFormat="1" x14ac:dyDescent="0.25">
      <c r="A4" s="31" t="s">
        <v>62</v>
      </c>
      <c r="B4" s="6" t="s">
        <v>366</v>
      </c>
      <c r="C4" s="6" t="s">
        <v>375</v>
      </c>
      <c r="D4" s="6" t="s">
        <v>375</v>
      </c>
      <c r="E4" s="6" t="s">
        <v>375</v>
      </c>
      <c r="F4" s="6"/>
      <c r="G4" s="6"/>
      <c r="H4" s="6"/>
      <c r="I4" s="6"/>
      <c r="J4" s="6"/>
      <c r="K4" s="6"/>
    </row>
    <row r="5" spans="1:11" s="1" customFormat="1" x14ac:dyDescent="0.25">
      <c r="A5" s="2" t="s">
        <v>27</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13" sqref="B13"/>
    </sheetView>
  </sheetViews>
  <sheetFormatPr defaultRowHeight="15" x14ac:dyDescent="0.25"/>
  <cols>
    <col min="1" max="1" width="22" bestFit="1" customWidth="1" collapsed="1"/>
    <col min="2" max="5" width="14.28515625" bestFit="1" customWidth="1" collapsed="1"/>
  </cols>
  <sheetData>
    <row r="1" spans="1:11" s="1" customFormat="1" x14ac:dyDescent="0.25">
      <c r="A1" s="1" t="s">
        <v>24</v>
      </c>
      <c r="B1" t="s">
        <v>4175</v>
      </c>
      <c r="C1" s="1" t="s">
        <v>3353</v>
      </c>
      <c r="D1" s="1" t="s">
        <v>3353</v>
      </c>
      <c r="E1" s="1" t="s">
        <v>3353</v>
      </c>
    </row>
    <row r="2" spans="1:11" s="42" customFormat="1" x14ac:dyDescent="0.25">
      <c r="A2" s="43" t="s">
        <v>3639</v>
      </c>
      <c r="B2" s="44"/>
      <c r="C2" s="44"/>
      <c r="D2" s="44"/>
      <c r="E2" s="44"/>
      <c r="F2" s="44"/>
      <c r="G2" s="44"/>
      <c r="H2" s="44"/>
      <c r="I2" s="44"/>
      <c r="J2" s="44"/>
      <c r="K2" s="45"/>
    </row>
    <row r="3" spans="1:11" s="1" customFormat="1" x14ac:dyDescent="0.25">
      <c r="A3" s="31" t="s">
        <v>65</v>
      </c>
      <c r="B3" s="11">
        <v>500000000</v>
      </c>
      <c r="C3" s="11">
        <v>100000000</v>
      </c>
      <c r="D3" s="11">
        <v>100000000</v>
      </c>
      <c r="E3" s="11">
        <v>100000000</v>
      </c>
      <c r="F3" s="3"/>
      <c r="G3" s="3"/>
      <c r="H3" s="3"/>
      <c r="I3" s="3"/>
      <c r="J3" s="3"/>
      <c r="K3" s="3"/>
    </row>
    <row r="4" spans="1:11" s="1" customFormat="1" x14ac:dyDescent="0.25">
      <c r="A4" s="1" t="s">
        <v>66</v>
      </c>
      <c r="B4" s="38"/>
      <c r="C4" s="38">
        <v>10000000</v>
      </c>
      <c r="D4" s="38">
        <v>10000000</v>
      </c>
      <c r="E4" s="38">
        <v>10000000</v>
      </c>
      <c r="F4" s="6"/>
      <c r="G4" s="6"/>
      <c r="H4" s="6"/>
      <c r="I4" s="6"/>
      <c r="J4" s="6"/>
      <c r="K4" s="6"/>
    </row>
    <row r="5" spans="1:11" s="1" customFormat="1" x14ac:dyDescent="0.25">
      <c r="A5" s="1" t="s">
        <v>67</v>
      </c>
      <c r="B5" s="2" t="s">
        <v>70</v>
      </c>
      <c r="C5" s="2" t="s">
        <v>68</v>
      </c>
      <c r="D5" s="2" t="s">
        <v>69</v>
      </c>
      <c r="E5" s="2" t="s">
        <v>70</v>
      </c>
      <c r="F5" s="2"/>
      <c r="G5" s="2"/>
      <c r="H5" s="2"/>
      <c r="I5" s="2"/>
      <c r="J5" s="2"/>
      <c r="K5" s="2"/>
    </row>
    <row r="6" spans="1:11" s="1" customFormat="1" x14ac:dyDescent="0.25">
      <c r="A6" s="1" t="s">
        <v>71</v>
      </c>
      <c r="B6" s="39"/>
      <c r="C6" s="39">
        <v>3500000</v>
      </c>
      <c r="D6" s="39">
        <v>3500000</v>
      </c>
      <c r="E6" s="39">
        <v>3500000</v>
      </c>
      <c r="F6" s="2"/>
      <c r="G6" s="2"/>
      <c r="H6" s="2"/>
      <c r="I6" s="2"/>
      <c r="J6" s="2"/>
      <c r="K6" s="2"/>
    </row>
    <row r="7" spans="1:11" s="1" customFormat="1" x14ac:dyDescent="0.25">
      <c r="A7" s="1" t="s">
        <v>72</v>
      </c>
      <c r="B7" s="39"/>
      <c r="C7" s="39">
        <v>80000000</v>
      </c>
      <c r="D7" s="39">
        <v>80000000</v>
      </c>
      <c r="E7" s="39">
        <v>80000000</v>
      </c>
      <c r="F7" s="2"/>
      <c r="G7" s="2"/>
      <c r="H7" s="2"/>
      <c r="I7" s="2"/>
      <c r="J7" s="2"/>
      <c r="K7" s="2"/>
    </row>
    <row r="8" spans="1:11" s="1" customFormat="1" x14ac:dyDescent="0.25">
      <c r="A8" s="31" t="s">
        <v>379</v>
      </c>
      <c r="B8" s="36">
        <v>44750</v>
      </c>
      <c r="C8" s="6" t="s">
        <v>3358</v>
      </c>
      <c r="D8" s="6" t="s">
        <v>3359</v>
      </c>
      <c r="E8" s="6" t="s">
        <v>3360</v>
      </c>
      <c r="F8" s="6"/>
      <c r="G8" s="6"/>
      <c r="H8" s="6"/>
      <c r="I8" s="6"/>
      <c r="J8" s="6"/>
      <c r="K8" s="6"/>
    </row>
    <row r="9" spans="1:11" s="42" customFormat="1" x14ac:dyDescent="0.25">
      <c r="A9" s="43" t="s">
        <v>3640</v>
      </c>
      <c r="B9" s="44"/>
      <c r="C9" s="44"/>
      <c r="D9" s="44"/>
      <c r="E9" s="44"/>
      <c r="F9" s="44"/>
      <c r="G9" s="44"/>
      <c r="H9" s="44"/>
      <c r="I9" s="44"/>
      <c r="J9" s="44"/>
      <c r="K9" s="45"/>
    </row>
    <row r="10" spans="1:11" s="1" customFormat="1" x14ac:dyDescent="0.25">
      <c r="A10" s="1" t="s">
        <v>73</v>
      </c>
      <c r="B10" s="39">
        <v>0</v>
      </c>
      <c r="C10" s="2">
        <v>1000000001</v>
      </c>
      <c r="D10" s="2">
        <v>1000000002</v>
      </c>
      <c r="E10" s="2">
        <v>1000000003</v>
      </c>
      <c r="F10" s="2"/>
      <c r="G10" s="2"/>
      <c r="H10" s="2"/>
      <c r="I10" s="2"/>
      <c r="J10" s="2"/>
      <c r="K10" s="2"/>
    </row>
    <row r="11" spans="1:11" s="42" customFormat="1" x14ac:dyDescent="0.25">
      <c r="A11" s="43" t="s">
        <v>3641</v>
      </c>
      <c r="B11" s="44"/>
      <c r="C11" s="44"/>
      <c r="D11" s="44"/>
      <c r="E11" s="44"/>
      <c r="F11" s="44"/>
      <c r="G11" s="44"/>
      <c r="H11" s="44"/>
      <c r="I11" s="44"/>
      <c r="J11" s="44"/>
      <c r="K11" s="45"/>
    </row>
    <row r="12" spans="1:11" s="1" customFormat="1" x14ac:dyDescent="0.25">
      <c r="A12" s="32" t="s">
        <v>74</v>
      </c>
      <c r="B12" s="3">
        <v>192974891</v>
      </c>
      <c r="C12" s="3" t="str">
        <f>VLOOKUP(C13,Master!$J$1:$K$204,2,FALSE)</f>
        <v>014</v>
      </c>
      <c r="D12" s="3" t="str">
        <f>VLOOKUP(D13,Master!$J$1:$K$204,2,FALSE)</f>
        <v>014</v>
      </c>
      <c r="E12" s="3" t="str">
        <f>VLOOKUP(E13,Master!$J$1:$K$204,2,FALSE)</f>
        <v>014</v>
      </c>
      <c r="F12" s="3"/>
      <c r="G12" s="3"/>
      <c r="H12" s="3"/>
      <c r="I12" s="3"/>
      <c r="J12" s="3"/>
      <c r="K12" s="3"/>
    </row>
    <row r="13" spans="1:11" s="1" customFormat="1" x14ac:dyDescent="0.25">
      <c r="A13" s="33" t="s">
        <v>728</v>
      </c>
      <c r="B13" s="3" t="s">
        <v>390</v>
      </c>
      <c r="C13" s="3" t="s">
        <v>390</v>
      </c>
      <c r="D13" s="3" t="s">
        <v>390</v>
      </c>
      <c r="E13" s="3" t="s">
        <v>390</v>
      </c>
      <c r="F13" s="3"/>
      <c r="G13" s="3"/>
      <c r="H13" s="3"/>
      <c r="I13" s="3"/>
      <c r="J13" s="3"/>
      <c r="K13" s="3"/>
    </row>
    <row r="14" spans="1:11" s="1" customFormat="1" x14ac:dyDescent="0.25">
      <c r="A14" s="33" t="s">
        <v>76</v>
      </c>
      <c r="B14" s="1" t="s">
        <v>4166</v>
      </c>
      <c r="C14" s="1" t="s">
        <v>77</v>
      </c>
      <c r="D14" s="1" t="s">
        <v>77</v>
      </c>
      <c r="E14" s="1" t="s">
        <v>77</v>
      </c>
    </row>
    <row r="15" spans="1:11" s="1" customFormat="1" x14ac:dyDescent="0.25">
      <c r="A15" s="33" t="s">
        <v>78</v>
      </c>
      <c r="B15" s="1" t="s">
        <v>4165</v>
      </c>
      <c r="C15" s="1" t="s">
        <v>79</v>
      </c>
      <c r="D15" s="1" t="s">
        <v>79</v>
      </c>
      <c r="E15" s="1" t="s">
        <v>79</v>
      </c>
    </row>
    <row r="16" spans="1:11" s="1" customFormat="1" x14ac:dyDescent="0.25">
      <c r="A16" s="33" t="s">
        <v>80</v>
      </c>
      <c r="B16" s="6" t="s">
        <v>4168</v>
      </c>
      <c r="C16" s="6" t="s">
        <v>82</v>
      </c>
      <c r="D16" s="6" t="s">
        <v>81</v>
      </c>
      <c r="E16" s="6" t="s">
        <v>82</v>
      </c>
      <c r="F16" s="6"/>
      <c r="G16" s="6"/>
      <c r="H16" s="6"/>
      <c r="I16" s="6"/>
      <c r="J16" s="6"/>
      <c r="K16" s="6"/>
    </row>
    <row r="17" spans="1:5" s="1" customFormat="1" x14ac:dyDescent="0.25">
      <c r="A17" s="1" t="s">
        <v>83</v>
      </c>
      <c r="B17" s="1" t="s">
        <v>11</v>
      </c>
      <c r="C17" s="1" t="s">
        <v>11</v>
      </c>
      <c r="D17" s="1" t="s">
        <v>11</v>
      </c>
      <c r="E17" s="1" t="s">
        <v>11</v>
      </c>
    </row>
    <row r="18" spans="1:5" s="1" customFormat="1" x14ac:dyDescent="0.25">
      <c r="A18" s="1" t="s">
        <v>84</v>
      </c>
      <c r="B18" s="1" t="s">
        <v>11</v>
      </c>
      <c r="C18" s="1" t="s">
        <v>11</v>
      </c>
      <c r="D18" s="1" t="s">
        <v>11</v>
      </c>
      <c r="E18" s="1" t="s">
        <v>11</v>
      </c>
    </row>
    <row r="19" spans="1:5" s="1" customFormat="1" x14ac:dyDescent="0.25">
      <c r="A19" s="33" t="s">
        <v>729</v>
      </c>
      <c r="B19" s="12">
        <v>5000000000</v>
      </c>
      <c r="C19" s="12"/>
      <c r="D19" s="12"/>
      <c r="E19" s="12"/>
    </row>
  </sheetData>
  <mergeCells count="3">
    <mergeCell ref="A2:XFD2"/>
    <mergeCell ref="A9:XFD9"/>
    <mergeCell ref="A11:XFD11"/>
  </mergeCells>
  <dataValidations count="7">
    <dataValidation type="list" allowBlank="1" showInputMessage="1" showErrorMessage="1" sqref="G17:K19 B17:F18">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0">
      <formula1>0</formula1>
      <formula2>9.99999999999999E+24</formula2>
    </dataValidation>
    <dataValidation type="whole" allowBlank="1" showInputMessage="1" showErrorMessage="1" sqref="B19">
      <formula1>0</formula1>
      <formula2>9.99999999999999E+23</formula2>
    </dataValidation>
    <dataValidation type="list" allowBlank="1" showInputMessage="1" showErrorMessage="1" sqref="B13">
      <formula1>ListBank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C13:E13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defaultRowHeight="15" x14ac:dyDescent="0.25"/>
  <cols>
    <col min="1" max="1" width="16.140625" bestFit="1" customWidth="1" collapsed="1"/>
    <col min="2" max="5" width="18.140625" bestFit="1" customWidth="1" collapsed="1"/>
  </cols>
  <sheetData>
    <row r="1" spans="1:5" s="1" customFormat="1" x14ac:dyDescent="0.25">
      <c r="A1" s="1" t="s">
        <v>24</v>
      </c>
      <c r="B1" t="s">
        <v>4142</v>
      </c>
      <c r="C1" s="1" t="s">
        <v>3353</v>
      </c>
      <c r="D1" s="1" t="s">
        <v>3353</v>
      </c>
      <c r="E1" s="1" t="s">
        <v>3353</v>
      </c>
    </row>
    <row r="2" spans="1:5" s="1" customFormat="1" x14ac:dyDescent="0.25">
      <c r="A2" s="33" t="s">
        <v>85</v>
      </c>
      <c r="C2" s="1" t="s">
        <v>86</v>
      </c>
      <c r="D2" s="1" t="s">
        <v>86</v>
      </c>
      <c r="E2" s="1" t="s">
        <v>86</v>
      </c>
    </row>
    <row r="3" spans="1:5" s="1" customFormat="1" x14ac:dyDescent="0.25">
      <c r="A3" s="1" t="s">
        <v>87</v>
      </c>
      <c r="C3" s="1" t="s">
        <v>88</v>
      </c>
      <c r="D3" s="1" t="s">
        <v>88</v>
      </c>
      <c r="E3" s="1" t="s">
        <v>88</v>
      </c>
    </row>
    <row r="4" spans="1:5" s="1" customFormat="1" x14ac:dyDescent="0.25">
      <c r="A4" s="33" t="s">
        <v>89</v>
      </c>
      <c r="B4" s="39"/>
      <c r="C4" s="39">
        <v>600000000</v>
      </c>
      <c r="D4" s="39">
        <v>600000000</v>
      </c>
      <c r="E4" s="39">
        <v>600000000</v>
      </c>
    </row>
    <row r="5" spans="1:5" s="1" customFormat="1" x14ac:dyDescent="0.25">
      <c r="A5" s="33" t="s">
        <v>90</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workbookViewId="0">
      <selection activeCell="B32" sqref="B32"/>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24</v>
      </c>
      <c r="B1" t="s">
        <v>4175</v>
      </c>
      <c r="C1" s="1" t="s">
        <v>3353</v>
      </c>
      <c r="D1" s="1" t="s">
        <v>3353</v>
      </c>
      <c r="E1" s="1" t="s">
        <v>3353</v>
      </c>
    </row>
    <row r="2" spans="1:5" s="42" customFormat="1" x14ac:dyDescent="0.25">
      <c r="A2" s="43" t="s">
        <v>3642</v>
      </c>
      <c r="B2" s="44"/>
      <c r="C2" s="44"/>
      <c r="D2" s="44"/>
      <c r="E2" s="45"/>
    </row>
    <row r="3" spans="1:5" s="1" customFormat="1"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730</v>
      </c>
      <c r="B4" s="8" t="s">
        <v>734</v>
      </c>
      <c r="C4" s="8" t="s">
        <v>740</v>
      </c>
      <c r="D4" s="8" t="s">
        <v>740</v>
      </c>
      <c r="E4" s="8" t="s">
        <v>740</v>
      </c>
    </row>
    <row r="5" spans="1:5" s="1" customFormat="1" x14ac:dyDescent="0.25">
      <c r="A5" s="32" t="s">
        <v>96</v>
      </c>
      <c r="B5" s="9" t="str">
        <f>VLOOKUP(B6,Master!$P:$Q,2,FALSE)</f>
        <v>1</v>
      </c>
      <c r="C5" s="9" t="str">
        <f>VLOOKUP(C6,Master!$P:$Q,2,FALSE)</f>
        <v>2</v>
      </c>
      <c r="D5" s="9" t="str">
        <f>VLOOKUP(D6,Master!$P:$Q,2,FALSE)</f>
        <v>2</v>
      </c>
      <c r="E5" s="9" t="str">
        <f>VLOOKUP(E6,Master!$P:$Q,2,FALSE)</f>
        <v>2</v>
      </c>
    </row>
    <row r="6" spans="1:5" s="1" customFormat="1" x14ac:dyDescent="0.25">
      <c r="A6" s="31" t="s">
        <v>731</v>
      </c>
      <c r="B6" s="9" t="s">
        <v>1282</v>
      </c>
      <c r="C6" s="9" t="s">
        <v>1283</v>
      </c>
      <c r="D6" s="9" t="s">
        <v>1283</v>
      </c>
      <c r="E6" s="9" t="s">
        <v>1283</v>
      </c>
    </row>
    <row r="7" spans="1:5" s="1" customFormat="1" x14ac:dyDescent="0.25">
      <c r="A7" s="32" t="s">
        <v>1467</v>
      </c>
      <c r="B7" s="9" t="str">
        <f>VLOOKUP(B8,Master!$S:$T,2,FALSE)</f>
        <v>e2953</v>
      </c>
      <c r="C7" s="9" t="str">
        <f>VLOOKUP(C8,Master!$S:$T,2,FALSE)</f>
        <v>e2955</v>
      </c>
      <c r="D7" s="9" t="str">
        <f>VLOOKUP(D8,Master!$S:$T,2,FALSE)</f>
        <v>e2955</v>
      </c>
      <c r="E7" s="9" t="str">
        <f>VLOOKUP(E8,Master!$S:$T,2,FALSE)</f>
        <v>e2955</v>
      </c>
    </row>
    <row r="8" spans="1:5" s="1" customFormat="1" ht="135" x14ac:dyDescent="0.25">
      <c r="A8" s="31" t="s">
        <v>732</v>
      </c>
      <c r="B8" s="9" t="s">
        <v>1287</v>
      </c>
      <c r="C8" s="9" t="s">
        <v>1289</v>
      </c>
      <c r="D8" s="9" t="s">
        <v>1289</v>
      </c>
      <c r="E8" s="9" t="s">
        <v>1289</v>
      </c>
    </row>
    <row r="9" spans="1:5" s="1" customFormat="1" x14ac:dyDescent="0.25">
      <c r="A9" s="32" t="s">
        <v>1468</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733</v>
      </c>
      <c r="B10" s="9" t="s">
        <v>1454</v>
      </c>
      <c r="C10" s="9" t="s">
        <v>1457</v>
      </c>
      <c r="D10" s="9" t="s">
        <v>1457</v>
      </c>
      <c r="E10" s="9" t="s">
        <v>1457</v>
      </c>
    </row>
    <row r="11" spans="1:5" s="42" customFormat="1" x14ac:dyDescent="0.25">
      <c r="A11" s="43" t="s">
        <v>3643</v>
      </c>
      <c r="B11" s="44"/>
      <c r="C11" s="44"/>
      <c r="D11" s="44"/>
      <c r="E11" s="45"/>
    </row>
    <row r="12" spans="1:5" s="1" customFormat="1" x14ac:dyDescent="0.25">
      <c r="A12" s="2" t="s">
        <v>1649</v>
      </c>
      <c r="B12" s="9" t="s">
        <v>4141</v>
      </c>
      <c r="C12" s="9"/>
      <c r="D12" s="9"/>
      <c r="E12" s="9"/>
    </row>
    <row r="13" spans="1:5" s="1" customFormat="1" x14ac:dyDescent="0.25">
      <c r="A13" s="32" t="s">
        <v>1650</v>
      </c>
      <c r="B13" s="10" t="str">
        <f>VLOOKUP(B14,Master!$Y:$Z,2,FALSE)</f>
        <v>9000</v>
      </c>
      <c r="C13" s="10" t="e">
        <f>VLOOKUP(C14,Master!$Y:$Z,2,FALSE)</f>
        <v>#N/A</v>
      </c>
      <c r="D13" s="10" t="e">
        <f>VLOOKUP(D14,Master!$Y:$Z,2,FALSE)</f>
        <v>#N/A</v>
      </c>
      <c r="E13" s="10" t="e">
        <f>VLOOKUP(E14,Master!$Y:$Z,2,FALSE)</f>
        <v>#N/A</v>
      </c>
    </row>
    <row r="14" spans="1:5" s="1" customFormat="1" ht="30" x14ac:dyDescent="0.25">
      <c r="A14" s="31" t="s">
        <v>1651</v>
      </c>
      <c r="B14" s="9" t="s">
        <v>2802</v>
      </c>
      <c r="C14" s="9"/>
      <c r="D14" s="9"/>
      <c r="E14" s="9"/>
    </row>
    <row r="15" spans="1:5" s="1" customFormat="1" x14ac:dyDescent="0.25">
      <c r="A15" s="2" t="s">
        <v>1652</v>
      </c>
      <c r="B15" s="9" t="s">
        <v>4141</v>
      </c>
      <c r="C15" s="9"/>
      <c r="D15" s="9"/>
      <c r="E15" s="9"/>
    </row>
    <row r="16" spans="1:5" s="1" customFormat="1" x14ac:dyDescent="0.25">
      <c r="A16" s="2" t="s">
        <v>1653</v>
      </c>
      <c r="B16" s="9" t="s">
        <v>4141</v>
      </c>
      <c r="C16" s="9"/>
      <c r="D16" s="9"/>
      <c r="E16" s="9"/>
    </row>
    <row r="17" spans="1:5" s="1" customFormat="1" x14ac:dyDescent="0.25">
      <c r="A17" s="32" t="s">
        <v>1657</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1654</v>
      </c>
      <c r="B18" s="9" t="s">
        <v>3033</v>
      </c>
      <c r="C18" s="9"/>
      <c r="D18" s="9"/>
      <c r="E18" s="9"/>
    </row>
    <row r="19" spans="1:5" s="1" customFormat="1" x14ac:dyDescent="0.25">
      <c r="A19" s="32" t="s">
        <v>1656</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1655</v>
      </c>
      <c r="B20" s="9" t="s">
        <v>1674</v>
      </c>
      <c r="C20" s="9"/>
      <c r="D20" s="9"/>
      <c r="E20" s="9"/>
    </row>
    <row r="21" spans="1:5" s="1" customFormat="1" x14ac:dyDescent="0.25">
      <c r="A21" s="35" t="s">
        <v>1659</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1658</v>
      </c>
      <c r="B22" s="10" t="s">
        <v>3035</v>
      </c>
      <c r="C22" s="10"/>
      <c r="D22" s="10"/>
      <c r="E22" s="10"/>
    </row>
    <row r="23" spans="1:5" s="1" customFormat="1" ht="45" x14ac:dyDescent="0.25">
      <c r="A23" s="32" t="s">
        <v>1660</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1661</v>
      </c>
      <c r="B24" s="10" t="s">
        <v>3045</v>
      </c>
      <c r="C24" s="10"/>
      <c r="D24" s="10"/>
      <c r="E24" s="10"/>
    </row>
    <row r="25" spans="1:5" s="1" customFormat="1" x14ac:dyDescent="0.25">
      <c r="A25" s="31" t="s">
        <v>1662</v>
      </c>
      <c r="B25" s="9" t="s">
        <v>4141</v>
      </c>
      <c r="C25" s="9"/>
      <c r="D25" s="9"/>
      <c r="E25" s="9"/>
    </row>
    <row r="26" spans="1:5" s="1" customFormat="1" x14ac:dyDescent="0.25">
      <c r="A26" s="32" t="s">
        <v>1663</v>
      </c>
      <c r="B26" s="10" t="e">
        <f>VLOOKUP(B27,Master!$AN:$AO,2,FALSE)</f>
        <v>#N/A</v>
      </c>
      <c r="C26" s="10" t="e">
        <f>VLOOKUP(C27,Master!$AN:$AO,2,FALSE)</f>
        <v>#N/A</v>
      </c>
      <c r="D26" s="10" t="e">
        <f>VLOOKUP(D27,Master!$AN:$AO,2,FALSE)</f>
        <v>#N/A</v>
      </c>
      <c r="E26" s="10" t="e">
        <f>VLOOKUP(E27,Master!$AN:$AO,2,FALSE)</f>
        <v>#N/A</v>
      </c>
    </row>
    <row r="27" spans="1:5" s="1" customFormat="1" x14ac:dyDescent="0.25">
      <c r="A27" s="2" t="s">
        <v>1664</v>
      </c>
      <c r="B27" s="10"/>
      <c r="C27" s="10"/>
      <c r="D27" s="10"/>
      <c r="E27" s="10"/>
    </row>
    <row r="28" spans="1:5" s="1" customFormat="1" x14ac:dyDescent="0.25">
      <c r="A28" s="31" t="s">
        <v>97</v>
      </c>
      <c r="B28" s="40">
        <v>44391</v>
      </c>
      <c r="C28" s="10" t="s">
        <v>3355</v>
      </c>
      <c r="D28" s="10" t="s">
        <v>3355</v>
      </c>
      <c r="E28" s="10" t="s">
        <v>3355</v>
      </c>
    </row>
    <row r="29" spans="1:5" s="1" customFormat="1"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1666</v>
      </c>
      <c r="B30" s="41" t="s">
        <v>3055</v>
      </c>
      <c r="C30" s="41" t="s">
        <v>3055</v>
      </c>
      <c r="D30" s="41" t="s">
        <v>3055</v>
      </c>
      <c r="E30" s="41" t="s">
        <v>3055</v>
      </c>
    </row>
    <row r="31" spans="1:5" s="1" customFormat="1" x14ac:dyDescent="0.25">
      <c r="A31" s="31" t="s">
        <v>1667</v>
      </c>
      <c r="B31" s="40">
        <v>44764</v>
      </c>
      <c r="C31" s="10" t="s">
        <v>3354</v>
      </c>
      <c r="D31" s="10" t="s">
        <v>3354</v>
      </c>
      <c r="E31" s="10" t="s">
        <v>3354</v>
      </c>
    </row>
    <row r="32" spans="1:5" s="1" customFormat="1" x14ac:dyDescent="0.25">
      <c r="A32" s="32" t="s">
        <v>1668</v>
      </c>
      <c r="B32" s="10" t="s">
        <v>4173</v>
      </c>
      <c r="C32" s="10" t="str">
        <f>VLOOKUP(C33,Master!$AT:$AU,2,FALSE)</f>
        <v>FAMILY</v>
      </c>
      <c r="D32" s="10" t="str">
        <f>VLOOKUP(D33,Master!$AT:$AU,2,FALSE)</f>
        <v>FAMILY</v>
      </c>
      <c r="E32" s="10" t="str">
        <f>VLOOKUP(E33,Master!$AT:$AU,2,FALSE)</f>
        <v>FAMILY</v>
      </c>
    </row>
    <row r="33" spans="1:5" s="1" customFormat="1" x14ac:dyDescent="0.25">
      <c r="A33" s="2" t="s">
        <v>1669</v>
      </c>
      <c r="B33" s="10" t="s">
        <v>48</v>
      </c>
      <c r="C33" s="10" t="s">
        <v>3064</v>
      </c>
      <c r="D33" s="10" t="s">
        <v>3064</v>
      </c>
      <c r="E33" s="10" t="s">
        <v>3064</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D92" sqref="D92"/>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r="10" spans="1:57" ht="30"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r="11" spans="1:57" ht="30"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r="12" spans="1:57" ht="30"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r="77" spans="1:54" ht="30"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r="78" spans="1:54" ht="30"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r="90" spans="1:54" ht="30"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r="91" spans="1:54" ht="30"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r="103" spans="10:106" ht="30"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r="104" spans="10:106" ht="30"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r="109" spans="10:106" ht="30"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r="115" spans="10:54" ht="30"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r="116" spans="10:54" ht="30"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r="138" spans="10:54" ht="30"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r="152" spans="10:54" ht="30"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r="153" spans="10:54" ht="30"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2022-07-18T06:37:58Z</dcterms:modified>
</cp:coreProperties>
</file>