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<sst xmlns="http://schemas.openxmlformats.org/spreadsheetml/2006/main" count="14" uniqueCount="13">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</sst>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General"/>
    <numFmt numFmtId="169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36" colorId="64" zoomScale="100" zoomScaleNormal="100" zoomScalePageLayoutView="100" workbookViewId="0">
      <selection pane="topLeft" activeCell="C144" activeCellId="0" sqref="C144"/>
    </sheetView>
  </sheetViews>
  <sheetFormatPr defaultColWidth="6.65234375" defaultRowHeight="13.5" zeroHeight="false" outlineLevelRow="0" outlineLevelCol="0"/>
  <cols>
    <col collapsed="false" customWidth="true" hidden="false" outlineLevel="0" max="1" min="1" style="1" width="12.49"/>
    <col collapsed="false" customWidth="true" hidden="false" outlineLevel="0" max="3" min="3" style="1" width="11.9"/>
    <col collapsed="false" customWidth="true" hidden="false" outlineLevel="0" max="4" min="4" style="1" width="17.16"/>
    <col collapsed="false" customWidth="true" hidden="false" outlineLevel="0" max="5" min="5" style="1" width="14.07"/>
    <col collapsed="false" customWidth="true" hidden="false" outlineLevel="0" max="6" min="6" style="1" width="6.88"/>
    <col collapsed="false" customWidth="true" hidden="false" outlineLevel="0" max="8" min="8" style="1" width="9.27"/>
    <col collapsed="false" customWidth="true" hidden="false" outlineLevel="0" max="10" min="9" style="1" width="8.44"/>
    <col collapsed="false" customWidth="true" hidden="false" outlineLevel="0" max="11" min="11" style="1" width="6.88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2175884.52</v>
      </c>
      <c r="E7" s="1" t="n">
        <v>25860.51</v>
      </c>
      <c r="F7" s="1" t="n">
        <f aca="false">E7-D7</f>
        <v>-2150024.01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2175884.52</v>
      </c>
      <c r="E8" s="1" t="n">
        <v>26146.93</v>
      </c>
      <c r="F8" s="1" t="n">
        <f aca="false">E8-D8</f>
        <v>-2149737.59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50321.656</v>
      </c>
      <c r="E9" s="1" t="n">
        <v>28964.52</v>
      </c>
      <c r="F9" s="1" t="n">
        <f aca="false">E9-D9</f>
        <v>-21357.136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50321.656</v>
      </c>
      <c r="E10" s="1" t="n">
        <v>30000</v>
      </c>
      <c r="F10" s="1" t="n">
        <f aca="false">E10-D10</f>
        <v>-20321.656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50321.656</v>
      </c>
      <c r="E11" s="1" t="n">
        <v>29573</v>
      </c>
      <c r="F11" s="1" t="n">
        <f aca="false">E11-D11</f>
        <v>-20748.656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50321.656</v>
      </c>
      <c r="E12" s="1" t="n">
        <v>28972</v>
      </c>
      <c r="F12" s="1" t="n">
        <f aca="false">E12-D12</f>
        <v>-21349.656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50321.656</v>
      </c>
      <c r="E13" s="1" t="n">
        <v>30243.83</v>
      </c>
      <c r="F13" s="1" t="n">
        <f aca="false">E13-D13</f>
        <v>-20077.826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50321.656</v>
      </c>
      <c r="E14" s="1" t="n">
        <v>31046.96</v>
      </c>
      <c r="F14" s="1" t="n">
        <f aca="false">E14-D14</f>
        <v>-19274.696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50321.656</v>
      </c>
      <c r="E15" s="1" t="n">
        <v>32182.63</v>
      </c>
      <c r="F15" s="1" t="n">
        <f aca="false">E15-D15</f>
        <v>-18139.026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-17180.4094</v>
      </c>
      <c r="K15" s="1" t="n">
        <f aca="false">I15-D15</f>
        <v>-17180.4094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50321.656</v>
      </c>
      <c r="E16" s="1" t="n">
        <v>36761.16</v>
      </c>
      <c r="F16" s="1" t="n">
        <f aca="false">E16-D16</f>
        <v>-13560.496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-12303.7222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50321.656</v>
      </c>
      <c r="E17" s="1" t="n">
        <v>38133.54</v>
      </c>
      <c r="F17" s="1" t="n">
        <f aca="false">E17-D17</f>
        <v>-12188.116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50321.656</v>
      </c>
      <c r="E18" s="1" t="n">
        <v>41866.21</v>
      </c>
      <c r="F18" s="1" t="n">
        <f aca="false">E18-D18</f>
        <v>-8455.446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50321.656</v>
      </c>
      <c r="E19" s="1" t="n">
        <v>42353.52</v>
      </c>
      <c r="F19" s="1" t="n">
        <f aca="false">E19-D19</f>
        <v>-7968.13600000001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50321.656</v>
      </c>
      <c r="E20" s="1" t="n">
        <v>44606.52</v>
      </c>
      <c r="F20" s="1" t="n">
        <f aca="false">E20-D20</f>
        <v>-5715.13600000001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50321.656</v>
      </c>
      <c r="E21" s="1" t="n">
        <v>44717.5</v>
      </c>
      <c r="F21" s="1" t="n">
        <f aca="false">E21-D21</f>
        <v>-5604.156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50321.656</v>
      </c>
      <c r="E22" s="1" t="n">
        <v>44960.44</v>
      </c>
      <c r="F22" s="1" t="n">
        <f aca="false">E22-D22</f>
        <v>-5361.216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50321.656</v>
      </c>
      <c r="E23" s="1" t="n">
        <v>44920.45</v>
      </c>
      <c r="F23" s="1" t="n">
        <f aca="false">E23-D23</f>
        <v>-5401.20600000001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50321.656</v>
      </c>
      <c r="E24" s="1" t="n">
        <v>45119.03</v>
      </c>
      <c r="F24" s="1" t="n">
        <f aca="false">E24-D24</f>
        <v>-5202.626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50321.656</v>
      </c>
      <c r="E25" s="1" t="n">
        <v>45422.35</v>
      </c>
      <c r="F25" s="1" t="n">
        <f aca="false">E25-D25</f>
        <v>-4899.306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50321.656</v>
      </c>
      <c r="E26" s="1" t="n">
        <v>46603.55</v>
      </c>
      <c r="F26" s="1" t="n">
        <f aca="false">E26-D26</f>
        <v>-3718.106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50321.656</v>
      </c>
      <c r="E27" s="1" t="n">
        <v>48043.68</v>
      </c>
      <c r="F27" s="1" t="n">
        <f aca="false">E27-D27</f>
        <v>-2277.976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4" t="n">
        <v>45665</v>
      </c>
      <c r="D28" s="1" t="n">
        <f aca="false">SUM(B:B)</f>
        <v>50321.656</v>
      </c>
      <c r="E28" s="1" t="n">
        <v>48405.71</v>
      </c>
      <c r="F28" s="1" t="n">
        <f aca="false">E28-D28</f>
        <v>-1915.946</v>
      </c>
    </row>
    <row r="29" customFormat="false" ht="17.15" hidden="false" customHeight="false" outlineLevel="0" collapsed="false">
      <c r="A29" s="1" t="n">
        <v>2000</v>
      </c>
      <c r="B29" s="1" t="n">
        <v>2000</v>
      </c>
      <c r="C29" s="4" t="n">
        <v>45666</v>
      </c>
      <c r="D29" s="1" t="n">
        <f aca="false">SUM(B:B)</f>
        <v>50321.656</v>
      </c>
      <c r="E29" s="1" t="n">
        <v>47862.61</v>
      </c>
      <c r="F29" s="1" t="n">
        <f aca="false">E29-D29</f>
        <v>-2459.046</v>
      </c>
    </row>
    <row r="30" customFormat="false" ht="17.15" hidden="false" customHeight="false" outlineLevel="0" collapsed="false">
      <c r="A30" s="1" t="n">
        <v>100</v>
      </c>
      <c r="B30" s="1" t="n">
        <v>2000</v>
      </c>
      <c r="C30" s="5" t="n">
        <v>45671</v>
      </c>
      <c r="D30" s="6" t="n">
        <f aca="false">SUM(B:B)</f>
        <v>50321.656</v>
      </c>
      <c r="E30" s="6" t="n">
        <v>50895.56</v>
      </c>
      <c r="F30" s="6" t="n">
        <f aca="false">E30-D30</f>
        <v>573.903999999995</v>
      </c>
    </row>
    <row r="31" customFormat="false" ht="17.15" hidden="false" customHeight="false" outlineLevel="0" collapsed="false">
      <c r="A31" s="1" t="n">
        <v>500</v>
      </c>
      <c r="B31" s="1" t="n">
        <v>2000</v>
      </c>
      <c r="C31" s="4" t="n">
        <v>45672</v>
      </c>
      <c r="D31" s="6" t="n">
        <f aca="false">SUM(B:B)</f>
        <v>50321.656</v>
      </c>
      <c r="E31" s="1" t="n">
        <v>51943.59</v>
      </c>
      <c r="F31" s="6" t="n">
        <f aca="false">E31-D31</f>
        <v>1621.93399999999</v>
      </c>
    </row>
    <row r="32" customFormat="false" ht="17.15" hidden="false" customHeight="false" outlineLevel="0" collapsed="false">
      <c r="A32" s="1" t="n">
        <v>200</v>
      </c>
      <c r="B32" s="1" t="n">
        <v>100</v>
      </c>
      <c r="C32" s="4" t="n">
        <v>45678</v>
      </c>
      <c r="D32" s="6" t="n">
        <f aca="false">SUM(B:B)</f>
        <v>50321.656</v>
      </c>
      <c r="E32" s="1" t="n">
        <v>52406.28</v>
      </c>
      <c r="F32" s="6" t="n">
        <f aca="false">E32-D32</f>
        <v>2084.624</v>
      </c>
    </row>
    <row r="33" customFormat="false" ht="17.15" hidden="false" customHeight="false" outlineLevel="0" collapsed="false">
      <c r="A33" s="1" t="n">
        <v>500</v>
      </c>
      <c r="B33" s="1" t="n">
        <v>500</v>
      </c>
      <c r="C33" s="4" t="n">
        <v>45679</v>
      </c>
      <c r="D33" s="6" t="n">
        <f aca="false">SUM(B:B)</f>
        <v>50321.656</v>
      </c>
      <c r="E33" s="1" t="n">
        <v>55544.17</v>
      </c>
      <c r="F33" s="6" t="n">
        <f aca="false">E33-D33</f>
        <v>5222.514</v>
      </c>
    </row>
    <row r="34" customFormat="false" ht="17.15" hidden="false" customHeight="false" outlineLevel="0" collapsed="false">
      <c r="A34" s="1" t="n">
        <v>200</v>
      </c>
      <c r="B34" s="1" t="n">
        <v>200</v>
      </c>
      <c r="C34" s="7" t="n">
        <v>45679</v>
      </c>
      <c r="D34" s="6" t="n">
        <f aca="false">SUM(B:B)</f>
        <v>50321.656</v>
      </c>
      <c r="E34" s="1" t="n">
        <v>55078.89</v>
      </c>
      <c r="F34" s="6" t="n">
        <f aca="false">E34-D34</f>
        <v>4757.234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</row>
    <row r="82" customFormat="false" ht="13.8" hidden="false" customHeight="false" outlineLevel="0" collapsed="false">
      <c r="B82" s="1" t="n">
        <v>100</v>
      </c>
    </row>
    <row r="83" customFormat="false" ht="13.8" hidden="false" customHeight="false" outlineLevel="0" collapsed="false">
      <c r="B83" s="1" t="n">
        <v>100</v>
      </c>
    </row>
    <row r="84" customFormat="false" ht="13.8" hidden="false" customHeight="false" outlineLevel="0" collapsed="false">
      <c r="B84" s="1" t="n">
        <v>100</v>
      </c>
    </row>
    <row r="85" customFormat="false" ht="13.8" hidden="false" customHeight="false" outlineLevel="0" collapsed="false">
      <c r="B85" s="1" t="n">
        <v>2000</v>
      </c>
    </row>
    <row r="86" customFormat="false" ht="13.8" hidden="false" customHeight="false" outlineLevel="0" collapsed="false">
      <c r="B86" s="1" t="n">
        <v>500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1" t="n">
        <v>500</v>
      </c>
    </row>
    <row r="120" customFormat="false" ht="17.15" hidden="false" customHeight="false" outlineLevel="0" collapsed="false">
      <c r="A120" s="4" t="n">
        <v>45664</v>
      </c>
      <c r="B120" s="1" t="n">
        <v>500</v>
      </c>
    </row>
    <row r="121" customFormat="false" ht="17.15" hidden="false" customHeight="false" outlineLevel="0" collapsed="false">
      <c r="A121" s="4" t="n">
        <v>45666</v>
      </c>
      <c r="B121" s="1" t="n">
        <f aca="false">-11.51*7.3</f>
        <v>-84.023</v>
      </c>
    </row>
    <row r="122" customFormat="false" ht="17.15" hidden="false" customHeight="false" outlineLevel="0" collapsed="false">
      <c r="A122" s="4" t="n">
        <v>45666</v>
      </c>
      <c r="B122" s="1" t="n">
        <v>73</v>
      </c>
    </row>
    <row r="123" customFormat="false" ht="17.15" hidden="false" customHeight="false" outlineLevel="0" collapsed="false">
      <c r="A123" s="4" t="n">
        <v>45669</v>
      </c>
      <c r="B123" s="1" t="n">
        <v>1000</v>
      </c>
    </row>
    <row r="124" customFormat="false" ht="17.15" hidden="false" customHeight="false" outlineLevel="0" collapsed="false">
      <c r="A124" s="4" t="n">
        <v>45670</v>
      </c>
      <c r="B124" s="1" t="n">
        <v>413</v>
      </c>
    </row>
    <row r="125" customFormat="false" ht="17.15" hidden="false" customHeight="false" outlineLevel="0" collapsed="false">
      <c r="A125" s="4" t="n">
        <v>45670</v>
      </c>
      <c r="B125" s="1" t="n">
        <v>750</v>
      </c>
    </row>
    <row r="126" customFormat="false" ht="17.15" hidden="false" customHeight="false" outlineLevel="0" collapsed="false">
      <c r="A126" s="4" t="n">
        <v>45670</v>
      </c>
      <c r="B126" s="1" t="n">
        <v>999</v>
      </c>
    </row>
    <row r="127" customFormat="false" ht="17.15" hidden="false" customHeight="false" outlineLevel="0" collapsed="false">
      <c r="A127" s="4" t="n">
        <v>45677</v>
      </c>
      <c r="B127" s="1" t="n">
        <v>1000</v>
      </c>
    </row>
    <row r="128" customFormat="false" ht="17.15" hidden="false" customHeight="false" outlineLevel="0" collapsed="false">
      <c r="A128" s="4" t="n">
        <v>45677</v>
      </c>
      <c r="B128" s="1" t="n">
        <v>1000</v>
      </c>
    </row>
    <row r="129" customFormat="false" ht="17.15" hidden="false" customHeight="false" outlineLevel="0" collapsed="false">
      <c r="A129" s="4" t="n">
        <v>45677</v>
      </c>
      <c r="B129" s="1" t="n">
        <v>3000</v>
      </c>
    </row>
    <row r="130" customFormat="false" ht="17.15" hidden="false" customHeight="false" outlineLevel="0" collapsed="false">
      <c r="A130" s="4" t="n">
        <v>45677</v>
      </c>
      <c r="B130" s="1" t="n">
        <f aca="false">-680*7.3</f>
        <v>-4964</v>
      </c>
    </row>
    <row r="131" customFormat="false" ht="17.15" hidden="false" customHeight="false" outlineLevel="0" collapsed="false">
      <c r="A131" s="4" t="n">
        <v>45677</v>
      </c>
      <c r="B131" s="1" t="n">
        <v>1000</v>
      </c>
    </row>
    <row r="132" customFormat="false" ht="17.15" hidden="false" customHeight="false" outlineLevel="0" collapsed="false">
      <c r="A132" s="4" t="n">
        <v>45677</v>
      </c>
      <c r="B132" s="1" t="n">
        <v>1000</v>
      </c>
    </row>
    <row r="133" customFormat="false" ht="17.15" hidden="false" customHeight="false" outlineLevel="0" collapsed="false">
      <c r="A133" s="4" t="n">
        <v>45677</v>
      </c>
      <c r="B133" s="1" t="n">
        <f aca="false">-276*7.3</f>
        <v>-2014.8</v>
      </c>
    </row>
    <row r="134" customFormat="false" ht="17.15" hidden="false" customHeight="false" outlineLevel="0" collapsed="false">
      <c r="A134" s="4" t="n">
        <v>45678</v>
      </c>
      <c r="B134" s="1" t="n">
        <v>1000</v>
      </c>
    </row>
    <row r="135" customFormat="false" ht="17.15" hidden="false" customHeight="false" outlineLevel="0" collapsed="false">
      <c r="A135" s="4" t="n">
        <v>45678</v>
      </c>
      <c r="B135" s="1" t="n">
        <v>1000</v>
      </c>
    </row>
    <row r="136" customFormat="false" ht="17.15" hidden="false" customHeight="false" outlineLevel="0" collapsed="false">
      <c r="A136" s="4" t="n">
        <v>45678</v>
      </c>
      <c r="B136" s="1" t="n">
        <v>1500</v>
      </c>
    </row>
    <row r="137" customFormat="false" ht="17.15" hidden="false" customHeight="false" outlineLevel="0" collapsed="false">
      <c r="A137" s="4" t="n">
        <v>45678</v>
      </c>
      <c r="B137" s="1" t="n">
        <f aca="false">-276*7.3</f>
        <v>-2014.8</v>
      </c>
    </row>
    <row r="138" customFormat="false" ht="17.15" hidden="false" customHeight="false" outlineLevel="0" collapsed="false">
      <c r="A138" s="4" t="n">
        <v>45678</v>
      </c>
      <c r="B138" s="1" t="n">
        <f aca="false">-136.99*7.3</f>
        <v>-1000.027</v>
      </c>
    </row>
    <row r="139" customFormat="false" ht="17.15" hidden="false" customHeight="false" outlineLevel="0" collapsed="false">
      <c r="A139" s="4" t="n">
        <v>45678</v>
      </c>
      <c r="B139" s="1" t="n">
        <v>2000</v>
      </c>
    </row>
    <row r="140" customFormat="false" ht="17.15" hidden="false" customHeight="false" outlineLevel="0" collapsed="false">
      <c r="A140" s="4" t="n">
        <v>45679</v>
      </c>
      <c r="B140" s="1" t="n">
        <v>1000</v>
      </c>
    </row>
    <row r="141" customFormat="false" ht="13.5" hidden="false" customHeight="false" outlineLevel="0" collapsed="false">
      <c r="A141" s="7" t="n">
        <v>45679</v>
      </c>
      <c r="B141" s="8" t="n">
        <f aca="false">-51.08*7.3</f>
        <v>-372.884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23046875" defaultRowHeight="13.8" zeroHeight="false" outlineLevelRow="0" outlineLevelCol="0"/>
  <cols>
    <col collapsed="false" customWidth="true" hidden="false" outlineLevel="0" max="1" min="1" style="1" width="11.5"/>
    <col collapsed="false" customWidth="true" hidden="false" outlineLevel="0" max="3" min="3" style="1" width="10.3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C2" s="1" t="s">
        <v>9</v>
      </c>
      <c r="D2" s="1" t="s">
        <v>10</v>
      </c>
      <c r="E2" s="1" t="s">
        <v>11</v>
      </c>
      <c r="F2" s="1" t="s">
        <v>12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  <c r="C4" s="4" t="n">
        <v>45668</v>
      </c>
      <c r="D4" s="1" t="n">
        <f aca="false">SUM(B:B)</f>
        <v>2839</v>
      </c>
      <c r="E4" s="1" t="n">
        <v>2841.69</v>
      </c>
      <c r="F4" s="1" t="n">
        <f aca="false">E4-D4</f>
        <v>2.69000000000005</v>
      </c>
    </row>
    <row r="5" customFormat="false" ht="17.15" hidden="false" customHeight="false" outlineLevel="0" collapsed="false">
      <c r="A5" s="4" t="n">
        <v>45660</v>
      </c>
      <c r="B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2025-01-22T16:34:05Z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