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<sst xmlns="http://schemas.openxmlformats.org/spreadsheetml/2006/main" count="6" uniqueCount="5">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</sst>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1796875" defaultRowHeight="13.8" zeroHeight="false" outlineLevelRow="0" outlineLevelCol="0"/>
  <cols>
    <col collapsed="false" customWidth="true" hidden="false" outlineLevel="0" max="2" min="2" style="1" width="12.09"/>
    <col collapsed="false" customWidth="true" hidden="false" outlineLevel="0" max="4" min="4" style="1" width="12.09"/>
    <col collapsed="false" customWidth="true" hidden="false" outlineLevel="0" max="5" min="5" style="1" width="12.47"/>
    <col collapsed="false" customWidth="true" hidden="false" outlineLevel="0" max="6" min="6" style="1" width="11.05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customFormat="false" ht="13.5" hidden="false" customHeight="false" outlineLevel="0" collapsed="false">
      <c r="A2" s="1" t="n">
        <v>2805.89</v>
      </c>
      <c r="C2" s="1" t="n">
        <v>20000</v>
      </c>
      <c r="E2" s="1" t="n">
        <f aca="false">SUM(C:C)</f>
        <v>78193.756023</v>
      </c>
    </row>
    <row r="3" customFormat="false" ht="17.15" hidden="false" customHeight="false" outlineLevel="0" collapsed="false">
      <c r="A3" s="1" t="n">
        <v>2793.29</v>
      </c>
      <c r="C3" s="1" t="n">
        <v>20000</v>
      </c>
      <c r="D3" s="2" t="n">
        <v>45654</v>
      </c>
      <c r="E3" s="1" t="n">
        <f aca="false">SUM(C:C)</f>
        <v>78193.756023</v>
      </c>
      <c r="F3" s="1" t="n">
        <v>73280.95</v>
      </c>
      <c r="G3" s="1" t="n">
        <f aca="false">F3-E3</f>
        <v>-4912.806023</v>
      </c>
    </row>
    <row r="4" customFormat="false" ht="17.15" hidden="false" customHeight="false" outlineLevel="0" collapsed="false">
      <c r="A4" s="1" t="n">
        <v>1000</v>
      </c>
      <c r="C4" s="1" t="n">
        <v>7000</v>
      </c>
      <c r="D4" s="2" t="n">
        <v>45658</v>
      </c>
      <c r="E4" s="1" t="n">
        <f aca="false">SUM(C:C)</f>
        <v>78193.756023</v>
      </c>
      <c r="F4" s="1" t="n">
        <v>77829.09</v>
      </c>
      <c r="G4" s="1" t="n">
        <f aca="false">F4-E4</f>
        <v>-364.666022999998</v>
      </c>
    </row>
    <row r="5" customFormat="false" ht="17.15" hidden="false" customHeight="false" outlineLevel="0" collapsed="false">
      <c r="A5" s="1" t="n">
        <v>1434.72</v>
      </c>
      <c r="C5" s="1" t="n">
        <v>10000</v>
      </c>
      <c r="D5" s="2" t="n">
        <v>45665</v>
      </c>
      <c r="E5" s="1" t="n">
        <f aca="false">SUM(C:C)</f>
        <v>78193.756023</v>
      </c>
      <c r="F5" s="1" t="n">
        <v>77815.62</v>
      </c>
      <c r="G5" s="1" t="n">
        <f aca="false">F5-E5</f>
        <v>-378.136022999999</v>
      </c>
    </row>
    <row r="6" customFormat="false" ht="17.15" hidden="false" customHeight="false" outlineLevel="0" collapsed="false">
      <c r="A6" s="1" t="n">
        <v>721.5</v>
      </c>
      <c r="C6" s="1" t="n">
        <v>5000</v>
      </c>
      <c r="D6" s="2" t="n">
        <v>45671</v>
      </c>
      <c r="E6" s="1" t="n">
        <f aca="false">SUM(C:C)</f>
        <v>78193.756023</v>
      </c>
      <c r="F6" s="1" t="n">
        <v>81819.62</v>
      </c>
      <c r="G6" s="1" t="n">
        <f aca="false">F6-E6</f>
        <v>3625.863977</v>
      </c>
    </row>
    <row r="7" customFormat="false" ht="17.15" hidden="false" customHeight="false" outlineLevel="0" collapsed="false">
      <c r="A7" s="1" t="n">
        <v>257.87</v>
      </c>
      <c r="C7" s="1" t="n">
        <v>1800</v>
      </c>
      <c r="D7" s="2" t="n">
        <v>45676</v>
      </c>
      <c r="E7" s="1" t="n">
        <f aca="false">SUM(C:C)</f>
        <v>78193.756023</v>
      </c>
      <c r="F7" s="1" t="n">
        <v>74714.84</v>
      </c>
      <c r="G7" s="1" t="n">
        <f aca="false">F7-E7</f>
        <v>-3478.916023</v>
      </c>
    </row>
    <row r="8" customFormat="false" ht="17.15" hidden="false" customHeight="false" outlineLevel="0" collapsed="false">
      <c r="C8" s="1" t="n">
        <v>100</v>
      </c>
      <c r="D8" s="2" t="n">
        <v>45677</v>
      </c>
      <c r="E8" s="1" t="n">
        <f aca="false">SUM(C:C)</f>
        <v>78193.756023</v>
      </c>
      <c r="F8" s="1" t="n">
        <v>79525.45</v>
      </c>
      <c r="G8" s="1" t="n">
        <f aca="false">F8-E8</f>
        <v>1331.693977</v>
      </c>
    </row>
    <row r="9" customFormat="false" ht="17.15" hidden="false" customHeight="false" outlineLevel="0" collapsed="false">
      <c r="C9" s="1" t="n">
        <v>200</v>
      </c>
      <c r="D9" s="2" t="n">
        <v>45678</v>
      </c>
      <c r="E9" s="1" t="n">
        <f aca="false">SUM(C:C)</f>
        <v>78193.756023</v>
      </c>
      <c r="F9" s="1" t="n">
        <v>84366.68</v>
      </c>
      <c r="G9" s="1" t="n">
        <f aca="false">F9-E9</f>
        <v>6172.923977</v>
      </c>
    </row>
    <row r="10" customFormat="false" ht="17.15" hidden="false" customHeight="false" outlineLevel="0" collapsed="false">
      <c r="C10" s="1" t="n">
        <v>100</v>
      </c>
      <c r="D10" s="3" t="n">
        <v>45679</v>
      </c>
      <c r="E10" s="1" t="n">
        <f aca="false">SUM(C:C)</f>
        <v>78193.756023</v>
      </c>
      <c r="F10" s="1" t="n">
        <v>83617.92</v>
      </c>
      <c r="G10" s="1" t="n">
        <f aca="false">F10-E10</f>
        <v>5424.163977</v>
      </c>
    </row>
    <row r="11" customFormat="false" ht="13.5" hidden="false" customHeight="false" outlineLevel="0" collapsed="false">
      <c r="C11" s="1" t="n">
        <v>200</v>
      </c>
    </row>
    <row r="12" customFormat="false" ht="13.5" hidden="false" customHeight="false" outlineLevel="0" collapsed="false">
      <c r="C12" s="1" t="n">
        <v>100</v>
      </c>
    </row>
    <row r="13" customFormat="false" ht="13.5" hidden="false" customHeight="false" outlineLevel="0" collapsed="false">
      <c r="C13" s="1" t="n">
        <v>200</v>
      </c>
    </row>
    <row r="14" customFormat="false" ht="13.5" hidden="false" customHeight="false" outlineLevel="0" collapsed="false">
      <c r="C14" s="1" t="n">
        <v>200</v>
      </c>
    </row>
    <row r="15" customFormat="false" ht="13.5" hidden="false" customHeight="false" outlineLevel="0" collapsed="false">
      <c r="C15" s="1" t="n">
        <v>100</v>
      </c>
    </row>
    <row r="16" customFormat="false" ht="13.5" hidden="false" customHeight="false" outlineLevel="0" collapsed="false">
      <c r="C16" s="1" t="n">
        <v>99</v>
      </c>
    </row>
    <row r="17" customFormat="false" ht="13.5" hidden="false" customHeight="false" outlineLevel="0" collapsed="false">
      <c r="C17" s="1" t="n">
        <v>99</v>
      </c>
    </row>
    <row r="18" customFormat="false" ht="13.5" hidden="false" customHeight="false" outlineLevel="0" collapsed="false">
      <c r="C18" s="1" t="n">
        <v>200</v>
      </c>
    </row>
    <row r="19" customFormat="false" ht="13.5" hidden="false" customHeight="false" outlineLevel="0" collapsed="false">
      <c r="C19" s="1" t="n">
        <v>100</v>
      </c>
    </row>
    <row r="20" customFormat="false" ht="13.5" hidden="false" customHeight="false" outlineLevel="0" collapsed="false">
      <c r="C20" s="1" t="n">
        <v>100</v>
      </c>
    </row>
    <row r="21" customFormat="false" ht="13.5" hidden="false" customHeight="false" outlineLevel="0" collapsed="false">
      <c r="C21" s="1" t="n">
        <v>100</v>
      </c>
    </row>
    <row r="22" customFormat="false" ht="13.5" hidden="false" customHeight="false" outlineLevel="0" collapsed="false">
      <c r="C22" s="1" t="n">
        <v>300</v>
      </c>
    </row>
    <row r="23" customFormat="false" ht="13.5" hidden="false" customHeight="false" outlineLevel="0" collapsed="false">
      <c r="C23" s="1" t="n">
        <v>100</v>
      </c>
    </row>
    <row r="24" customFormat="false" ht="13.5" hidden="false" customHeight="false" outlineLevel="0" collapsed="false">
      <c r="C24" s="1" t="n">
        <v>200</v>
      </c>
    </row>
    <row r="25" customFormat="false" ht="17.15" hidden="false" customHeight="false" outlineLevel="0" collapsed="false">
      <c r="B25" s="2" t="n">
        <v>45644</v>
      </c>
      <c r="C25" s="1" t="n">
        <v>150</v>
      </c>
    </row>
    <row r="26" customFormat="false" ht="17.15" hidden="false" customHeight="false" outlineLevel="0" collapsed="false">
      <c r="B26" s="2" t="n">
        <v>45644</v>
      </c>
      <c r="C26" s="1" t="n">
        <v>30</v>
      </c>
    </row>
    <row r="27" customFormat="false" ht="17.15" hidden="false" customHeight="false" outlineLevel="0" collapsed="false">
      <c r="B27" s="2" t="n">
        <v>45647</v>
      </c>
      <c r="C27" s="1" t="n">
        <v>133</v>
      </c>
    </row>
    <row r="28" customFormat="false" ht="17.15" hidden="false" customHeight="false" outlineLevel="0" collapsed="false">
      <c r="B28" s="2" t="n">
        <v>45647</v>
      </c>
      <c r="C28" s="1" t="n">
        <f aca="false">-22.3*7.3</f>
        <v>-162.79</v>
      </c>
    </row>
    <row r="29" customFormat="false" ht="17.15" hidden="false" customHeight="false" outlineLevel="0" collapsed="false">
      <c r="B29" s="2" t="n">
        <v>45654</v>
      </c>
      <c r="C29" s="1" t="n">
        <v>880</v>
      </c>
    </row>
    <row r="30" customFormat="false" ht="17.15" hidden="false" customHeight="false" outlineLevel="0" collapsed="false">
      <c r="B30" s="2" t="n">
        <v>45654</v>
      </c>
      <c r="C30" s="1" t="n">
        <v>900</v>
      </c>
    </row>
    <row r="31" customFormat="false" ht="17.15" hidden="false" customHeight="false" outlineLevel="0" collapsed="false">
      <c r="B31" s="2" t="n">
        <v>45654</v>
      </c>
      <c r="C31" s="1" t="n">
        <v>750</v>
      </c>
    </row>
    <row r="32" customFormat="false" ht="17.15" hidden="false" customHeight="false" outlineLevel="0" collapsed="false">
      <c r="B32" s="2" t="n">
        <v>45657</v>
      </c>
      <c r="C32" s="1" t="n">
        <v>750</v>
      </c>
    </row>
    <row r="33" customFormat="false" ht="17.15" hidden="false" customHeight="false" outlineLevel="0" collapsed="false">
      <c r="B33" s="2" t="n">
        <v>45657</v>
      </c>
      <c r="C33" s="1" t="n">
        <v>499</v>
      </c>
    </row>
    <row r="34" customFormat="false" ht="17.15" hidden="false" customHeight="false" outlineLevel="0" collapsed="false">
      <c r="B34" s="2" t="n">
        <v>45657</v>
      </c>
      <c r="C34" s="1" t="n">
        <v>1000</v>
      </c>
    </row>
    <row r="35" customFormat="false" ht="17.15" hidden="false" customHeight="false" outlineLevel="0" collapsed="false">
      <c r="B35" s="2" t="n">
        <v>45657</v>
      </c>
      <c r="C35" s="1" t="n">
        <v>500</v>
      </c>
    </row>
    <row r="36" customFormat="false" ht="17.15" hidden="false" customHeight="false" outlineLevel="0" collapsed="false">
      <c r="B36" s="2" t="n">
        <v>45658</v>
      </c>
      <c r="C36" s="1" t="n">
        <v>800</v>
      </c>
    </row>
    <row r="37" customFormat="false" ht="17.15" hidden="false" customHeight="false" outlineLevel="0" collapsed="false">
      <c r="B37" s="2" t="n">
        <v>45658</v>
      </c>
      <c r="C37" s="1" t="n">
        <v>999</v>
      </c>
    </row>
    <row r="38" customFormat="false" ht="17.15" hidden="false" customHeight="false" outlineLevel="0" collapsed="false">
      <c r="B38" s="2" t="n">
        <v>45662</v>
      </c>
      <c r="C38" s="1" t="n">
        <f aca="false">-20*7.3</f>
        <v>-146</v>
      </c>
    </row>
    <row r="39" customFormat="false" ht="17.15" hidden="false" customHeight="false" outlineLevel="0" collapsed="false">
      <c r="B39" s="2" t="n">
        <v>45665</v>
      </c>
      <c r="C39" s="1" t="n">
        <f aca="false">-77.03849*7.3</f>
        <v>-562.380977</v>
      </c>
    </row>
    <row r="40" customFormat="false" ht="17.15" hidden="false" customHeight="false" outlineLevel="0" collapsed="false">
      <c r="B40" s="2" t="n">
        <v>45665</v>
      </c>
      <c r="C40" s="1" t="n">
        <f aca="false">-100*7.3</f>
        <v>-730</v>
      </c>
    </row>
    <row r="41" customFormat="false" ht="17.15" hidden="false" customHeight="false" outlineLevel="0" collapsed="false">
      <c r="B41" s="2" t="n">
        <v>45665</v>
      </c>
      <c r="C41" s="1" t="n">
        <f aca="false">-10*7.3</f>
        <v>-73</v>
      </c>
    </row>
    <row r="42" customFormat="false" ht="17.15" hidden="false" customHeight="false" outlineLevel="0" collapsed="false">
      <c r="B42" s="2" t="n">
        <v>45665</v>
      </c>
      <c r="C42" s="1" t="n">
        <v>1000</v>
      </c>
    </row>
    <row r="43" customFormat="false" ht="17.15" hidden="false" customHeight="false" outlineLevel="0" collapsed="false">
      <c r="B43" s="2" t="n">
        <v>45668</v>
      </c>
      <c r="C43" s="1" t="n">
        <f aca="false">-19*7.3</f>
        <v>-138.7</v>
      </c>
    </row>
    <row r="44" customFormat="false" ht="17.15" hidden="false" customHeight="false" outlineLevel="0" collapsed="false">
      <c r="B44" s="2" t="n">
        <v>45666</v>
      </c>
      <c r="C44" s="1" t="n">
        <v>880</v>
      </c>
    </row>
    <row r="45" customFormat="false" ht="17.15" hidden="false" customHeight="false" outlineLevel="0" collapsed="false">
      <c r="B45" s="2" t="n">
        <v>45666</v>
      </c>
      <c r="C45" s="1" t="n">
        <v>1000</v>
      </c>
    </row>
    <row r="46" customFormat="false" ht="17.15" hidden="false" customHeight="false" outlineLevel="0" collapsed="false">
      <c r="B46" s="2" t="n">
        <v>45669</v>
      </c>
      <c r="C46" s="1" t="n">
        <v>800</v>
      </c>
    </row>
    <row r="47" customFormat="false" ht="17.15" hidden="false" customHeight="false" outlineLevel="0" collapsed="false">
      <c r="B47" s="2" t="n">
        <v>45669</v>
      </c>
      <c r="C47" s="1" t="n">
        <v>100</v>
      </c>
    </row>
    <row r="48" customFormat="false" ht="17.15" hidden="false" customHeight="false" outlineLevel="0" collapsed="false">
      <c r="B48" s="2" t="n">
        <v>45669</v>
      </c>
      <c r="C48" s="1" t="n">
        <v>400</v>
      </c>
    </row>
    <row r="49" customFormat="false" ht="17.15" hidden="false" customHeight="false" outlineLevel="0" collapsed="false">
      <c r="B49" s="2" t="n">
        <v>45669</v>
      </c>
      <c r="C49" s="1" t="n">
        <v>50</v>
      </c>
    </row>
    <row r="50" customFormat="false" ht="17.15" hidden="false" customHeight="false" outlineLevel="0" collapsed="false">
      <c r="B50" s="2" t="n">
        <v>45669</v>
      </c>
      <c r="C50" s="1" t="n">
        <v>1000</v>
      </c>
    </row>
    <row r="51" customFormat="false" ht="17.15" hidden="false" customHeight="false" outlineLevel="0" collapsed="false">
      <c r="B51" s="2" t="n">
        <v>45672</v>
      </c>
      <c r="C51" s="1" t="n">
        <v>-1000</v>
      </c>
    </row>
    <row r="52" customFormat="false" ht="17.15" hidden="false" customHeight="false" outlineLevel="0" collapsed="false">
      <c r="B52" s="2" t="n">
        <v>45672</v>
      </c>
      <c r="C52" s="1" t="n">
        <v>1000</v>
      </c>
    </row>
    <row r="53" customFormat="false" ht="17.15" hidden="false" customHeight="false" outlineLevel="0" collapsed="false">
      <c r="B53" s="2" t="n">
        <v>45676</v>
      </c>
      <c r="C53" s="1" t="n">
        <f aca="false">-104*7.3</f>
        <v>-759.2</v>
      </c>
    </row>
    <row r="54" customFormat="false" ht="17.15" hidden="false" customHeight="false" outlineLevel="0" collapsed="false">
      <c r="B54" s="2" t="n">
        <v>45676</v>
      </c>
      <c r="C54" s="1" t="n">
        <f aca="false">-13*7.3</f>
        <v>-94.9</v>
      </c>
    </row>
    <row r="55" customFormat="false" ht="17.15" hidden="false" customHeight="false" outlineLevel="0" collapsed="false">
      <c r="B55" s="2" t="n">
        <v>45676</v>
      </c>
      <c r="C55" s="1" t="n">
        <f aca="false">-1010*7.3</f>
        <v>-7373</v>
      </c>
    </row>
    <row r="56" customFormat="false" ht="17.15" hidden="false" customHeight="false" outlineLevel="0" collapsed="false">
      <c r="B56" s="2" t="n">
        <v>45677</v>
      </c>
      <c r="C56" s="1" t="n">
        <f aca="false">680*7.3</f>
        <v>4964</v>
      </c>
    </row>
    <row r="57" customFormat="false" ht="17.15" hidden="false" customHeight="false" outlineLevel="0" collapsed="false">
      <c r="B57" s="2" t="n">
        <v>45677</v>
      </c>
      <c r="C57" s="1" t="n">
        <f aca="false">276*7.3</f>
        <v>2014.8</v>
      </c>
    </row>
    <row r="58" customFormat="false" ht="17.15" hidden="false" customHeight="false" outlineLevel="0" collapsed="false">
      <c r="B58" s="2" t="n">
        <v>45678</v>
      </c>
      <c r="C58" s="1" t="n">
        <f aca="false">276*7.3</f>
        <v>2014.8</v>
      </c>
    </row>
    <row r="59" customFormat="false" ht="17.15" hidden="false" customHeight="false" outlineLevel="0" collapsed="false">
      <c r="B59" s="2" t="n">
        <v>45678</v>
      </c>
      <c r="C59" s="1" t="n">
        <f aca="false">136.99*7.3</f>
        <v>1000.027</v>
      </c>
    </row>
    <row r="60" customFormat="false" ht="13.8" hidden="false" customHeight="false" outlineLevel="0" collapsed="false">
      <c r="B60" s="3" t="n">
        <v>45679</v>
      </c>
      <c r="C60" s="0" t="n">
        <f aca="false">-63*7.3</f>
        <v>-459.9</v>
      </c>
    </row>
    <row r="61" customFormat="false" ht="13.8" hidden="false" customHeight="false" outlineLevel="0" collapsed="false">
      <c r="B61" s="3" t="n">
        <v>45679</v>
      </c>
      <c r="C61" s="0" t="n">
        <f aca="false">-30*7.3</f>
        <v>-219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2025-01-22T10:11:29Z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