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BTC" sheetId="1" state="visible" r:id="rId3"/>
    <sheet name="Firstrade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<sst xmlns="http://schemas.openxmlformats.org/spreadsheetml/2006/main" count="15" uniqueCount="14">
  <si>
    <t xml:space="preserve">APP上显示BTC等值买入</t>
  </si>
  <si>
    <t xml:space="preserve">SOL配对利润</t>
  </si>
  <si>
    <t xml:space="preserve">USDT</t>
  </si>
  <si>
    <t xml:space="preserve">BTC目前价格</t>
  </si>
  <si>
    <t xml:space="preserve">总共投资金额（人民币）</t>
  </si>
  <si>
    <t xml:space="preserve">目前金额（人民币）</t>
  </si>
  <si>
    <t xml:space="preserve">盈亏</t>
  </si>
  <si>
    <t xml:space="preserve">/</t>
  </si>
  <si>
    <t xml:space="preserve">Firstrade</t>
  </si>
  <si>
    <t xml:space="preserve">date</t>
  </si>
  <si>
    <t xml:space="preserve">deposit</t>
  </si>
  <si>
    <t xml:space="preserve">initial</t>
  </si>
  <si>
    <t xml:space="preserve">now</t>
  </si>
  <si>
    <t xml:space="preserve">return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</si>
</sst>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yyyy\-m\-d"/>
    <numFmt numFmtId="166" formatCode="yyyy\-mm\-dd"/>
    <numFmt numFmtId="167" formatCode="yy\年m\月d\日"/>
    <numFmt numFmtId="168" formatCode="General"/>
    <numFmt numFmtId="169" formatCode="yy\年m\月d\日"/>
  </numFmts>
  <fonts count="4">
    <font>
      <sz val="11"/>
      <color theme="1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0" fillId="2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8" fontId="0" fillId="2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WPS">
  <a:themeElements>
    <a:clrScheme name="WPS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  <a:tileRect l="0" t="0" r="0" b="0"/>
        </a:gradFill>
        <a:gradFill>
          <a:gsLst>
            <a:gs pos="0">
              <a:schemeClr val="phClr"/>
            </a:gs>
            <a:gs pos="100000">
              <a:schemeClr val="phClr"/>
            </a:gs>
          </a:gsLst>
          <a:lin ang="27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27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G35" activeCellId="0" sqref="G35"/>
    </sheetView>
  </sheetViews>
  <sheetFormatPr defaultColWidth="6.65234375" defaultRowHeight="13.5" zeroHeight="false" outlineLevelRow="0" outlineLevelCol="0"/>
  <cols>
    <col collapsed="false" customWidth="true" hidden="false" outlineLevel="0" max="1" min="1" style="1" width="12.49"/>
    <col collapsed="false" customWidth="true" hidden="false" outlineLevel="0" max="3" min="3" style="1" width="11.9"/>
    <col collapsed="false" customWidth="true" hidden="false" outlineLevel="0" max="4" min="4" style="1" width="17.16"/>
    <col collapsed="false" customWidth="true" hidden="false" outlineLevel="0" max="5" min="5" style="1" width="14.07"/>
    <col collapsed="false" customWidth="true" hidden="false" outlineLevel="0" max="6" min="6" style="1" width="6.88"/>
    <col collapsed="false" customWidth="true" hidden="false" outlineLevel="0" max="8" min="8" style="1" width="9.27"/>
    <col collapsed="false" customWidth="true" hidden="false" outlineLevel="0" max="10" min="9" style="1" width="8.44"/>
    <col collapsed="false" customWidth="true" hidden="false" outlineLevel="0" max="11" min="11" style="1" width="6.88"/>
  </cols>
  <sheetData>
    <row r="1" customFormat="false" ht="17.15" hidden="false" customHeight="false" outlineLevel="0" collapsed="false">
      <c r="A1" s="1" t="n">
        <v>200</v>
      </c>
      <c r="B1" s="1" t="n">
        <v>200</v>
      </c>
      <c r="D1" s="1" t="s">
        <v>0</v>
      </c>
      <c r="E1" s="1" t="n">
        <v>0.06184138</v>
      </c>
      <c r="G1" s="1" t="s">
        <v>1</v>
      </c>
      <c r="H1" s="1" t="n">
        <v>6.52</v>
      </c>
      <c r="I1" s="1" t="s">
        <v>2</v>
      </c>
    </row>
    <row r="2" customFormat="false" ht="17.15" hidden="false" customHeight="false" outlineLevel="0" collapsed="false">
      <c r="A2" s="1" t="n">
        <v>200</v>
      </c>
      <c r="B2" s="1" t="n">
        <v>200</v>
      </c>
      <c r="D2" s="1" t="s">
        <v>3</v>
      </c>
      <c r="E2" s="1" t="n">
        <v>418570.33</v>
      </c>
      <c r="G2" s="1" t="n">
        <v>143.49</v>
      </c>
      <c r="H2" s="1" t="n">
        <v>147.2</v>
      </c>
      <c r="I2" s="1" t="n">
        <f aca="false">H2-G2</f>
        <v>3.70999999999998</v>
      </c>
    </row>
    <row r="3" customFormat="false" ht="13.5" hidden="false" customHeight="false" outlineLevel="0" collapsed="false">
      <c r="A3" s="1" t="n">
        <v>100</v>
      </c>
      <c r="B3" s="1" t="n">
        <v>100</v>
      </c>
      <c r="E3" s="1" t="n">
        <f aca="false">E1*E2</f>
        <v>25884.9668342554</v>
      </c>
      <c r="I3" s="1" t="n">
        <v>0.045</v>
      </c>
    </row>
    <row r="4" customFormat="false" ht="13.5" hidden="false" customHeight="false" outlineLevel="0" collapsed="false">
      <c r="A4" s="1" t="n">
        <v>720</v>
      </c>
      <c r="B4" s="1" t="n">
        <v>720</v>
      </c>
      <c r="I4" s="1" t="n">
        <f aca="false">I3*I2</f>
        <v>0.166949999999999</v>
      </c>
    </row>
    <row r="5" customFormat="false" ht="13.5" hidden="false" customHeight="false" outlineLevel="0" collapsed="false">
      <c r="A5" s="1" t="n">
        <v>720</v>
      </c>
      <c r="B5" s="1" t="n">
        <v>14.22</v>
      </c>
      <c r="I5" s="1" t="n">
        <v>0.006624</v>
      </c>
    </row>
    <row r="6" customFormat="false" ht="13.5" hidden="false" customHeight="false" outlineLevel="0" collapsed="false">
      <c r="A6" s="1" t="n">
        <v>99</v>
      </c>
      <c r="B6" s="1" t="n">
        <v>720</v>
      </c>
      <c r="D6" s="1" t="s">
        <v>4</v>
      </c>
      <c r="E6" s="1" t="s">
        <v>5</v>
      </c>
      <c r="F6" s="1" t="s">
        <v>6</v>
      </c>
      <c r="I6" s="1" t="n">
        <f aca="false">I4-I5*2</f>
        <v>0.153701999999999</v>
      </c>
    </row>
    <row r="7" customFormat="false" ht="13.5" hidden="false" customHeight="false" outlineLevel="0" collapsed="false">
      <c r="A7" s="1" t="n">
        <v>99</v>
      </c>
      <c r="B7" s="1" t="n">
        <v>99</v>
      </c>
      <c r="C7" s="2" t="n">
        <v>45516</v>
      </c>
      <c r="D7" s="1" t="n">
        <f aca="false">SUM(A:A)</f>
        <v>4734115.52</v>
      </c>
      <c r="E7" s="1" t="n">
        <v>25860.51</v>
      </c>
      <c r="F7" s="1" t="n">
        <f aca="false">E7-D7</f>
        <v>-4708255.01</v>
      </c>
    </row>
    <row r="8" customFormat="false" ht="13.5" hidden="false" customHeight="false" outlineLevel="0" collapsed="false">
      <c r="A8" s="1" t="n">
        <v>99</v>
      </c>
      <c r="B8" s="1" t="n">
        <v>99</v>
      </c>
      <c r="C8" s="2" t="n">
        <v>45517</v>
      </c>
      <c r="D8" s="1" t="n">
        <f aca="false">SUM(A:A)</f>
        <v>4734115.52</v>
      </c>
      <c r="E8" s="1" t="n">
        <v>26146.93</v>
      </c>
      <c r="F8" s="1" t="n">
        <f aca="false">E8-D8</f>
        <v>-4707968.59</v>
      </c>
    </row>
    <row r="9" customFormat="false" ht="13.5" hidden="false" customHeight="false" outlineLevel="0" collapsed="false">
      <c r="A9" s="1" t="n">
        <v>100</v>
      </c>
      <c r="B9" s="1" t="n">
        <v>99</v>
      </c>
      <c r="C9" s="2" t="n">
        <v>45519</v>
      </c>
      <c r="D9" s="1" t="n">
        <f aca="false">SUM(B:B)</f>
        <v>51282.00882</v>
      </c>
      <c r="E9" s="1" t="n">
        <v>28964.52</v>
      </c>
      <c r="F9" s="1" t="n">
        <f aca="false">E9-D9</f>
        <v>-22317.48882</v>
      </c>
    </row>
    <row r="10" customFormat="false" ht="13.5" hidden="false" customHeight="false" outlineLevel="0" collapsed="false">
      <c r="A10" s="1" t="n">
        <v>33.13</v>
      </c>
      <c r="B10" s="1" t="n">
        <v>100</v>
      </c>
      <c r="C10" s="2" t="n">
        <v>45530</v>
      </c>
      <c r="D10" s="1" t="n">
        <f aca="false">SUM(B:B)</f>
        <v>51282.00882</v>
      </c>
      <c r="E10" s="1" t="n">
        <v>30000</v>
      </c>
      <c r="F10" s="1" t="n">
        <f aca="false">E10-D10</f>
        <v>-21282.00882</v>
      </c>
    </row>
    <row r="11" customFormat="false" ht="13.5" hidden="false" customHeight="false" outlineLevel="0" collapsed="false">
      <c r="A11" s="1" t="n">
        <v>200</v>
      </c>
      <c r="B11" s="1" t="n">
        <v>33.13</v>
      </c>
      <c r="C11" s="2" t="n">
        <v>45532</v>
      </c>
      <c r="D11" s="1" t="n">
        <f aca="false">SUM(B:B)</f>
        <v>51282.00882</v>
      </c>
      <c r="E11" s="1" t="n">
        <v>29573</v>
      </c>
      <c r="F11" s="1" t="n">
        <f aca="false">E11-D11</f>
        <v>-21709.00882</v>
      </c>
    </row>
    <row r="12" customFormat="false" ht="13.5" hidden="false" customHeight="false" outlineLevel="0" collapsed="false">
      <c r="A12" s="1" t="n">
        <v>300</v>
      </c>
      <c r="B12" s="1" t="n">
        <v>200</v>
      </c>
      <c r="C12" s="2" t="n">
        <v>45542</v>
      </c>
      <c r="D12" s="1" t="n">
        <f aca="false">SUM(B:B)</f>
        <v>51282.00882</v>
      </c>
      <c r="E12" s="1" t="n">
        <v>28972</v>
      </c>
      <c r="F12" s="1" t="n">
        <f aca="false">E12-D12</f>
        <v>-22310.00882</v>
      </c>
    </row>
    <row r="13" customFormat="false" ht="13.5" hidden="false" customHeight="false" outlineLevel="0" collapsed="false">
      <c r="A13" s="1" t="n">
        <v>99</v>
      </c>
      <c r="B13" s="1" t="n">
        <v>300</v>
      </c>
      <c r="C13" s="2" t="n">
        <v>45548</v>
      </c>
      <c r="D13" s="1" t="n">
        <f aca="false">SUM(B:B)</f>
        <v>51282.00882</v>
      </c>
      <c r="E13" s="1" t="n">
        <v>30243.83</v>
      </c>
      <c r="F13" s="1" t="n">
        <f aca="false">E13-D13</f>
        <v>-21038.17882</v>
      </c>
    </row>
    <row r="14" customFormat="false" ht="13.5" hidden="false" customHeight="false" outlineLevel="0" collapsed="false">
      <c r="A14" s="1" t="n">
        <v>99</v>
      </c>
      <c r="B14" s="1" t="n">
        <v>99</v>
      </c>
      <c r="C14" s="2" t="n">
        <v>45555</v>
      </c>
      <c r="D14" s="1" t="n">
        <f aca="false">SUM(B:B)</f>
        <v>51282.00882</v>
      </c>
      <c r="E14" s="1" t="n">
        <v>31046.96</v>
      </c>
      <c r="F14" s="1" t="n">
        <f aca="false">E14-D14</f>
        <v>-20235.04882</v>
      </c>
    </row>
    <row r="15" customFormat="false" ht="13.5" hidden="false" customHeight="false" outlineLevel="0" collapsed="false">
      <c r="A15" s="1" t="n">
        <v>99</v>
      </c>
      <c r="B15" s="1" t="n">
        <v>99</v>
      </c>
      <c r="C15" s="2" t="n">
        <v>45558</v>
      </c>
      <c r="D15" s="1" t="n">
        <f aca="false">SUM(B:B)</f>
        <v>51282.00882</v>
      </c>
      <c r="E15" s="1" t="n">
        <v>32182.63</v>
      </c>
      <c r="F15" s="1" t="n">
        <f aca="false">E15-D15</f>
        <v>-19099.37882</v>
      </c>
      <c r="G15" s="1" t="n">
        <v>4564.91</v>
      </c>
      <c r="H15" s="1" t="n">
        <v>7.26</v>
      </c>
      <c r="I15" s="1" t="n">
        <f aca="false">G15*H15</f>
        <v>33141.2466</v>
      </c>
      <c r="J15" s="1" t="n">
        <f aca="false">I15-D15</f>
        <v>-18140.76222</v>
      </c>
      <c r="K15" s="1" t="n">
        <f aca="false">I15-D15</f>
        <v>-18140.76222</v>
      </c>
    </row>
    <row r="16" customFormat="false" ht="13.5" hidden="false" customHeight="false" outlineLevel="0" collapsed="false">
      <c r="A16" s="1" t="n">
        <v>99</v>
      </c>
      <c r="B16" s="1" t="n">
        <v>99</v>
      </c>
      <c r="C16" s="2" t="n">
        <v>45566</v>
      </c>
      <c r="D16" s="1" t="n">
        <f aca="false">SUM(B:B)</f>
        <v>51282.00882</v>
      </c>
      <c r="E16" s="1" t="n">
        <v>36761.16</v>
      </c>
      <c r="F16" s="1" t="n">
        <f aca="false">E16-D16</f>
        <v>-14520.84882</v>
      </c>
      <c r="G16" s="1" t="n">
        <v>5236.63</v>
      </c>
      <c r="H16" s="1" t="n">
        <v>7.26</v>
      </c>
      <c r="I16" s="1" t="n">
        <f aca="false">H16*G16</f>
        <v>38017.9338</v>
      </c>
      <c r="J16" s="1" t="n">
        <f aca="false">I16-D16</f>
        <v>-13264.07502</v>
      </c>
    </row>
    <row r="17" customFormat="false" ht="13.5" hidden="false" customHeight="false" outlineLevel="0" collapsed="false">
      <c r="A17" s="1" t="n">
        <v>200</v>
      </c>
      <c r="B17" s="1" t="n">
        <v>99</v>
      </c>
      <c r="C17" s="2" t="n">
        <v>45581</v>
      </c>
      <c r="D17" s="1" t="n">
        <f aca="false">SUM(B:B)</f>
        <v>51282.00882</v>
      </c>
      <c r="E17" s="1" t="n">
        <v>38133.54</v>
      </c>
      <c r="F17" s="1" t="n">
        <f aca="false">E17-D17</f>
        <v>-13148.46882</v>
      </c>
    </row>
    <row r="18" customFormat="false" ht="13.5" hidden="false" customHeight="false" outlineLevel="0" collapsed="false">
      <c r="A18" s="1" t="n">
        <v>300</v>
      </c>
      <c r="B18" s="1" t="n">
        <v>200</v>
      </c>
      <c r="C18" s="2" t="n">
        <v>45624</v>
      </c>
      <c r="D18" s="1" t="n">
        <f aca="false">SUM(B:B)</f>
        <v>51282.00882</v>
      </c>
      <c r="E18" s="1" t="n">
        <v>41866.21</v>
      </c>
      <c r="F18" s="1" t="n">
        <f aca="false">E18-D18</f>
        <v>-9415.79882</v>
      </c>
    </row>
    <row r="19" customFormat="false" ht="13.5" hidden="false" customHeight="false" outlineLevel="0" collapsed="false">
      <c r="A19" s="1" t="n">
        <v>90</v>
      </c>
      <c r="B19" s="1" t="n">
        <v>200</v>
      </c>
      <c r="C19" s="3" t="n">
        <v>45632</v>
      </c>
      <c r="D19" s="1" t="n">
        <f aca="false">SUM(B:B)</f>
        <v>51282.00882</v>
      </c>
      <c r="E19" s="1" t="n">
        <v>42353.52</v>
      </c>
      <c r="F19" s="1" t="n">
        <f aca="false">E19-D19</f>
        <v>-8928.48882000001</v>
      </c>
    </row>
    <row r="20" customFormat="false" ht="13.5" hidden="false" customHeight="false" outlineLevel="0" collapsed="false">
      <c r="A20" s="1" t="n">
        <v>100</v>
      </c>
      <c r="B20" s="1" t="n">
        <v>300</v>
      </c>
      <c r="C20" s="3" t="n">
        <v>45651</v>
      </c>
      <c r="D20" s="1" t="n">
        <f aca="false">SUM(B:B)</f>
        <v>51282.00882</v>
      </c>
      <c r="E20" s="1" t="n">
        <v>44606.52</v>
      </c>
      <c r="F20" s="1" t="n">
        <f aca="false">E20-D20</f>
        <v>-6675.48882000001</v>
      </c>
    </row>
    <row r="21" customFormat="false" ht="13.5" hidden="false" customHeight="false" outlineLevel="0" collapsed="false">
      <c r="A21" s="1" t="n">
        <v>1000</v>
      </c>
      <c r="B21" s="1" t="n">
        <v>90</v>
      </c>
      <c r="C21" s="3" t="n">
        <v>45652</v>
      </c>
      <c r="D21" s="1" t="n">
        <f aca="false">SUM(B:B)</f>
        <v>51282.00882</v>
      </c>
      <c r="E21" s="1" t="n">
        <v>44717.5</v>
      </c>
      <c r="F21" s="1" t="n">
        <f aca="false">E21-D21</f>
        <v>-6564.50882</v>
      </c>
    </row>
    <row r="22" customFormat="false" ht="17.15" hidden="false" customHeight="false" outlineLevel="0" collapsed="false">
      <c r="A22" s="1" t="n">
        <v>3615.39</v>
      </c>
      <c r="B22" s="1" t="n">
        <v>100</v>
      </c>
      <c r="C22" s="4" t="n">
        <v>45653</v>
      </c>
      <c r="D22" s="1" t="n">
        <f aca="false">SUM(B:B)</f>
        <v>51282.00882</v>
      </c>
      <c r="E22" s="1" t="n">
        <v>44960.44</v>
      </c>
      <c r="F22" s="1" t="n">
        <f aca="false">E22-D22</f>
        <v>-6321.56882</v>
      </c>
    </row>
    <row r="23" customFormat="false" ht="17.15" hidden="false" customHeight="false" outlineLevel="0" collapsed="false">
      <c r="A23" s="1" t="n">
        <v>1000</v>
      </c>
      <c r="B23" s="1" t="n">
        <v>1000</v>
      </c>
      <c r="C23" s="4" t="n">
        <v>45654</v>
      </c>
      <c r="D23" s="1" t="n">
        <f aca="false">SUM(B:B)</f>
        <v>51282.00882</v>
      </c>
      <c r="E23" s="1" t="n">
        <v>44920.45</v>
      </c>
      <c r="F23" s="1" t="n">
        <f aca="false">E23-D23</f>
        <v>-6361.55882000001</v>
      </c>
    </row>
    <row r="24" customFormat="false" ht="17.15" hidden="false" customHeight="false" outlineLevel="0" collapsed="false">
      <c r="A24" s="1" t="n">
        <v>1800</v>
      </c>
      <c r="B24" s="1" t="n">
        <v>3615.39</v>
      </c>
      <c r="C24" s="4" t="n">
        <v>45655</v>
      </c>
      <c r="D24" s="1" t="n">
        <f aca="false">SUM(B:B)</f>
        <v>51282.00882</v>
      </c>
      <c r="E24" s="1" t="n">
        <v>45119.03</v>
      </c>
      <c r="F24" s="1" t="n">
        <f aca="false">E24-D24</f>
        <v>-6162.97882</v>
      </c>
    </row>
    <row r="25" customFormat="false" ht="17.15" hidden="false" customHeight="false" outlineLevel="0" collapsed="false">
      <c r="A25" s="1" t="n">
        <v>1200</v>
      </c>
      <c r="B25" s="1" t="n">
        <v>1000</v>
      </c>
      <c r="C25" s="4" t="n">
        <v>45658</v>
      </c>
      <c r="D25" s="1" t="n">
        <f aca="false">SUM(B:B)</f>
        <v>51282.00882</v>
      </c>
      <c r="E25" s="1" t="n">
        <v>45422.35</v>
      </c>
      <c r="F25" s="1" t="n">
        <f aca="false">E25-D25</f>
        <v>-5859.65882</v>
      </c>
      <c r="K25" s="1" t="s">
        <v>7</v>
      </c>
    </row>
    <row r="26" customFormat="false" ht="17.15" hidden="false" customHeight="false" outlineLevel="0" collapsed="false">
      <c r="A26" s="1" t="n">
        <v>3000</v>
      </c>
      <c r="B26" s="1" t="n">
        <v>1800</v>
      </c>
      <c r="C26" s="4" t="n">
        <v>45661</v>
      </c>
      <c r="D26" s="1" t="n">
        <f aca="false">SUM(B:B)</f>
        <v>51282.00882</v>
      </c>
      <c r="E26" s="1" t="n">
        <v>46603.55</v>
      </c>
      <c r="F26" s="1" t="n">
        <f aca="false">E26-D26</f>
        <v>-4678.45882</v>
      </c>
    </row>
    <row r="27" customFormat="false" ht="17.15" hidden="false" customHeight="false" outlineLevel="0" collapsed="false">
      <c r="A27" s="1" t="n">
        <v>2000</v>
      </c>
      <c r="B27" s="1" t="n">
        <v>1200</v>
      </c>
      <c r="C27" s="4" t="n">
        <v>45663</v>
      </c>
      <c r="D27" s="1" t="n">
        <f aca="false">SUM(B:B)</f>
        <v>51282.00882</v>
      </c>
      <c r="E27" s="1" t="n">
        <v>48043.68</v>
      </c>
      <c r="F27" s="1" t="n">
        <f aca="false">E27-D27</f>
        <v>-3238.32882</v>
      </c>
    </row>
    <row r="28" customFormat="false" ht="17.15" hidden="false" customHeight="false" outlineLevel="0" collapsed="false">
      <c r="A28" s="1" t="n">
        <v>2000</v>
      </c>
      <c r="B28" s="1" t="n">
        <v>3000</v>
      </c>
      <c r="C28" s="4" t="n">
        <v>45665</v>
      </c>
      <c r="D28" s="1" t="n">
        <f aca="false">SUM(B:B)</f>
        <v>51282.00882</v>
      </c>
      <c r="E28" s="1" t="n">
        <v>48405.71</v>
      </c>
      <c r="F28" s="1" t="n">
        <f aca="false">E28-D28</f>
        <v>-2876.29882</v>
      </c>
    </row>
    <row r="29" customFormat="false" ht="17.15" hidden="false" customHeight="false" outlineLevel="0" collapsed="false">
      <c r="A29" s="1" t="n">
        <v>2000</v>
      </c>
      <c r="B29" s="1" t="n">
        <v>2000</v>
      </c>
      <c r="C29" s="4" t="n">
        <v>45666</v>
      </c>
      <c r="D29" s="1" t="n">
        <f aca="false">SUM(B:B)</f>
        <v>51282.00882</v>
      </c>
      <c r="E29" s="1" t="n">
        <v>47862.61</v>
      </c>
      <c r="F29" s="1" t="n">
        <f aca="false">E29-D29</f>
        <v>-3419.39882</v>
      </c>
    </row>
    <row r="30" customFormat="false" ht="17.15" hidden="false" customHeight="false" outlineLevel="0" collapsed="false">
      <c r="A30" s="1" t="n">
        <v>100</v>
      </c>
      <c r="B30" s="1" t="n">
        <v>2000</v>
      </c>
      <c r="C30" s="5" t="n">
        <v>45671</v>
      </c>
      <c r="D30" s="6" t="n">
        <f aca="false">SUM(B:B)</f>
        <v>51282.00882</v>
      </c>
      <c r="E30" s="6" t="n">
        <v>50895.56</v>
      </c>
      <c r="F30" s="6" t="n">
        <f aca="false">E30-D30</f>
        <v>-386.448820000005</v>
      </c>
    </row>
    <row r="31" customFormat="false" ht="17.15" hidden="false" customHeight="false" outlineLevel="0" collapsed="false">
      <c r="A31" s="1" t="n">
        <v>500</v>
      </c>
      <c r="B31" s="1" t="n">
        <v>2000</v>
      </c>
      <c r="C31" s="4" t="n">
        <v>45672</v>
      </c>
      <c r="D31" s="6" t="n">
        <f aca="false">SUM(B:B)</f>
        <v>51282.00882</v>
      </c>
      <c r="E31" s="1" t="n">
        <v>51943.59</v>
      </c>
      <c r="F31" s="6" t="n">
        <f aca="false">E31-D31</f>
        <v>661.581179999994</v>
      </c>
    </row>
    <row r="32" customFormat="false" ht="17.15" hidden="false" customHeight="false" outlineLevel="0" collapsed="false">
      <c r="A32" s="1" t="n">
        <v>200</v>
      </c>
      <c r="B32" s="1" t="n">
        <v>100</v>
      </c>
      <c r="C32" s="4" t="n">
        <v>45678</v>
      </c>
      <c r="D32" s="6" t="n">
        <f aca="false">SUM(B:B)</f>
        <v>51282.00882</v>
      </c>
      <c r="E32" s="1" t="n">
        <v>52406.28</v>
      </c>
      <c r="F32" s="6" t="n">
        <f aca="false">E32-D32</f>
        <v>1124.27118</v>
      </c>
    </row>
    <row r="33" customFormat="false" ht="17.15" hidden="false" customHeight="false" outlineLevel="0" collapsed="false">
      <c r="A33" s="1" t="n">
        <v>500</v>
      </c>
      <c r="B33" s="1" t="n">
        <v>500</v>
      </c>
      <c r="C33" s="4" t="n">
        <v>45679</v>
      </c>
      <c r="D33" s="6" t="n">
        <f aca="false">SUM(B:B)</f>
        <v>51282.00882</v>
      </c>
      <c r="E33" s="1" t="n">
        <v>55544.17</v>
      </c>
      <c r="F33" s="6" t="n">
        <f aca="false">E33-D33</f>
        <v>4262.16118</v>
      </c>
    </row>
    <row r="34" customFormat="false" ht="17.15" hidden="false" customHeight="false" outlineLevel="0" collapsed="false">
      <c r="A34" s="1" t="n">
        <v>200</v>
      </c>
      <c r="B34" s="1" t="n">
        <v>200</v>
      </c>
      <c r="C34" s="4" t="n">
        <v>45679</v>
      </c>
      <c r="D34" s="6" t="n">
        <f aca="false">SUM(B:B)</f>
        <v>51282.00882</v>
      </c>
      <c r="E34" s="1" t="n">
        <v>55078.89</v>
      </c>
      <c r="F34" s="6" t="n">
        <f aca="false">E34-D34</f>
        <v>3796.88118</v>
      </c>
    </row>
    <row r="35" customFormat="false" ht="17.15" hidden="false" customHeight="false" outlineLevel="0" collapsed="false">
      <c r="A35" s="1" t="n">
        <v>100</v>
      </c>
      <c r="B35" s="1" t="n">
        <v>500</v>
      </c>
      <c r="C35" s="4" t="n">
        <v>45683</v>
      </c>
      <c r="D35" s="6" t="n">
        <f aca="false">SUM(B:B)</f>
        <v>51282.00882</v>
      </c>
      <c r="E35" s="1" t="n">
        <v>55790.43</v>
      </c>
      <c r="F35" s="6" t="n">
        <f aca="false">E35-D35</f>
        <v>4508.42118</v>
      </c>
    </row>
    <row r="36" customFormat="false" ht="13.8" hidden="false" customHeight="false" outlineLevel="0" collapsed="false">
      <c r="A36" s="1" t="n">
        <v>500</v>
      </c>
      <c r="B36" s="1" t="n">
        <v>200</v>
      </c>
    </row>
    <row r="37" customFormat="false" ht="13.8" hidden="false" customHeight="false" outlineLevel="0" collapsed="false">
      <c r="A37" s="1" t="n">
        <v>3000</v>
      </c>
      <c r="B37" s="1" t="n">
        <v>100</v>
      </c>
    </row>
    <row r="38" customFormat="false" ht="13.8" hidden="false" customHeight="false" outlineLevel="0" collapsed="false">
      <c r="A38" s="1" t="n">
        <v>3000</v>
      </c>
      <c r="B38" s="1" t="n">
        <v>500</v>
      </c>
    </row>
    <row r="39" customFormat="false" ht="13.8" hidden="false" customHeight="false" outlineLevel="0" collapsed="false">
      <c r="B39" s="1" t="n">
        <v>3000</v>
      </c>
    </row>
    <row r="40" customFormat="false" ht="13.8" hidden="false" customHeight="false" outlineLevel="0" collapsed="false">
      <c r="B40" s="1" t="n">
        <v>3000</v>
      </c>
    </row>
    <row r="41" customFormat="false" ht="13.8" hidden="false" customHeight="false" outlineLevel="0" collapsed="false">
      <c r="B41" s="1" t="n">
        <v>100</v>
      </c>
    </row>
    <row r="42" customFormat="false" ht="13.8" hidden="false" customHeight="false" outlineLevel="0" collapsed="false">
      <c r="B42" s="1" t="n">
        <v>72</v>
      </c>
    </row>
    <row r="43" customFormat="false" ht="13.8" hidden="false" customHeight="false" outlineLevel="0" collapsed="false">
      <c r="B43" s="1" t="n">
        <v>100</v>
      </c>
    </row>
    <row r="44" customFormat="false" ht="13.8" hidden="false" customHeight="false" outlineLevel="0" collapsed="false">
      <c r="B44" s="1" t="n">
        <v>90</v>
      </c>
    </row>
    <row r="45" customFormat="false" ht="13.8" hidden="false" customHeight="false" outlineLevel="0" collapsed="false">
      <c r="B45" s="1" t="n">
        <v>188</v>
      </c>
    </row>
    <row r="46" customFormat="false" ht="13.8" hidden="false" customHeight="false" outlineLevel="0" collapsed="false">
      <c r="B46" s="1" t="n">
        <v>72</v>
      </c>
    </row>
    <row r="47" customFormat="false" ht="13.8" hidden="false" customHeight="false" outlineLevel="0" collapsed="false">
      <c r="B47" s="1" t="n">
        <v>72</v>
      </c>
    </row>
    <row r="48" customFormat="false" ht="13.8" hidden="false" customHeight="false" outlineLevel="0" collapsed="false">
      <c r="B48" s="1" t="n">
        <v>100</v>
      </c>
    </row>
    <row r="49" customFormat="false" ht="13.8" hidden="false" customHeight="false" outlineLevel="0" collapsed="false">
      <c r="B49" s="1" t="n">
        <v>72</v>
      </c>
    </row>
    <row r="50" customFormat="false" ht="13.8" hidden="false" customHeight="false" outlineLevel="0" collapsed="false">
      <c r="B50" s="1" t="n">
        <v>72</v>
      </c>
    </row>
    <row r="51" customFormat="false" ht="13.8" hidden="false" customHeight="false" outlineLevel="0" collapsed="false">
      <c r="B51" s="1" t="n">
        <v>72</v>
      </c>
    </row>
    <row r="52" customFormat="false" ht="13.8" hidden="false" customHeight="false" outlineLevel="0" collapsed="false">
      <c r="B52" s="1" t="n">
        <v>100</v>
      </c>
    </row>
    <row r="53" customFormat="false" ht="13.8" hidden="false" customHeight="false" outlineLevel="0" collapsed="false">
      <c r="B53" s="1" t="n">
        <v>100</v>
      </c>
    </row>
    <row r="54" customFormat="false" ht="13.8" hidden="false" customHeight="false" outlineLevel="0" collapsed="false">
      <c r="B54" s="1" t="n">
        <v>130</v>
      </c>
    </row>
    <row r="55" customFormat="false" ht="13.8" hidden="false" customHeight="false" outlineLevel="0" collapsed="false">
      <c r="B55" s="1" t="n">
        <v>100</v>
      </c>
    </row>
    <row r="56" customFormat="false" ht="13.8" hidden="false" customHeight="false" outlineLevel="0" collapsed="false">
      <c r="B56" s="1" t="n">
        <v>88</v>
      </c>
    </row>
    <row r="57" customFormat="false" ht="13.8" hidden="false" customHeight="false" outlineLevel="0" collapsed="false">
      <c r="B57" s="1" t="n">
        <v>100</v>
      </c>
    </row>
    <row r="58" customFormat="false" ht="13.8" hidden="false" customHeight="false" outlineLevel="0" collapsed="false">
      <c r="B58" s="1" t="n">
        <v>100</v>
      </c>
    </row>
    <row r="59" customFormat="false" ht="13.8" hidden="false" customHeight="false" outlineLevel="0" collapsed="false">
      <c r="B59" s="1" t="n">
        <v>72</v>
      </c>
    </row>
    <row r="60" customFormat="false" ht="13.8" hidden="false" customHeight="false" outlineLevel="0" collapsed="false">
      <c r="B60" s="1" t="n">
        <v>100</v>
      </c>
    </row>
    <row r="61" customFormat="false" ht="13.8" hidden="false" customHeight="false" outlineLevel="0" collapsed="false">
      <c r="B61" s="1" t="n">
        <v>100</v>
      </c>
    </row>
    <row r="62" customFormat="false" ht="13.8" hidden="false" customHeight="false" outlineLevel="0" collapsed="false">
      <c r="B62" s="1" t="n">
        <v>100</v>
      </c>
    </row>
    <row r="63" customFormat="false" ht="13.8" hidden="false" customHeight="false" outlineLevel="0" collapsed="false">
      <c r="B63" s="1" t="n">
        <v>100</v>
      </c>
    </row>
    <row r="64" customFormat="false" ht="13.8" hidden="false" customHeight="false" outlineLevel="0" collapsed="false">
      <c r="B64" s="1" t="n">
        <v>100</v>
      </c>
    </row>
    <row r="65" customFormat="false" ht="13.8" hidden="false" customHeight="false" outlineLevel="0" collapsed="false">
      <c r="B65" s="1" t="n">
        <v>200</v>
      </c>
    </row>
    <row r="66" customFormat="false" ht="13.8" hidden="false" customHeight="false" outlineLevel="0" collapsed="false">
      <c r="B66" s="1" t="n">
        <v>100</v>
      </c>
    </row>
    <row r="67" customFormat="false" ht="13.8" hidden="false" customHeight="false" outlineLevel="0" collapsed="false">
      <c r="B67" s="1" t="n">
        <v>100</v>
      </c>
    </row>
    <row r="68" customFormat="false" ht="13.8" hidden="false" customHeight="false" outlineLevel="0" collapsed="false">
      <c r="B68" s="1" t="n">
        <v>200</v>
      </c>
    </row>
    <row r="69" customFormat="false" ht="13.8" hidden="false" customHeight="false" outlineLevel="0" collapsed="false">
      <c r="B69" s="1" t="n">
        <v>100</v>
      </c>
    </row>
    <row r="70" customFormat="false" ht="13.8" hidden="false" customHeight="false" outlineLevel="0" collapsed="false">
      <c r="B70" s="1" t="n">
        <v>100</v>
      </c>
    </row>
    <row r="71" customFormat="false" ht="13.8" hidden="false" customHeight="false" outlineLevel="0" collapsed="false">
      <c r="B71" s="1" t="n">
        <v>100</v>
      </c>
    </row>
    <row r="72" customFormat="false" ht="13.8" hidden="false" customHeight="false" outlineLevel="0" collapsed="false">
      <c r="B72" s="1" t="n">
        <v>300</v>
      </c>
    </row>
    <row r="73" customFormat="false" ht="13.8" hidden="false" customHeight="false" outlineLevel="0" collapsed="false">
      <c r="B73" s="1" t="n">
        <v>300</v>
      </c>
    </row>
    <row r="74" customFormat="false" ht="13.8" hidden="false" customHeight="false" outlineLevel="0" collapsed="false">
      <c r="B74" s="1" t="n">
        <v>50</v>
      </c>
    </row>
    <row r="75" customFormat="false" ht="13.8" hidden="false" customHeight="false" outlineLevel="0" collapsed="false">
      <c r="B75" s="1" t="n">
        <v>100</v>
      </c>
    </row>
    <row r="76" customFormat="false" ht="13.8" hidden="false" customHeight="false" outlineLevel="0" collapsed="false">
      <c r="B76" s="1" t="n">
        <v>200</v>
      </c>
    </row>
    <row r="77" customFormat="false" ht="13.8" hidden="false" customHeight="false" outlineLevel="0" collapsed="false">
      <c r="B77" s="1" t="n">
        <v>100</v>
      </c>
    </row>
    <row r="78" customFormat="false" ht="13.8" hidden="false" customHeight="false" outlineLevel="0" collapsed="false">
      <c r="B78" s="1" t="n">
        <v>98.06</v>
      </c>
    </row>
    <row r="79" customFormat="false" ht="13.8" hidden="false" customHeight="false" outlineLevel="0" collapsed="false">
      <c r="B79" s="1" t="n">
        <v>200</v>
      </c>
    </row>
    <row r="80" customFormat="false" ht="13.8" hidden="false" customHeight="false" outlineLevel="0" collapsed="false">
      <c r="B80" s="1" t="n">
        <v>100</v>
      </c>
    </row>
    <row r="81" customFormat="false" ht="13.8" hidden="false" customHeight="false" outlineLevel="0" collapsed="false">
      <c r="B81" s="1" t="n">
        <v>99</v>
      </c>
    </row>
    <row r="82" customFormat="false" ht="13.8" hidden="false" customHeight="false" outlineLevel="0" collapsed="false">
      <c r="B82" s="1" t="n">
        <v>100</v>
      </c>
    </row>
    <row r="83" customFormat="false" ht="13.8" hidden="false" customHeight="false" outlineLevel="0" collapsed="false">
      <c r="B83" s="1" t="n">
        <v>100</v>
      </c>
    </row>
    <row r="84" customFormat="false" ht="13.8" hidden="false" customHeight="false" outlineLevel="0" collapsed="false">
      <c r="B84" s="1" t="n">
        <v>100</v>
      </c>
    </row>
    <row r="85" customFormat="false" ht="13.8" hidden="false" customHeight="false" outlineLevel="0" collapsed="false">
      <c r="B85" s="1" t="n">
        <v>2000</v>
      </c>
    </row>
    <row r="86" customFormat="false" ht="13.8" hidden="false" customHeight="false" outlineLevel="0" collapsed="false">
      <c r="B86" s="1" t="n">
        <v>500</v>
      </c>
    </row>
    <row r="87" customFormat="false" ht="13.8" hidden="false" customHeight="false" outlineLevel="0" collapsed="false">
      <c r="B87" s="1" t="n">
        <v>200</v>
      </c>
    </row>
    <row r="88" customFormat="false" ht="13.8" hidden="false" customHeight="false" outlineLevel="0" collapsed="false">
      <c r="B88" s="1" t="n">
        <v>100</v>
      </c>
    </row>
    <row r="89" customFormat="false" ht="13.8" hidden="false" customHeight="false" outlineLevel="0" collapsed="false">
      <c r="B89" s="1" t="n">
        <v>99</v>
      </c>
    </row>
    <row r="90" customFormat="false" ht="13.8" hidden="false" customHeight="false" outlineLevel="0" collapsed="false">
      <c r="B90" s="1" t="n">
        <v>100</v>
      </c>
    </row>
    <row r="91" customFormat="false" ht="17.15" hidden="false" customHeight="false" outlineLevel="0" collapsed="false">
      <c r="A91" s="4" t="n">
        <v>45650</v>
      </c>
      <c r="B91" s="1" t="n">
        <v>500</v>
      </c>
    </row>
    <row r="92" customFormat="false" ht="17.15" hidden="false" customHeight="false" outlineLevel="0" collapsed="false">
      <c r="A92" s="4" t="n">
        <v>45650</v>
      </c>
      <c r="B92" s="1" t="n">
        <v>200</v>
      </c>
    </row>
    <row r="93" customFormat="false" ht="17.15" hidden="false" customHeight="false" outlineLevel="0" collapsed="false">
      <c r="A93" s="4" t="n">
        <v>45650</v>
      </c>
      <c r="B93" s="1" t="n">
        <v>200</v>
      </c>
    </row>
    <row r="94" customFormat="false" ht="17.15" hidden="false" customHeight="false" outlineLevel="0" collapsed="false">
      <c r="A94" s="4" t="n">
        <v>45650</v>
      </c>
      <c r="B94" s="1" t="n">
        <f aca="false">22.3*7.3</f>
        <v>162.79</v>
      </c>
    </row>
    <row r="95" customFormat="false" ht="13.5" hidden="false" customHeight="false" outlineLevel="0" collapsed="false">
      <c r="B95" s="1" t="n">
        <f aca="false">-35*7.3</f>
        <v>-255.5</v>
      </c>
    </row>
    <row r="96" customFormat="false" ht="13.5" hidden="false" customHeight="false" outlineLevel="0" collapsed="false">
      <c r="B96" s="1" t="n">
        <f aca="false">-5*7.3</f>
        <v>-36.5</v>
      </c>
    </row>
    <row r="97" customFormat="false" ht="13.5" hidden="false" customHeight="false" outlineLevel="0" collapsed="false">
      <c r="B97" s="1" t="n">
        <f aca="false">-1*7.3</f>
        <v>-7.3</v>
      </c>
    </row>
    <row r="98" customFormat="false" ht="13.5" hidden="false" customHeight="false" outlineLevel="0" collapsed="false">
      <c r="B98" s="1" t="n">
        <f aca="false">-5*7.3</f>
        <v>-36.5</v>
      </c>
    </row>
    <row r="99" customFormat="false" ht="17.15" hidden="false" customHeight="false" outlineLevel="0" collapsed="false">
      <c r="A99" s="4" t="n">
        <v>45651</v>
      </c>
      <c r="B99" s="1" t="n">
        <v>100</v>
      </c>
    </row>
    <row r="100" customFormat="false" ht="17.15" hidden="false" customHeight="false" outlineLevel="0" collapsed="false">
      <c r="A100" s="4" t="n">
        <v>45651</v>
      </c>
      <c r="B100" s="1" t="n">
        <v>880</v>
      </c>
    </row>
    <row r="101" customFormat="false" ht="17.15" hidden="false" customHeight="false" outlineLevel="0" collapsed="false">
      <c r="A101" s="4" t="n">
        <v>45651</v>
      </c>
      <c r="B101" s="1" t="n">
        <v>600</v>
      </c>
    </row>
    <row r="102" customFormat="false" ht="17.15" hidden="false" customHeight="false" outlineLevel="0" collapsed="false">
      <c r="A102" s="4" t="n">
        <v>45652</v>
      </c>
      <c r="B102" s="1" t="n">
        <v>30</v>
      </c>
    </row>
    <row r="103" customFormat="false" ht="17.15" hidden="false" customHeight="false" outlineLevel="0" collapsed="false">
      <c r="A103" s="4" t="n">
        <v>45652</v>
      </c>
      <c r="B103" s="1" t="n">
        <v>30</v>
      </c>
    </row>
    <row r="104" customFormat="false" ht="17.15" hidden="false" customHeight="false" outlineLevel="0" collapsed="false">
      <c r="A104" s="4" t="n">
        <v>45652</v>
      </c>
      <c r="B104" s="1" t="n">
        <v>100</v>
      </c>
    </row>
    <row r="105" customFormat="false" ht="17.15" hidden="false" customHeight="false" outlineLevel="0" collapsed="false">
      <c r="A105" s="4" t="n">
        <v>45653</v>
      </c>
      <c r="B105" s="1" t="n">
        <v>100</v>
      </c>
    </row>
    <row r="106" customFormat="false" ht="17.15" hidden="false" customHeight="false" outlineLevel="0" collapsed="false">
      <c r="A106" s="4" t="n">
        <v>45653</v>
      </c>
      <c r="B106" s="1" t="n">
        <v>500</v>
      </c>
    </row>
    <row r="107" customFormat="false" ht="17.15" hidden="false" customHeight="false" outlineLevel="0" collapsed="false">
      <c r="A107" s="4" t="n">
        <v>45654</v>
      </c>
      <c r="B107" s="1" t="n">
        <f aca="false">-10*7.3</f>
        <v>-73</v>
      </c>
    </row>
    <row r="108" customFormat="false" ht="17.15" hidden="false" customHeight="false" outlineLevel="0" collapsed="false">
      <c r="A108" s="4" t="n">
        <v>45654</v>
      </c>
      <c r="B108" s="1" t="n">
        <v>100</v>
      </c>
    </row>
    <row r="109" customFormat="false" ht="17.15" hidden="false" customHeight="false" outlineLevel="0" collapsed="false">
      <c r="A109" s="4" t="n">
        <v>45654</v>
      </c>
      <c r="B109" s="1" t="n">
        <v>30</v>
      </c>
    </row>
    <row r="110" customFormat="false" ht="17.15" hidden="false" customHeight="false" outlineLevel="0" collapsed="false">
      <c r="A110" s="4" t="n">
        <v>45654</v>
      </c>
      <c r="B110" s="1" t="n">
        <v>100</v>
      </c>
    </row>
    <row r="111" customFormat="false" ht="17.15" hidden="false" customHeight="false" outlineLevel="0" collapsed="false">
      <c r="A111" s="4" t="n">
        <v>45655</v>
      </c>
      <c r="B111" s="1" t="n">
        <v>73</v>
      </c>
    </row>
    <row r="112" customFormat="false" ht="17.15" hidden="false" customHeight="false" outlineLevel="0" collapsed="false">
      <c r="A112" s="4" t="n">
        <v>45658</v>
      </c>
      <c r="B112" s="1" t="n">
        <v>500</v>
      </c>
    </row>
    <row r="113" customFormat="false" ht="17.15" hidden="false" customHeight="false" outlineLevel="0" collapsed="false">
      <c r="A113" s="4" t="n">
        <v>45660</v>
      </c>
      <c r="B113" s="1" t="n">
        <v>100</v>
      </c>
    </row>
    <row r="114" customFormat="false" ht="17.15" hidden="false" customHeight="false" outlineLevel="0" collapsed="false">
      <c r="A114" s="4" t="n">
        <v>45660</v>
      </c>
      <c r="B114" s="1" t="n">
        <v>73</v>
      </c>
    </row>
    <row r="115" customFormat="false" ht="17.15" hidden="false" customHeight="false" outlineLevel="0" collapsed="false">
      <c r="A115" s="4" t="n">
        <v>45661</v>
      </c>
      <c r="B115" s="1" t="n">
        <v>880</v>
      </c>
    </row>
    <row r="116" customFormat="false" ht="17.15" hidden="false" customHeight="false" outlineLevel="0" collapsed="false">
      <c r="A116" s="4" t="n">
        <v>45661</v>
      </c>
      <c r="B116" s="1" t="n">
        <f aca="false">-92*7.3</f>
        <v>-671.6</v>
      </c>
    </row>
    <row r="117" customFormat="false" ht="17.15" hidden="false" customHeight="false" outlineLevel="0" collapsed="false">
      <c r="A117" s="4" t="n">
        <v>45660</v>
      </c>
      <c r="B117" s="1" t="n">
        <f aca="false">-10*7.3</f>
        <v>-73</v>
      </c>
    </row>
    <row r="118" customFormat="false" ht="17.15" hidden="false" customHeight="false" outlineLevel="0" collapsed="false">
      <c r="A118" s="4" t="n">
        <v>45663</v>
      </c>
      <c r="B118" s="1" t="n">
        <v>1000</v>
      </c>
    </row>
    <row r="119" customFormat="false" ht="17.15" hidden="false" customHeight="false" outlineLevel="0" collapsed="false">
      <c r="A119" s="4" t="n">
        <v>45664</v>
      </c>
      <c r="B119" s="1" t="n">
        <v>500</v>
      </c>
    </row>
    <row r="120" customFormat="false" ht="17.15" hidden="false" customHeight="false" outlineLevel="0" collapsed="false">
      <c r="A120" s="4" t="n">
        <v>45664</v>
      </c>
      <c r="B120" s="1" t="n">
        <v>500</v>
      </c>
    </row>
    <row r="121" customFormat="false" ht="17.15" hidden="false" customHeight="false" outlineLevel="0" collapsed="false">
      <c r="A121" s="4" t="n">
        <v>45666</v>
      </c>
      <c r="B121" s="1" t="n">
        <f aca="false">-11.51*7.3</f>
        <v>-84.023</v>
      </c>
    </row>
    <row r="122" customFormat="false" ht="17.15" hidden="false" customHeight="false" outlineLevel="0" collapsed="false">
      <c r="A122" s="4" t="n">
        <v>45666</v>
      </c>
      <c r="B122" s="1" t="n">
        <v>73</v>
      </c>
    </row>
    <row r="123" customFormat="false" ht="17.15" hidden="false" customHeight="false" outlineLevel="0" collapsed="false">
      <c r="A123" s="4" t="n">
        <v>45669</v>
      </c>
      <c r="B123" s="1" t="n">
        <v>1000</v>
      </c>
    </row>
    <row r="124" customFormat="false" ht="17.15" hidden="false" customHeight="false" outlineLevel="0" collapsed="false">
      <c r="A124" s="4" t="n">
        <v>45670</v>
      </c>
      <c r="B124" s="1" t="n">
        <v>413</v>
      </c>
    </row>
    <row r="125" customFormat="false" ht="17.15" hidden="false" customHeight="false" outlineLevel="0" collapsed="false">
      <c r="A125" s="4" t="n">
        <v>45670</v>
      </c>
      <c r="B125" s="1" t="n">
        <v>750</v>
      </c>
    </row>
    <row r="126" customFormat="false" ht="17.15" hidden="false" customHeight="false" outlineLevel="0" collapsed="false">
      <c r="A126" s="4" t="n">
        <v>45670</v>
      </c>
      <c r="B126" s="1" t="n">
        <v>999</v>
      </c>
    </row>
    <row r="127" customFormat="false" ht="17.15" hidden="false" customHeight="false" outlineLevel="0" collapsed="false">
      <c r="A127" s="4" t="n">
        <v>45677</v>
      </c>
      <c r="B127" s="1" t="n">
        <v>1000</v>
      </c>
    </row>
    <row r="128" customFormat="false" ht="17.15" hidden="false" customHeight="false" outlineLevel="0" collapsed="false">
      <c r="A128" s="4" t="n">
        <v>45677</v>
      </c>
      <c r="B128" s="1" t="n">
        <v>1000</v>
      </c>
    </row>
    <row r="129" customFormat="false" ht="17.15" hidden="false" customHeight="false" outlineLevel="0" collapsed="false">
      <c r="A129" s="4" t="n">
        <v>45677</v>
      </c>
      <c r="B129" s="1" t="n">
        <v>3000</v>
      </c>
    </row>
    <row r="130" customFormat="false" ht="17.15" hidden="false" customHeight="false" outlineLevel="0" collapsed="false">
      <c r="A130" s="4" t="n">
        <v>45677</v>
      </c>
      <c r="B130" s="1" t="n">
        <f aca="false">-680*7.3</f>
        <v>-4964</v>
      </c>
    </row>
    <row r="131" customFormat="false" ht="17.15" hidden="false" customHeight="false" outlineLevel="0" collapsed="false">
      <c r="A131" s="4" t="n">
        <v>45677</v>
      </c>
      <c r="B131" s="1" t="n">
        <v>1000</v>
      </c>
    </row>
    <row r="132" customFormat="false" ht="17.15" hidden="false" customHeight="false" outlineLevel="0" collapsed="false">
      <c r="A132" s="4" t="n">
        <v>45677</v>
      </c>
      <c r="B132" s="1" t="n">
        <v>1000</v>
      </c>
    </row>
    <row r="133" customFormat="false" ht="17.15" hidden="false" customHeight="false" outlineLevel="0" collapsed="false">
      <c r="A133" s="4" t="n">
        <v>45677</v>
      </c>
      <c r="B133" s="1" t="n">
        <f aca="false">-276*7.3</f>
        <v>-2014.8</v>
      </c>
    </row>
    <row r="134" customFormat="false" ht="17.15" hidden="false" customHeight="false" outlineLevel="0" collapsed="false">
      <c r="A134" s="4" t="n">
        <v>45678</v>
      </c>
      <c r="B134" s="1" t="n">
        <v>1000</v>
      </c>
    </row>
    <row r="135" customFormat="false" ht="17.15" hidden="false" customHeight="false" outlineLevel="0" collapsed="false">
      <c r="A135" s="4" t="n">
        <v>45678</v>
      </c>
      <c r="B135" s="1" t="n">
        <v>1000</v>
      </c>
    </row>
    <row r="136" customFormat="false" ht="17.15" hidden="false" customHeight="false" outlineLevel="0" collapsed="false">
      <c r="A136" s="4" t="n">
        <v>45678</v>
      </c>
      <c r="B136" s="1" t="n">
        <v>1500</v>
      </c>
    </row>
    <row r="137" customFormat="false" ht="17.15" hidden="false" customHeight="false" outlineLevel="0" collapsed="false">
      <c r="A137" s="4" t="n">
        <v>45678</v>
      </c>
      <c r="B137" s="1" t="n">
        <f aca="false">-276*7.3</f>
        <v>-2014.8</v>
      </c>
    </row>
    <row r="138" customFormat="false" ht="17.15" hidden="false" customHeight="false" outlineLevel="0" collapsed="false">
      <c r="A138" s="4" t="n">
        <v>45678</v>
      </c>
      <c r="B138" s="1" t="n">
        <f aca="false">-136.99*7.3</f>
        <v>-1000.027</v>
      </c>
    </row>
    <row r="139" customFormat="false" ht="17.15" hidden="false" customHeight="false" outlineLevel="0" collapsed="false">
      <c r="A139" s="4" t="n">
        <v>45678</v>
      </c>
      <c r="B139" s="1" t="n">
        <v>2000</v>
      </c>
    </row>
    <row r="140" customFormat="false" ht="17.15" hidden="false" customHeight="false" outlineLevel="0" collapsed="false">
      <c r="A140" s="4" t="n">
        <v>45679</v>
      </c>
      <c r="B140" s="1" t="n">
        <v>1000</v>
      </c>
    </row>
    <row r="141" customFormat="false" ht="17.15" hidden="false" customHeight="false" outlineLevel="0" collapsed="false">
      <c r="A141" s="4" t="n">
        <v>45679</v>
      </c>
      <c r="B141" s="1" t="n">
        <f aca="false">-51.08*7.3</f>
        <v>-372.884</v>
      </c>
    </row>
    <row r="142" customFormat="false" ht="17.15" hidden="false" customHeight="false" outlineLevel="0" collapsed="false">
      <c r="A142" s="4" t="n">
        <v>45682</v>
      </c>
      <c r="B142" s="1" t="n">
        <v>1000</v>
      </c>
    </row>
    <row r="143" customFormat="false" ht="17.15" hidden="false" customHeight="false" outlineLevel="0" collapsed="false">
      <c r="A143" s="4" t="n">
        <v>45682</v>
      </c>
      <c r="B143" s="1" t="n">
        <v>1000</v>
      </c>
    </row>
    <row r="144" customFormat="false" ht="17.15" hidden="false" customHeight="false" outlineLevel="0" collapsed="false">
      <c r="A144" s="4" t="n">
        <v>45682</v>
      </c>
      <c r="B144" s="1" t="n">
        <v>1000</v>
      </c>
    </row>
    <row r="145" customFormat="false" ht="17.15" hidden="false" customHeight="false" outlineLevel="0" collapsed="false">
      <c r="A145" s="4" t="n">
        <v>45682</v>
      </c>
      <c r="B145" s="1" t="n">
        <v>1000</v>
      </c>
    </row>
    <row r="146" customFormat="false" ht="17.15" hidden="false" customHeight="false" outlineLevel="0" collapsed="false">
      <c r="A146" s="4" t="n">
        <v>45682</v>
      </c>
      <c r="B146" s="1" t="n">
        <v>1000</v>
      </c>
    </row>
    <row r="147" customFormat="false" ht="17.15" hidden="false" customHeight="false" outlineLevel="0" collapsed="false">
      <c r="A147" s="4" t="n">
        <v>45682</v>
      </c>
      <c r="B147" s="1" t="n">
        <v>1000</v>
      </c>
    </row>
    <row r="148" customFormat="false" ht="17.15" hidden="false" customHeight="false" outlineLevel="0" collapsed="false">
      <c r="A148" s="4" t="n">
        <v>45682</v>
      </c>
      <c r="B148" s="1" t="n">
        <v>1000</v>
      </c>
    </row>
    <row r="149" customFormat="false" ht="17.15" hidden="false" customHeight="false" outlineLevel="0" collapsed="false">
      <c r="A149" s="4" t="n">
        <v>45682</v>
      </c>
      <c r="B149" s="1" t="n">
        <v>1000</v>
      </c>
    </row>
    <row r="150" customFormat="false" ht="17.15" hidden="false" customHeight="false" outlineLevel="0" collapsed="false">
      <c r="A150" s="4" t="n">
        <v>45682</v>
      </c>
      <c r="B150" s="1" t="n">
        <v>2000</v>
      </c>
    </row>
    <row r="151" customFormat="false" ht="17.15" hidden="false" customHeight="false" outlineLevel="0" collapsed="false">
      <c r="A151" s="4" t="n">
        <v>45682</v>
      </c>
      <c r="B151" s="1" t="n">
        <v>1000</v>
      </c>
    </row>
    <row r="152" customFormat="false" ht="17.15" hidden="false" customHeight="false" outlineLevel="0" collapsed="false">
      <c r="A152" s="4" t="n">
        <v>45682</v>
      </c>
      <c r="B152" s="1" t="n">
        <v>1000</v>
      </c>
    </row>
    <row r="153" customFormat="false" ht="17.15" hidden="false" customHeight="false" outlineLevel="0" collapsed="false">
      <c r="A153" s="4" t="n">
        <v>45682</v>
      </c>
      <c r="B153" s="1" t="n">
        <v>1000</v>
      </c>
    </row>
    <row r="154" customFormat="false" ht="17.15" hidden="false" customHeight="false" outlineLevel="0" collapsed="false">
      <c r="A154" s="4" t="n">
        <v>45682</v>
      </c>
      <c r="B154" s="1" t="n">
        <v>1000</v>
      </c>
    </row>
    <row r="155" customFormat="false" ht="17.15" hidden="false" customHeight="false" outlineLevel="0" collapsed="false">
      <c r="A155" s="4" t="n">
        <v>45682</v>
      </c>
      <c r="B155" s="1" t="n">
        <v>1000</v>
      </c>
    </row>
    <row r="156" customFormat="false" ht="17.15" hidden="false" customHeight="false" outlineLevel="0" collapsed="false">
      <c r="A156" s="4" t="n">
        <v>45682</v>
      </c>
      <c r="B156" s="1" t="n">
        <v>1000</v>
      </c>
    </row>
    <row r="157" customFormat="false" ht="17.15" hidden="false" customHeight="false" outlineLevel="0" collapsed="false">
      <c r="A157" s="4" t="n">
        <v>45682</v>
      </c>
      <c r="B157" s="1" t="n">
        <v>1000</v>
      </c>
    </row>
    <row r="158" customFormat="false" ht="17.15" hidden="false" customHeight="false" outlineLevel="0" collapsed="false">
      <c r="A158" s="4" t="n">
        <v>45683</v>
      </c>
      <c r="B158" s="1" t="n">
        <v>500</v>
      </c>
    </row>
    <row r="159" customFormat="false" ht="17.15" hidden="false" customHeight="false" outlineLevel="0" collapsed="false">
      <c r="A159" s="4" t="n">
        <v>45683</v>
      </c>
      <c r="B159" s="1" t="n">
        <v>500</v>
      </c>
    </row>
    <row r="160" customFormat="false" ht="17.15" hidden="false" customHeight="false" outlineLevel="0" collapsed="false">
      <c r="A160" s="4" t="n">
        <v>45683</v>
      </c>
      <c r="B160" s="1" t="n">
        <v>500</v>
      </c>
    </row>
    <row r="161" customFormat="false" ht="17.15" hidden="false" customHeight="false" outlineLevel="0" collapsed="false">
      <c r="A161" s="4" t="n">
        <v>45683</v>
      </c>
      <c r="B161" s="1" t="n">
        <v>500</v>
      </c>
    </row>
    <row r="162" customFormat="false" ht="17.15" hidden="false" customHeight="false" outlineLevel="0" collapsed="false">
      <c r="A162" s="4" t="n">
        <v>45683</v>
      </c>
      <c r="B162" s="1" t="n">
        <v>500</v>
      </c>
    </row>
    <row r="163" customFormat="false" ht="17.15" hidden="false" customHeight="false" outlineLevel="0" collapsed="false">
      <c r="A163" s="4" t="n">
        <v>45683</v>
      </c>
      <c r="B163" s="1" t="n">
        <v>500</v>
      </c>
    </row>
    <row r="164" customFormat="false" ht="17.15" hidden="false" customHeight="false" outlineLevel="0" collapsed="false">
      <c r="A164" s="4" t="n">
        <v>45683</v>
      </c>
      <c r="B164" s="1" t="n">
        <v>500</v>
      </c>
    </row>
    <row r="165" customFormat="false" ht="17.15" hidden="false" customHeight="false" outlineLevel="0" collapsed="false">
      <c r="A165" s="4" t="n">
        <v>45683</v>
      </c>
      <c r="B165" s="1" t="n">
        <v>500</v>
      </c>
    </row>
    <row r="166" customFormat="false" ht="17.15" hidden="false" customHeight="false" outlineLevel="0" collapsed="false">
      <c r="A166" s="4" t="n">
        <v>45683</v>
      </c>
      <c r="B166" s="1" t="n">
        <v>500</v>
      </c>
    </row>
    <row r="167" customFormat="false" ht="17.15" hidden="false" customHeight="false" outlineLevel="0" collapsed="false">
      <c r="A167" s="4" t="n">
        <v>45683</v>
      </c>
      <c r="B167" s="1" t="n">
        <v>500</v>
      </c>
    </row>
    <row r="168" customFormat="false" ht="17.15" hidden="false" customHeight="false" outlineLevel="0" collapsed="false">
      <c r="A168" s="4" t="n">
        <v>45683</v>
      </c>
      <c r="B168" s="1" t="n">
        <v>500</v>
      </c>
    </row>
    <row r="169" customFormat="false" ht="17.15" hidden="false" customHeight="false" outlineLevel="0" collapsed="false">
      <c r="A169" s="4" t="n">
        <v>45683</v>
      </c>
      <c r="B169" s="1" t="n">
        <v>500</v>
      </c>
    </row>
    <row r="170" customFormat="false" ht="17.15" hidden="false" customHeight="false" outlineLevel="0" collapsed="false">
      <c r="A170" s="4" t="n">
        <v>45683</v>
      </c>
      <c r="B170" s="1" t="n">
        <v>500</v>
      </c>
    </row>
    <row r="171" customFormat="false" ht="17.15" hidden="false" customHeight="false" outlineLevel="0" collapsed="false">
      <c r="A171" s="4" t="n">
        <v>45683</v>
      </c>
      <c r="B171" s="1" t="n">
        <v>500</v>
      </c>
    </row>
    <row r="172" customFormat="false" ht="17.15" hidden="false" customHeight="false" outlineLevel="0" collapsed="false">
      <c r="A172" s="4" t="n">
        <v>45683</v>
      </c>
      <c r="B172" s="1" t="n">
        <v>500</v>
      </c>
    </row>
    <row r="173" customFormat="false" ht="17.15" hidden="false" customHeight="false" outlineLevel="0" collapsed="false">
      <c r="A173" s="4" t="n">
        <v>45683</v>
      </c>
      <c r="B173" s="1" t="n">
        <v>500</v>
      </c>
    </row>
    <row r="174" customFormat="false" ht="17.15" hidden="false" customHeight="false" outlineLevel="0" collapsed="false">
      <c r="A174" s="4" t="n">
        <v>45683</v>
      </c>
      <c r="B174" s="1" t="n">
        <v>500</v>
      </c>
    </row>
    <row r="175" customFormat="false" ht="17.15" hidden="false" customHeight="false" outlineLevel="0" collapsed="false">
      <c r="A175" s="4" t="n">
        <v>45683</v>
      </c>
      <c r="B175" s="1" t="n">
        <v>500</v>
      </c>
    </row>
    <row r="176" customFormat="false" ht="17.15" hidden="false" customHeight="false" outlineLevel="0" collapsed="false">
      <c r="A176" s="4" t="n">
        <v>45683</v>
      </c>
      <c r="B176" s="1" t="n">
        <v>500</v>
      </c>
    </row>
    <row r="177" customFormat="false" ht="17.15" hidden="false" customHeight="false" outlineLevel="0" collapsed="false">
      <c r="A177" s="4" t="n">
        <v>45683</v>
      </c>
      <c r="B177" s="1" t="n">
        <v>500</v>
      </c>
    </row>
    <row r="178" customFormat="false" ht="17.15" hidden="false" customHeight="false" outlineLevel="0" collapsed="false">
      <c r="A178" s="4" t="n">
        <v>45683</v>
      </c>
      <c r="B178" s="1" t="n">
        <v>500</v>
      </c>
    </row>
    <row r="179" customFormat="false" ht="17.15" hidden="false" customHeight="false" outlineLevel="0" collapsed="false">
      <c r="A179" s="4" t="n">
        <v>45683</v>
      </c>
      <c r="B179" s="1" t="n">
        <v>500</v>
      </c>
    </row>
    <row r="180" customFormat="false" ht="17.15" hidden="false" customHeight="false" outlineLevel="0" collapsed="false">
      <c r="A180" s="4" t="n">
        <v>45683</v>
      </c>
      <c r="B180" s="1" t="n">
        <v>500</v>
      </c>
    </row>
    <row r="181" customFormat="false" ht="17.15" hidden="false" customHeight="false" outlineLevel="0" collapsed="false">
      <c r="A181" s="4" t="n">
        <v>45683</v>
      </c>
      <c r="B181" s="1" t="n">
        <v>500</v>
      </c>
    </row>
    <row r="182" customFormat="false" ht="17.15" hidden="false" customHeight="false" outlineLevel="0" collapsed="false">
      <c r="A182" s="4" t="n">
        <v>45683</v>
      </c>
      <c r="B182" s="1" t="n">
        <v>500</v>
      </c>
    </row>
    <row r="183" customFormat="false" ht="17.15" hidden="false" customHeight="false" outlineLevel="0" collapsed="false">
      <c r="A183" s="4" t="n">
        <v>45683</v>
      </c>
      <c r="B183" s="1" t="n">
        <v>500</v>
      </c>
    </row>
    <row r="184" customFormat="false" ht="17.15" hidden="false" customHeight="false" outlineLevel="0" collapsed="false">
      <c r="A184" s="4" t="n">
        <v>45683</v>
      </c>
      <c r="B184" s="1" t="n">
        <v>500</v>
      </c>
    </row>
    <row r="185" customFormat="false" ht="17.15" hidden="false" customHeight="false" outlineLevel="0" collapsed="false">
      <c r="A185" s="4" t="n">
        <v>45683</v>
      </c>
      <c r="B185" s="1" t="n">
        <v>500</v>
      </c>
    </row>
    <row r="186" customFormat="false" ht="17.15" hidden="false" customHeight="false" outlineLevel="0" collapsed="false">
      <c r="A186" s="4" t="n">
        <v>45683</v>
      </c>
      <c r="B186" s="1" t="n">
        <v>500</v>
      </c>
    </row>
    <row r="187" customFormat="false" ht="17.15" hidden="false" customHeight="false" outlineLevel="0" collapsed="false">
      <c r="A187" s="4" t="n">
        <v>45683</v>
      </c>
      <c r="B187" s="1" t="n">
        <v>500</v>
      </c>
    </row>
    <row r="188" customFormat="false" ht="17.15" hidden="false" customHeight="false" outlineLevel="0" collapsed="false">
      <c r="A188" s="4" t="n">
        <v>45683</v>
      </c>
      <c r="B188" s="1" t="n">
        <v>500</v>
      </c>
    </row>
    <row r="189" customFormat="false" ht="17.15" hidden="false" customHeight="false" outlineLevel="0" collapsed="false">
      <c r="A189" s="4" t="n">
        <v>45683</v>
      </c>
      <c r="B189" s="1" t="n">
        <v>1000</v>
      </c>
    </row>
    <row r="190" customFormat="false" ht="17.15" hidden="false" customHeight="false" outlineLevel="0" collapsed="false">
      <c r="A190" s="4" t="n">
        <v>45683</v>
      </c>
      <c r="B190" s="1" t="n">
        <v>1000</v>
      </c>
    </row>
    <row r="191" customFormat="false" ht="17.15" hidden="false" customHeight="false" outlineLevel="0" collapsed="false">
      <c r="A191" s="4" t="n">
        <v>45683</v>
      </c>
      <c r="B191" s="1" t="n">
        <v>1000</v>
      </c>
    </row>
    <row r="192" customFormat="false" ht="17.15" hidden="false" customHeight="false" outlineLevel="0" collapsed="false">
      <c r="A192" s="4" t="n">
        <v>45683</v>
      </c>
      <c r="B192" s="1" t="n">
        <v>600</v>
      </c>
    </row>
    <row r="193" customFormat="false" ht="17.15" hidden="false" customHeight="false" outlineLevel="0" collapsed="false">
      <c r="A193" s="4" t="n">
        <v>45683</v>
      </c>
      <c r="B193" s="1" t="n">
        <v>1000</v>
      </c>
    </row>
    <row r="194" customFormat="false" ht="17.15" hidden="false" customHeight="false" outlineLevel="0" collapsed="false">
      <c r="A194" s="4" t="n">
        <v>45682</v>
      </c>
      <c r="B194" s="1" t="n">
        <f aca="false">-50*7.3</f>
        <v>-365</v>
      </c>
    </row>
    <row r="195" customFormat="false" ht="17.15" hidden="false" customHeight="false" outlineLevel="0" collapsed="false">
      <c r="A195" s="4" t="n">
        <v>45683</v>
      </c>
      <c r="B195" s="1" t="n">
        <f aca="false">-3*7.3</f>
        <v>-21.9</v>
      </c>
    </row>
    <row r="196" customFormat="false" ht="17.15" hidden="false" customHeight="false" outlineLevel="0" collapsed="false">
      <c r="A196" s="4" t="n">
        <v>45683</v>
      </c>
      <c r="B196" s="1" t="n">
        <f aca="false">-97.6366*7.3</f>
        <v>-712.74718</v>
      </c>
    </row>
    <row r="197" customFormat="false" ht="17.15" hidden="false" customHeight="false" outlineLevel="0" collapsed="false">
      <c r="A197" s="4" t="n">
        <v>45683</v>
      </c>
      <c r="B197" s="1" t="n">
        <f aca="false">-4800*7.3</f>
        <v>-35040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ColWidth="9.23046875" defaultRowHeight="13.8" zeroHeight="false" outlineLevelRow="0" outlineLevelCol="0"/>
  <cols>
    <col collapsed="false" customWidth="true" hidden="false" outlineLevel="0" max="1" min="1" style="1" width="12.85"/>
    <col collapsed="false" customWidth="true" hidden="false" outlineLevel="0" max="3" min="3" style="1" width="11.72"/>
  </cols>
  <sheetData>
    <row r="1" customFormat="false" ht="13.8" hidden="false" customHeight="false" outlineLevel="0" collapsed="false">
      <c r="A1" s="1" t="s">
        <v>8</v>
      </c>
    </row>
    <row r="2" customFormat="false" ht="13.8" hidden="false" customHeight="false" outlineLevel="0" collapsed="false">
      <c r="A2" s="1" t="s">
        <v>9</v>
      </c>
      <c r="B2" s="7" t="s">
        <v>10</v>
      </c>
      <c r="C2" s="1" t="s">
        <v>9</v>
      </c>
      <c r="D2" s="1" t="s">
        <v>11</v>
      </c>
      <c r="E2" s="1" t="s">
        <v>12</v>
      </c>
      <c r="F2" s="1" t="s">
        <v>13</v>
      </c>
    </row>
    <row r="3" customFormat="false" ht="17.15" hidden="false" customHeight="false" outlineLevel="0" collapsed="false">
      <c r="A3" s="4" t="n">
        <v>45643</v>
      </c>
      <c r="B3" s="1" t="n">
        <v>1000</v>
      </c>
      <c r="C3" s="4" t="n">
        <v>45663</v>
      </c>
      <c r="D3" s="1" t="n">
        <f aca="false">SUM(B:B)</f>
        <v>2839</v>
      </c>
      <c r="E3" s="1" t="n">
        <v>2834.26</v>
      </c>
      <c r="F3" s="1" t="n">
        <f aca="false">E3-D3</f>
        <v>-4.73999999999978</v>
      </c>
    </row>
    <row r="4" customFormat="false" ht="17.15" hidden="false" customHeight="false" outlineLevel="0" collapsed="false">
      <c r="A4" s="4" t="n">
        <v>45659</v>
      </c>
      <c r="B4" s="1" t="n">
        <v>1814</v>
      </c>
      <c r="C4" s="4" t="n">
        <v>45668</v>
      </c>
      <c r="D4" s="1" t="n">
        <f aca="false">SUM(B:B)</f>
        <v>2839</v>
      </c>
      <c r="E4" s="1" t="n">
        <v>2841.69</v>
      </c>
      <c r="F4" s="1" t="n">
        <f aca="false">E4-D4</f>
        <v>2.69000000000005</v>
      </c>
    </row>
    <row r="5" customFormat="false" ht="17.15" hidden="false" customHeight="false" outlineLevel="0" collapsed="false">
      <c r="A5" s="4" t="n">
        <v>45660</v>
      </c>
      <c r="B5" s="1" t="n">
        <v>25</v>
      </c>
      <c r="C5" s="8" t="n">
        <v>45683</v>
      </c>
      <c r="D5" s="1" t="n">
        <f aca="false">SUM(B:B)</f>
        <v>2839</v>
      </c>
      <c r="E5" s="0" t="n">
        <v>2819.53</v>
      </c>
      <c r="F5" s="1" t="n">
        <f aca="false">E5-D5</f>
        <v>-19.4699999999998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Roman,标准"&amp;12&amp;Kffffff&amp;A</oddHeader>
    <oddFooter>&amp;C&amp;"Times New Roman,标准"&amp;12&amp;KffffffPage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2024-08-10T22:49:00Z</dcterms:created>
  <dc:creator>Administrator</dc:creator>
  <dc:description/>
  <dc:language>zh-CN</dc:language>
  <cp:lastModifiedBy/>
  <dcterms:modified xsi:type="dcterms:W3CDTF">2025-01-26T12:50:25Z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06CFB304F9BE48FCA37C420562ED22EF_11</vt:lpwstr>
  </property>
  <property fmtid="{D5CDD505-2E9C-101B-9397-08002B2CF9AE}" pid="3" name="KSOProductBuildVer">
    <vt:lpwstr>2052-12.1.0.19302</vt:lpwstr>
  </property>
</Properties>
</file>