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5" name="ID_BBA8DEC6B13C44DB99F4577FC2BA7249" descr="JA0714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6685" y="34058860"/>
          <a:ext cx="2400300" cy="1800225"/>
        </a:xfrm>
        <a:prstGeom prst="rect">
          <a:avLst/>
        </a:prstGeom>
      </xdr:spPr>
    </xdr:pic>
  </etc:cellImage>
  <etc:cellImage>
    <xdr:pic>
      <xdr:nvPicPr>
        <xdr:cNvPr id="24" name="ID_903E1DC023AC4E6EB27F5A81A7A21204" descr="JA0714(1)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37795" y="31482030"/>
          <a:ext cx="2400300" cy="1795145"/>
        </a:xfrm>
        <a:prstGeom prst="rect">
          <a:avLst/>
        </a:prstGeom>
      </xdr:spPr>
    </xdr:pic>
  </etc:cellImage>
  <etc:cellImage>
    <xdr:pic>
      <xdr:nvPicPr>
        <xdr:cNvPr id="23" name="ID_18D8E5E67EBE4C68A6BA13B2B7D8C7E3" descr="JA0713.jpg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9865" y="28875990"/>
          <a:ext cx="2399665" cy="1795145"/>
        </a:xfrm>
        <a:prstGeom prst="rect">
          <a:avLst/>
        </a:prstGeom>
      </xdr:spPr>
    </xdr:pic>
  </etc:cellImage>
  <etc:cellImage>
    <xdr:pic>
      <xdr:nvPicPr>
        <xdr:cNvPr id="22" name="ID_C5A5CE9BA8264070864DF083DC4066CB" descr="JA0713(2).jpg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82880" y="26255980"/>
          <a:ext cx="2399665" cy="1795145"/>
        </a:xfrm>
        <a:prstGeom prst="rect">
          <a:avLst/>
        </a:prstGeom>
      </xdr:spPr>
    </xdr:pic>
  </etc:cellImage>
  <etc:cellImage>
    <xdr:pic>
      <xdr:nvPicPr>
        <xdr:cNvPr id="21" name="ID_CF016A75C5534BA49EA70E8B6E5E9BB9" descr="JA0713(1)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65735" y="23659465"/>
          <a:ext cx="2400300" cy="1795145"/>
        </a:xfrm>
        <a:prstGeom prst="rect">
          <a:avLst/>
        </a:prstGeom>
      </xdr:spPr>
    </xdr:pic>
  </etc:cellImage>
  <etc:cellImage>
    <xdr:pic>
      <xdr:nvPicPr>
        <xdr:cNvPr id="20" name="ID_325DA728D762461F9B20BFDDB053EEAC" descr="JA0712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282575" y="21068030"/>
          <a:ext cx="2400300" cy="1799590"/>
        </a:xfrm>
        <a:prstGeom prst="rect">
          <a:avLst/>
        </a:prstGeom>
      </xdr:spPr>
    </xdr:pic>
  </etc:cellImage>
  <etc:cellImage>
    <xdr:pic>
      <xdr:nvPicPr>
        <xdr:cNvPr id="2" name="ID_E1C9DBA8021F4850813A982C6564916E" descr="JA0701(1).jpg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04775" y="323850"/>
          <a:ext cx="2399665" cy="1799590"/>
        </a:xfrm>
        <a:prstGeom prst="rect">
          <a:avLst/>
        </a:prstGeom>
      </xdr:spPr>
    </xdr:pic>
  </etc:cellImage>
  <etc:cellImage>
    <xdr:pic>
      <xdr:nvPicPr>
        <xdr:cNvPr id="3" name="ID_6BA854A114D34AC996D7923E64F4CBBC" descr="JA0704(1).jpg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90500" y="2813050"/>
          <a:ext cx="2399665" cy="1799590"/>
        </a:xfrm>
        <a:prstGeom prst="rect">
          <a:avLst/>
        </a:prstGeom>
      </xdr:spPr>
    </xdr:pic>
  </etc:cellImage>
  <etc:cellImage>
    <xdr:pic>
      <xdr:nvPicPr>
        <xdr:cNvPr id="5" name="ID_ED1617FA26AD431A941B828C903C4BD1" descr="JA0705(1).jpg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175895" y="5401945"/>
          <a:ext cx="2399665" cy="1800225"/>
        </a:xfrm>
        <a:prstGeom prst="rect">
          <a:avLst/>
        </a:prstGeom>
      </xdr:spPr>
    </xdr:pic>
  </etc:cellImage>
  <etc:cellImage>
    <xdr:pic>
      <xdr:nvPicPr>
        <xdr:cNvPr id="15" name="ID_0895DF01791C4A47A617748452E544F6" descr="JA0710(1).jpg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199390" y="8034020"/>
          <a:ext cx="2400300" cy="1799590"/>
        </a:xfrm>
        <a:prstGeom prst="rect">
          <a:avLst/>
        </a:prstGeom>
      </xdr:spPr>
    </xdr:pic>
  </etc:cellImage>
  <etc:cellImage>
    <xdr:pic>
      <xdr:nvPicPr>
        <xdr:cNvPr id="16" name="ID_BB814A8D1C734A6D80C9F8B2A0E990A9" descr="JA0710.jpg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230505" y="10644505"/>
          <a:ext cx="2399665" cy="1804670"/>
        </a:xfrm>
        <a:prstGeom prst="rect">
          <a:avLst/>
        </a:prstGeom>
      </xdr:spPr>
    </xdr:pic>
  </etc:cellImage>
  <etc:cellImage>
    <xdr:pic>
      <xdr:nvPicPr>
        <xdr:cNvPr id="17" name="ID_923C77D17ED949EEBEF52EB5A679F282" descr="JA0711(1).jpg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256540" y="13241020"/>
          <a:ext cx="2400300" cy="1795145"/>
        </a:xfrm>
        <a:prstGeom prst="rect">
          <a:avLst/>
        </a:prstGeom>
      </xdr:spPr>
    </xdr:pic>
  </etc:cellImage>
  <etc:cellImage>
    <xdr:pic>
      <xdr:nvPicPr>
        <xdr:cNvPr id="18" name="ID_F885254928584074B9BFFAF190CF2F8E" descr="JA0711.jpg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287655" y="15846425"/>
          <a:ext cx="2399665" cy="1800225"/>
        </a:xfrm>
        <a:prstGeom prst="rect">
          <a:avLst/>
        </a:prstGeom>
      </xdr:spPr>
    </xdr:pic>
  </etc:cellImage>
  <etc:cellImage>
    <xdr:pic>
      <xdr:nvPicPr>
        <xdr:cNvPr id="19" name="ID_22573AF394484B228A3EFA62A32FD784" descr="JA0712(1).jpg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261620" y="18438495"/>
          <a:ext cx="2399665" cy="179959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<sst xmlns="http://schemas.openxmlformats.org/spreadsheetml/2006/main" count="61" uniqueCount="61">
  <si>
    <t>图片</t>
  </si>
  <si>
    <t>商品编号</t>
  </si>
  <si>
    <t>客户货号</t>
  </si>
  <si>
    <t>中文品名</t>
  </si>
  <si>
    <t>外文品名</t>
  </si>
  <si>
    <t>JA0701</t>
  </si>
  <si>
    <t>NO.BQY50793</t>
  </si>
  <si>
    <t>护肤套装，旅行装，大米，五件套</t>
  </si>
  <si>
    <t>TRAJE PARA EL CUIDADO DE LA PIEL, TRAJE DE VIAJE, ARROZ, JUEGO DE CINCO PIEZAS</t>
  </si>
  <si>
    <t>JA0702</t>
  </si>
  <si>
    <t>NO.BQY11404</t>
  </si>
  <si>
    <t>大米护发精油，70ML</t>
  </si>
  <si>
    <t>ACEITE ESENCIAL PARA EL CUIDADO DEL CABELLO DE ARROZ, 70ML</t>
  </si>
  <si>
    <t>JA0703</t>
  </si>
  <si>
    <t>NO.FYK11244</t>
  </si>
  <si>
    <t>爽肤水，100ML</t>
  </si>
  <si>
    <t>TóNER, 100 ML</t>
  </si>
  <si>
    <t>JA0704</t>
  </si>
  <si>
    <t>NO.FYK11237</t>
  </si>
  <si>
    <t>洗面奶，100G</t>
  </si>
  <si>
    <t>LECHE DE LAVADO FACIAL, 100G</t>
  </si>
  <si>
    <t>JA0705</t>
  </si>
  <si>
    <t>NO.FYK17192</t>
  </si>
  <si>
    <t>洁面慕斯，150ML</t>
  </si>
  <si>
    <t>MOUSSE DE LIMPIEZA, 150 ML</t>
  </si>
  <si>
    <t>JA0706</t>
  </si>
  <si>
    <t>NO.FYK46719</t>
  </si>
  <si>
    <t>眼霜，60G</t>
  </si>
  <si>
    <t>CREMA PARA LOS OJOS, 60G</t>
  </si>
  <si>
    <t>JA0707</t>
  </si>
  <si>
    <t>NO.FYK14306</t>
  </si>
  <si>
    <t>面霜，50G</t>
  </si>
  <si>
    <t>CREMA, 50G</t>
  </si>
  <si>
    <t>JA0708</t>
  </si>
  <si>
    <t>NO.FYK17246</t>
  </si>
  <si>
    <t>睡眠面膜，50G</t>
  </si>
  <si>
    <t>MASCARILLA PARA DORMIR, 50G</t>
  </si>
  <si>
    <t>JA0709</t>
  </si>
  <si>
    <t>NO.BQY48362</t>
  </si>
  <si>
    <t>水杨酸面膜，110G，55片</t>
  </si>
  <si>
    <t>MASCARILLA DE áCIDO NUCLEICO, 110G, 55 TABLETAS</t>
  </si>
  <si>
    <t>JA0710</t>
  </si>
  <si>
    <t>NO.FYK13491</t>
  </si>
  <si>
    <t>美白精华，40ML</t>
  </si>
  <si>
    <t>ESENCIA BLANQUEADORA, 40 ML</t>
  </si>
  <si>
    <t>JA0711</t>
  </si>
  <si>
    <t>NO.BQY39019</t>
  </si>
  <si>
    <t>美白防晒喷雾，150ML</t>
  </si>
  <si>
    <t>SPRAY BLANQUEADOR Y PROTECTOR SOLAR, 150 ML</t>
  </si>
  <si>
    <t>JA0712</t>
  </si>
  <si>
    <t>NO.BQY0283</t>
  </si>
  <si>
    <t>嫩肤露，30ML</t>
  </si>
  <si>
    <t>GEL PARA LA PIEL, 30 ML</t>
  </si>
  <si>
    <t>JA0713</t>
  </si>
  <si>
    <t>NO.BQY40381</t>
  </si>
  <si>
    <t>祛痘三件套，100G+30ML+30G</t>
  </si>
  <si>
    <t>JUEGO DE TRES PIEZAS PARA ELIMINAR EL ACNé, 100G + 30ML + 30G</t>
  </si>
  <si>
    <t>JA0714</t>
  </si>
  <si>
    <t>NO.BQY03980</t>
  </si>
  <si>
    <t>玫瑰沐浴露，500G</t>
  </si>
  <si>
    <t>GEL DE BAñO DE ROSAS, 500G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</si>
</sst>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4" Type="http://schemas.openxmlformats.org/officeDocument/2006/relationships/image" Target="media/image14.jpeg"/><Relationship Id="rId13" Type="http://schemas.openxmlformats.org/officeDocument/2006/relationships/image" Target="media/image13.jpeg"/><Relationship Id="rId12" Type="http://schemas.openxmlformats.org/officeDocument/2006/relationships/image" Target="media/image12.jpeg"/><Relationship Id="rId11" Type="http://schemas.openxmlformats.org/officeDocument/2006/relationships/image" Target="media/image11.jpeg"/><Relationship Id="rId10" Type="http://schemas.openxmlformats.org/officeDocument/2006/relationships/image" Target="media/image10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topLeftCell="A14" workbookViewId="0">
      <selection activeCell="A15" sqref="A15"/>
    </sheetView>
  </sheetViews>
  <sheetFormatPr defaultColWidth="9" defaultRowHeight="13.5" outlineLevelCol="4"/>
  <cols>
    <col min="1" max="1" width="40" customWidth="1"/>
    <col min="2" max="3" width="15" customWidth="1"/>
    <col min="4" max="5" width="20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05" customHeight="1" spans="1:5">
      <c r="A2" s="2" t="str">
        <f>_xlfn.DISPIMG("ID_E1C9DBA8021F4850813A982C6564916E",1)</f>
        <v>=DISPIMG("ID_E1C9DBA8021F4850813A982C6564916E",1)</v>
      </c>
      <c r="B2" s="2" t="s">
        <v>5</v>
      </c>
      <c r="C2" s="2" t="s">
        <v>6</v>
      </c>
      <c r="D2" s="2" t="s">
        <v>7</v>
      </c>
      <c r="E2" s="2" t="s">
        <v>8</v>
      </c>
    </row>
    <row r="3" ht="205" customHeight="1" spans="1:5">
      <c r="A3" s="2" t="str">
        <f>_xlfn.DISPIMG("ID_6BA854A114D34AC996D7923E64F4CBBC",1)</f>
        <v>=DISPIMG("ID_6BA854A114D34AC996D7923E64F4CBBC",1)</v>
      </c>
      <c r="B3" s="2" t="s">
        <v>9</v>
      </c>
      <c r="C3" s="2" t="s">
        <v>10</v>
      </c>
      <c r="D3" s="2" t="s">
        <v>11</v>
      </c>
      <c r="E3" s="2" t="s">
        <v>12</v>
      </c>
    </row>
    <row r="4" ht="205" customHeight="1" spans="1:5">
      <c r="A4" s="2" t="str">
        <f>_xlfn.DISPIMG("ID_ED1617FA26AD431A941B828C903C4BD1",1)</f>
        <v>=DISPIMG("ID_ED1617FA26AD431A941B828C903C4BD1",1)</v>
      </c>
      <c r="B4" s="2" t="s">
        <v>13</v>
      </c>
      <c r="C4" s="2" t="s">
        <v>14</v>
      </c>
      <c r="D4" s="2" t="s">
        <v>15</v>
      </c>
      <c r="E4" s="2" t="s">
        <v>16</v>
      </c>
    </row>
    <row r="5" ht="205" customHeight="1" spans="1:5">
      <c r="A5" s="2" t="str">
        <f>_xlfn.DISPIMG("ID_0895DF01791C4A47A617748452E544F6",1)</f>
        <v>=DISPIMG("ID_0895DF01791C4A47A617748452E544F6",1)</v>
      </c>
      <c r="B5" s="2" t="s">
        <v>17</v>
      </c>
      <c r="C5" s="2" t="s">
        <v>18</v>
      </c>
      <c r="D5" s="2" t="s">
        <v>19</v>
      </c>
      <c r="E5" s="2" t="s">
        <v>20</v>
      </c>
    </row>
    <row r="6" ht="205" customHeight="1" spans="1:5">
      <c r="A6" s="2" t="str">
        <f>_xlfn.DISPIMG("ID_BB814A8D1C734A6D80C9F8B2A0E990A9",1)</f>
        <v>=DISPIMG("ID_BB814A8D1C734A6D80C9F8B2A0E990A9",1)</v>
      </c>
      <c r="B6" s="2" t="s">
        <v>21</v>
      </c>
      <c r="C6" s="2" t="s">
        <v>22</v>
      </c>
      <c r="D6" s="2" t="s">
        <v>23</v>
      </c>
      <c r="E6" s="2" t="s">
        <v>24</v>
      </c>
    </row>
    <row r="7" ht="205" customHeight="1" spans="1:5">
      <c r="A7" s="2" t="str">
        <f>_xlfn.DISPIMG("ID_923C77D17ED949EEBEF52EB5A679F282",1)</f>
        <v>=DISPIMG("ID_923C77D17ED949EEBEF52EB5A679F282",1)</v>
      </c>
      <c r="B7" s="2" t="s">
        <v>25</v>
      </c>
      <c r="C7" s="2" t="s">
        <v>26</v>
      </c>
      <c r="D7" s="2" t="s">
        <v>27</v>
      </c>
      <c r="E7" s="2" t="s">
        <v>28</v>
      </c>
    </row>
    <row r="8" ht="205" customHeight="1" spans="1:5">
      <c r="A8" s="2" t="str">
        <f>_xlfn.DISPIMG("ID_F885254928584074B9BFFAF190CF2F8E",1)</f>
        <v>=DISPIMG("ID_F885254928584074B9BFFAF190CF2F8E",1)</v>
      </c>
      <c r="B8" s="2" t="s">
        <v>29</v>
      </c>
      <c r="C8" s="2" t="s">
        <v>30</v>
      </c>
      <c r="D8" s="2" t="s">
        <v>31</v>
      </c>
      <c r="E8" s="2" t="s">
        <v>32</v>
      </c>
    </row>
    <row r="9" ht="205" customHeight="1" spans="1:5">
      <c r="A9" s="2" t="str">
        <f>_xlfn.DISPIMG("ID_22573AF394484B228A3EFA62A32FD784",1)</f>
        <v>=DISPIMG("ID_22573AF394484B228A3EFA62A32FD784",1)</v>
      </c>
      <c r="B9" s="2" t="s">
        <v>33</v>
      </c>
      <c r="C9" s="2" t="s">
        <v>34</v>
      </c>
      <c r="D9" s="2" t="s">
        <v>35</v>
      </c>
      <c r="E9" s="2" t="s">
        <v>36</v>
      </c>
    </row>
    <row r="10" ht="205" customHeight="1" spans="1:5">
      <c r="A10" s="2" t="str">
        <f>_xlfn.DISPIMG("ID_325DA728D762461F9B20BFDDB053EEAC",1)</f>
        <v>=DISPIMG("ID_325DA728D762461F9B20BFDDB053EEAC",1)</v>
      </c>
      <c r="B10" s="2" t="s">
        <v>37</v>
      </c>
      <c r="C10" s="2" t="s">
        <v>38</v>
      </c>
      <c r="D10" s="2" t="s">
        <v>39</v>
      </c>
      <c r="E10" s="2" t="s">
        <v>40</v>
      </c>
    </row>
    <row r="11" ht="205" customHeight="1" spans="1:5">
      <c r="A11" s="2" t="str">
        <f>_xlfn.DISPIMG("ID_CF016A75C5534BA49EA70E8B6E5E9BB9",1)</f>
        <v>=DISPIMG("ID_CF016A75C5534BA49EA70E8B6E5E9BB9",1)</v>
      </c>
      <c r="B11" s="2" t="s">
        <v>41</v>
      </c>
      <c r="C11" s="2" t="s">
        <v>42</v>
      </c>
      <c r="D11" s="2" t="s">
        <v>43</v>
      </c>
      <c r="E11" s="2" t="s">
        <v>44</v>
      </c>
    </row>
    <row r="12" ht="205" customHeight="1" spans="1:5">
      <c r="A12" s="2" t="str">
        <f>_xlfn.DISPIMG("ID_C5A5CE9BA8264070864DF083DC4066CB",1)</f>
        <v>=DISPIMG("ID_C5A5CE9BA8264070864DF083DC4066CB",1)</v>
      </c>
      <c r="B12" s="2" t="s">
        <v>45</v>
      </c>
      <c r="C12" s="2" t="s">
        <v>46</v>
      </c>
      <c r="D12" s="2" t="s">
        <v>47</v>
      </c>
      <c r="E12" s="2" t="s">
        <v>48</v>
      </c>
    </row>
    <row r="13" ht="205" customHeight="1" spans="1:5">
      <c r="A13" s="2" t="str">
        <f>_xlfn.DISPIMG("ID_18D8E5E67EBE4C68A6BA13B2B7D8C7E3",1)</f>
        <v>=DISPIMG("ID_18D8E5E67EBE4C68A6BA13B2B7D8C7E3",1)</v>
      </c>
      <c r="B13" s="2" t="s">
        <v>49</v>
      </c>
      <c r="C13" s="2" t="s">
        <v>50</v>
      </c>
      <c r="D13" s="2" t="s">
        <v>51</v>
      </c>
      <c r="E13" s="2" t="s">
        <v>52</v>
      </c>
    </row>
    <row r="14" ht="205" customHeight="1" spans="1:5">
      <c r="A14" s="2" t="str">
        <f>_xlfn.DISPIMG("ID_903E1DC023AC4E6EB27F5A81A7A21204",1)</f>
        <v>=DISPIMG("ID_903E1DC023AC4E6EB27F5A81A7A21204",1)</v>
      </c>
      <c r="B14" s="2" t="s">
        <v>53</v>
      </c>
      <c r="C14" s="2" t="s">
        <v>54</v>
      </c>
      <c r="D14" s="2" t="s">
        <v>55</v>
      </c>
      <c r="E14" s="2" t="s">
        <v>56</v>
      </c>
    </row>
    <row r="15" ht="205" customHeight="1" spans="1:5">
      <c r="A15" s="2" t="str">
        <f>_xlfn.DISPIMG("ID_BBA8DEC6B13C44DB99F4577FC2BA7249",1)</f>
        <v>=DISPIMG("ID_BBA8DEC6B13C44DB99F4577FC2BA7249",1)</v>
      </c>
      <c r="B15" s="2" t="s">
        <v>57</v>
      </c>
      <c r="C15" s="2" t="s">
        <v>58</v>
      </c>
      <c r="D15" s="2" t="s">
        <v>59</v>
      </c>
      <c r="E15" s="2" t="s">
        <v>60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孚盟软件刘美鲸</cp:lastModifiedBy>
  <dcterms:created xsi:type="dcterms:W3CDTF">2025-09-20T08:03:00Z</dcterms:created>
  <dcterms:modified xsi:type="dcterms:W3CDTF">2025-09-21T07:56:48Z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1EF72214DA6C4896AFBF9E1AFB747A22_12</vt:lpwstr>
  </property>
  <property fmtid="{D5CDD505-2E9C-101B-9397-08002B2CF9AE}" pid="3" name="KSOProductBuildVer">
    <vt:lpwstr>2052-12.1.0.22529</vt:lpwstr>
  </property>
</Properties>
</file>