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35" windowWidth="11355" windowHeight="81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132" i="1" l="1"/>
  <c r="F124" i="1" l="1"/>
  <c r="F37" i="1"/>
  <c r="D124" i="1"/>
  <c r="G132" i="1" l="1"/>
  <c r="G65" i="1" l="1"/>
  <c r="D65" i="1"/>
  <c r="D37" i="1"/>
  <c r="B101" i="1" l="1"/>
  <c r="E100" i="1"/>
  <c r="D51" i="1" l="1"/>
  <c r="E51" i="1"/>
  <c r="F51" i="1"/>
  <c r="F60" i="1"/>
  <c r="F68" i="1" s="1"/>
  <c r="D60" i="1"/>
  <c r="D68" i="1" s="1"/>
  <c r="C60" i="1"/>
  <c r="E60" i="1"/>
  <c r="G53" i="1"/>
  <c r="G54" i="1"/>
  <c r="G55" i="1"/>
  <c r="G56" i="1"/>
  <c r="G59" i="1"/>
  <c r="G52" i="1"/>
  <c r="C51" i="1"/>
  <c r="C61" i="1"/>
  <c r="G61" i="1" s="1"/>
  <c r="G64" i="1"/>
  <c r="G62" i="1"/>
  <c r="G63" i="1"/>
  <c r="G66" i="1"/>
  <c r="G67" i="1"/>
  <c r="G51" i="1" l="1"/>
  <c r="G68" i="1"/>
  <c r="G60" i="1"/>
  <c r="E94" i="1"/>
  <c r="E101" i="1" s="1"/>
  <c r="C101" i="1"/>
  <c r="D101" i="1"/>
  <c r="E95" i="1"/>
  <c r="E96" i="1"/>
  <c r="E98" i="1"/>
  <c r="E99" i="1"/>
  <c r="D46" i="1"/>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<sst xmlns="http://schemas.openxmlformats.org/spreadsheetml/2006/main" count="201" uniqueCount="161">
  <si>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</si>
  <si>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</si>
  <si>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</si>
  <si>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</si>
  <si>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</si>
  <si>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</si>
  <si>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</si>
  <si>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</si>
  <si>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</si>
  <si>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</si>
  <si>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</si>
  <si>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</si>
  <si>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</si>
  <si>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</si>
  <si>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</si>
  <si>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</si>
  <si>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</si>
  <si>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</si>
  <si>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</si>
  <si>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</si>
  <si>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</si>
  <si>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</si>
  <si>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</si>
  <si>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</si>
  <si>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</si>
  <si>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</si>
  <si>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</si>
  <si>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</si>
  <si>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</si>
  <si>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</si>
  <si>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</si>
  <si>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</si>
  <si>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</si>
  <si>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</si>
  <si>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</si>
  <si>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</si>
  <si>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</si>
  <si>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</si>
  <si>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</si>
  <si>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</si>
  <si>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</si>
  <si>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</si>
  <si>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</si>
  <si>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</si>
  <si>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</si>
  <si>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</si>
  <si>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</si>
  <si>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</si>
  <si>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</si>
  <si>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</si>
  <si>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</si>
  <si>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</si>
  <si>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</si>
  <si>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</si>
  <si>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</si>
  <si>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</si>
  <si>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</si>
  <si>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</si>
  <si>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</si>
  <si>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</si>
  <si>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</si>
  <si>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</si>
  <si>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</si>
  <si>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</si>
  <si>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</si>
  <si>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</si>
  <si>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</si>
  <si>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</si>
  <si>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</si>
  <si>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</si>
  <si>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</si>
  <si>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</si>
  <si>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</si>
  <si>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</si>
  <si>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</si>
  <si>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</si>
  <si>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</si>
  <si>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</si>
  <si>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</si>
  <si>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</si>
  <si>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</si>
  <si>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</si>
  <si>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</si>
  <si>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</si>
  <si>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</si>
  <si>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</si>
  <si>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</si>
  <si>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</si>
  <si>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</si>
  <si>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</si>
  <si>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</si>
  <si>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</si>
  <si>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</si>
  <si>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</si>
  <si>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</si>
  <si>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</si>
  <si>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</si>
  <si>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</si>
  <si>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</si>
  <si>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</si>
  <si>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</si>
  <si>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</si>
  <si>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</si>
  <si>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</si>
  <si>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</si>
  <si>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</si>
  <si>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</si>
  <si>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</si>
  <si>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1 - Hình thức sở hữu vốn: Vốn góp từ các cổ đông Việt Nam</t>
  </si>
  <si>
    <t xml:space="preserve">   4 - Đặc điểm hoạt động của doanh nghiệp trong năm tài chính có ảnh hưởng đến Báo cáo tài chính: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</si>
  <si>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</si>
  <si>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</si>
  <si>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</si>
  <si>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</si>
  <si>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</si>
  <si>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</si>
  <si>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</si>
  <si>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</si>
  <si>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</si>
  <si>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</si>
  <si>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</si>
  <si>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</si>
  <si>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</si>
  <si>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</si>
  <si>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</si>
  <si>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</si>
  <si>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</si>
  <si>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</si>
  <si>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</si>
  <si>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</si>
  <si>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</si>
  <si>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</si>
  <si>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</si>
  <si>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 xml:space="preserve">- Việc mua tài sản bằng cách nhận các khoản nợ liên quan trực tiếp hoặc thông qua nghiệp vụ cho thuê tài chính;  </t>
  </si>
  <si>
    <t>- Việc chuyển nợ thành vốn chủ sở hữu.</t>
  </si>
  <si>
    <t xml:space="preserve">- Các khoản tiền nhận ký quỹ, ký cược; </t>
  </si>
  <si>
    <t>- Các khoản khác:</t>
  </si>
  <si>
    <t>VI- Những thông tin khác</t>
  </si>
  <si>
    <r>
      <t>VII- Đánh giá tổng quát các chỉ tiêu và các kiến nghị</t>
    </r>
    <r>
      <rPr>
        <sz val="12"/>
        <rFont val="Times New Roman"/>
        <family val="1"/>
      </rPr>
      <t>:....................................................</t>
    </r>
  </si>
  <si>
    <t>…………..</t>
  </si>
  <si>
    <t>……………</t>
  </si>
  <si>
    <t>…………….</t>
  </si>
  <si>
    <t>………….</t>
  </si>
  <si>
    <t>………..</t>
  </si>
  <si>
    <t>……….</t>
  </si>
  <si>
    <t>…………</t>
  </si>
  <si>
    <t>………………………………………………………………………………………………………………………………………………</t>
  </si>
  <si>
    <t>CÔNG TY CP CÔNG NGHỆ VÀ ĐT NDQ VIỆT NAM</t>
  </si>
  <si>
    <t>Số 12 ngách 33/15B Cát Linh, p. Cát Linh, Đống Đa, Hà Nội</t>
  </si>
  <si>
    <t>   2 - Lĩnh vực kinh doanh: Các ngành nghề liên quan đến thiết bị tin học, thương mại điện tử, vận tải…</t>
  </si>
  <si>
    <t>08. Chi phí SXKD theo yếu tố:</t>
  </si>
  <si>
    <t>09- Thông tin về các giao dịch không bằng tiền phát sinh trong năm báo cáo</t>
  </si>
  <si>
    <t>10 - Các khoản tiền và tương đương tiền doanh nghiệp nắm giữ nhưng không được sử dụng:</t>
  </si>
  <si>
    <t>- Những khoản nợ tiềm tàng</t>
  </si>
  <si>
    <t>- Thông tin so sánh</t>
  </si>
  <si>
    <t>- Thông tin khác (2)</t>
  </si>
  <si>
    <t>- Những sự kiện phát sinh sau ngày kết thúc kỳ kế toán năm</t>
  </si>
  <si>
    <t> Năm 2014</t>
  </si>
  <si>
    <t xml:space="preserve">   1 - Kỳ kế toán năm (bắt đầu từ ngày 01/ 01 /2014 kết thúc vào ngày 31/ 12 /2014 ) </t>
  </si>
  <si>
    <t xml:space="preserve">- Lý do tăng, giảm: </t>
  </si>
  <si>
    <t>   3 - Tổng số công nhân viên và người lao động: 14 người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</si>
</sst>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0" fontId="15" fillId="0" borderId="0" xfId="0" quotePrefix="1" applyFont="1" applyAlignment="1">
      <alignment horizontal="left"/>
    </xf>
    <xf numFmtId="0" fontId="11" fillId="0" borderId="0" xfId="0" applyFont="1" applyAlignment="1">
      <alignment horizontal="left"/>
    </xf>
    <xf numFmtId="0" fontId="11" fillId="0" borderId="2" xfId="0" applyFont="1" applyBorder="1" applyAlignment="1">
      <alignment horizontal="left"/>
    </xf>
    <xf numFmtId="0" fontId="2" fillId="0" borderId="1" xfId="0" quotePrefix="1" applyFont="1" applyBorder="1" applyAlignment="1">
      <alignment horizontal="left" wrapText="1"/>
    </xf>
    <xf numFmtId="0" fontId="2" fillId="0" borderId="0" xfId="0" quotePrefix="1"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9" fillId="0" borderId="0" xfId="0" applyFont="1" applyBorder="1" applyAlignment="1">
      <alignment horizontal="center" vertical="top" wrapText="1"/>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applyFont="1" applyAlignment="1">
      <alignment horizontal="left"/>
    </xf>
    <xf numFmtId="0" fontId="15" fillId="0" borderId="3" xfId="0" applyFont="1" applyBorder="1" applyAlignment="1">
      <alignment horizontal="left"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2" fillId="0" borderId="3" xfId="0" applyFont="1" applyBorder="1" applyAlignment="1">
      <alignment horizontal="center" vertical="top" wrapText="1"/>
    </xf>
    <xf numFmtId="0" fontId="11" fillId="0" borderId="3" xfId="0" applyFont="1" applyBorder="1" applyAlignment="1">
      <alignment horizontal="left" wrapText="1"/>
    </xf>
    <xf numFmtId="164" fontId="2" fillId="0" borderId="3" xfId="0" applyNumberFormat="1" applyFont="1" applyBorder="1" applyAlignment="1">
      <alignment horizontal="center" vertical="top" wrapText="1"/>
    </xf>
    <xf numFmtId="0" fontId="6" fillId="0" borderId="3" xfId="0" applyFont="1" applyBorder="1" applyAlignment="1">
      <alignment horizontal="center"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3" xfId="0" applyFont="1" applyBorder="1" applyAlignment="1">
      <alignment horizontal="center" vertical="top" wrapText="1"/>
    </xf>
    <xf numFmtId="0" fontId="2" fillId="0" borderId="3" xfId="0" applyFont="1" applyBorder="1" applyAlignment="1">
      <alignment horizontal="center" vertic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0" fontId="8" fillId="0" borderId="3" xfId="0" applyFont="1" applyBorder="1" applyAlignment="1">
      <alignment horizontal="center" vertical="top" wrapText="1"/>
    </xf>
    <xf numFmtId="0" fontId="7" fillId="0" borderId="3"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3" fontId="2" fillId="0" borderId="3" xfId="0" applyNumberFormat="1" applyFont="1" applyBorder="1" applyAlignment="1">
      <alignment horizontal="center" vertical="top" wrapText="1"/>
    </xf>
    <xf numFmtId="164" fontId="2" fillId="0" borderId="3" xfId="1" applyNumberFormat="1" applyFont="1" applyBorder="1" applyAlignment="1">
      <alignment horizontal="center"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3" fontId="6" fillId="0" borderId="3" xfId="0" applyNumberFormat="1" applyFont="1" applyBorder="1" applyAlignment="1">
      <alignment horizontal="center" vertical="top" wrapText="1"/>
    </xf>
    <xf numFmtId="0" fontId="2" fillId="0" borderId="1" xfId="0" quotePrefix="1"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0" fontId="2" fillId="0" borderId="1" xfId="0" applyFont="1" applyBorder="1" applyAlignment="1">
      <alignment horizontal="justify"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9" fillId="0" borderId="3" xfId="1" applyNumberFormat="1" applyFont="1" applyBorder="1" applyAlignment="1">
      <alignment horizontal="center" vertical="top" wrapText="1"/>
    </xf>
    <xf numFmtId="0" fontId="6" fillId="0" borderId="3" xfId="0" applyFont="1" applyBorder="1" applyAlignment="1">
      <alignment horizontal="left"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164" fontId="3" fillId="0" borderId="3" xfId="1" applyNumberFormat="1" applyFont="1" applyBorder="1" applyAlignment="1">
      <alignment horizontal="center" vertical="top" wrapText="1"/>
    </xf>
    <xf numFmtId="0" fontId="3" fillId="0" borderId="0" xfId="0" applyFont="1" applyAlignment="1">
      <alignment horizontal="center" vertical="top" wrapText="1"/>
    </xf>
    <xf numFmtId="164" fontId="8" fillId="0" borderId="3" xfId="0" applyNumberFormat="1" applyFont="1" applyBorder="1" applyAlignment="1">
      <alignment horizontal="center" vertical="top"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9" fillId="0" borderId="3"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abSelected="1" workbookViewId="0">
      <selection activeCell="D130" sqref="D130:E130"/>
    </sheetView>
  </sheetViews>
  <sheetFormatPr defaultRowHeight="12.75" x14ac:dyDescent="0.2"/>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x14ac:dyDescent="0.25">
      <c r="A1" s="13" t="s">
        <v>147</v>
      </c>
      <c r="B1" s="13"/>
      <c r="C1" s="13"/>
      <c r="D1" s="13"/>
      <c r="E1" s="116" t="s">
        <v>0</v>
      </c>
      <c r="F1" s="116"/>
      <c r="G1" s="117"/>
    </row>
    <row r="2" spans="1:7" ht="21" customHeight="1" x14ac:dyDescent="0.25">
      <c r="A2" s="26" t="s">
        <v>148</v>
      </c>
      <c r="B2" s="14"/>
      <c r="C2" s="14"/>
      <c r="D2" s="14"/>
      <c r="E2" s="118" t="s">
        <v>1</v>
      </c>
      <c r="F2" s="118"/>
      <c r="G2" s="119"/>
    </row>
    <row r="3" spans="1:7" ht="21.75" customHeight="1" x14ac:dyDescent="0.2">
      <c r="A3" s="2"/>
      <c r="B3" s="1"/>
      <c r="C3" s="1"/>
      <c r="E3" s="118" t="s">
        <v>2</v>
      </c>
      <c r="F3" s="118"/>
      <c r="G3" s="119"/>
    </row>
    <row r="4" spans="1:7" x14ac:dyDescent="0.2">
      <c r="A4" s="88"/>
      <c r="B4" s="89"/>
      <c r="C4" s="89"/>
      <c r="D4" s="89"/>
      <c r="E4" s="89"/>
      <c r="F4" s="89"/>
      <c r="G4" s="90"/>
    </row>
    <row r="5" spans="1:7" ht="21.75" customHeight="1" x14ac:dyDescent="0.2">
      <c r="A5" s="120" t="s">
        <v>3</v>
      </c>
      <c r="B5" s="121"/>
      <c r="C5" s="121"/>
      <c r="D5" s="121"/>
      <c r="E5" s="121"/>
      <c r="F5" s="121"/>
      <c r="G5" s="122"/>
    </row>
    <row r="6" spans="1:7" ht="15.75" x14ac:dyDescent="0.25">
      <c r="A6" s="123" t="s">
        <v>157</v>
      </c>
      <c r="B6" s="124"/>
      <c r="C6" s="124"/>
      <c r="D6" s="124"/>
      <c r="E6" s="124"/>
      <c r="F6" s="124"/>
      <c r="G6" s="125"/>
    </row>
    <row r="7" spans="1:7" x14ac:dyDescent="0.2">
      <c r="A7" s="88"/>
      <c r="B7" s="89"/>
      <c r="C7" s="89"/>
      <c r="D7" s="89"/>
      <c r="E7" s="89"/>
      <c r="F7" s="89"/>
      <c r="G7" s="90"/>
    </row>
    <row r="8" spans="1:7" ht="18" customHeight="1" x14ac:dyDescent="0.2">
      <c r="A8" s="85" t="s">
        <v>4</v>
      </c>
      <c r="B8" s="86"/>
      <c r="C8" s="86"/>
      <c r="D8" s="86"/>
      <c r="E8" s="86"/>
      <c r="F8" s="86"/>
      <c r="G8" s="87"/>
    </row>
    <row r="9" spans="1:7" ht="18" customHeight="1" x14ac:dyDescent="0.2">
      <c r="A9" s="126" t="s">
        <v>108</v>
      </c>
      <c r="B9" s="127"/>
      <c r="C9" s="127"/>
      <c r="D9" s="127"/>
      <c r="E9" s="127"/>
      <c r="F9" s="127"/>
      <c r="G9" s="128"/>
    </row>
    <row r="10" spans="1:7" ht="27.75" customHeight="1" x14ac:dyDescent="0.2">
      <c r="A10" s="126" t="s">
        <v>149</v>
      </c>
      <c r="B10" s="127"/>
      <c r="C10" s="127"/>
      <c r="D10" s="127"/>
      <c r="E10" s="127"/>
      <c r="F10" s="127"/>
      <c r="G10" s="128"/>
    </row>
    <row r="11" spans="1:7" ht="18" customHeight="1" x14ac:dyDescent="0.2">
      <c r="A11" s="115" t="s">
        <v>160</v>
      </c>
      <c r="B11" s="113"/>
      <c r="C11" s="113"/>
      <c r="D11" s="113"/>
      <c r="E11" s="113"/>
      <c r="F11" s="113"/>
      <c r="G11" s="114"/>
    </row>
    <row r="12" spans="1:7" ht="19.5" customHeight="1" x14ac:dyDescent="0.2">
      <c r="A12" s="115" t="s">
        <v>109</v>
      </c>
      <c r="B12" s="113"/>
      <c r="C12" s="113"/>
      <c r="D12" s="113"/>
      <c r="E12" s="113"/>
      <c r="F12" s="113"/>
      <c r="G12" s="114"/>
    </row>
    <row r="13" spans="1:7" ht="6" customHeight="1" x14ac:dyDescent="0.2">
      <c r="A13" s="88"/>
      <c r="B13" s="89"/>
      <c r="C13" s="89"/>
      <c r="D13" s="89"/>
      <c r="E13" s="89"/>
      <c r="F13" s="89"/>
      <c r="G13" s="90"/>
    </row>
    <row r="14" spans="1:7" ht="18" customHeight="1" x14ac:dyDescent="0.2">
      <c r="A14" s="85" t="s">
        <v>5</v>
      </c>
      <c r="B14" s="86"/>
      <c r="C14" s="86"/>
      <c r="D14" s="86"/>
      <c r="E14" s="86"/>
      <c r="F14" s="86"/>
      <c r="G14" s="87"/>
    </row>
    <row r="15" spans="1:7" ht="18" customHeight="1" x14ac:dyDescent="0.2">
      <c r="A15" s="115" t="s">
        <v>158</v>
      </c>
      <c r="B15" s="113"/>
      <c r="C15" s="113"/>
      <c r="D15" s="113"/>
      <c r="E15" s="113"/>
      <c r="F15" s="113"/>
      <c r="G15" s="114"/>
    </row>
    <row r="16" spans="1:7" ht="18" customHeight="1" x14ac:dyDescent="0.2">
      <c r="A16" s="115" t="s">
        <v>101</v>
      </c>
      <c r="B16" s="113"/>
      <c r="C16" s="113"/>
      <c r="D16" s="113"/>
      <c r="E16" s="113"/>
      <c r="F16" s="113"/>
      <c r="G16" s="114"/>
    </row>
    <row r="17" spans="1:7" ht="18" customHeight="1" x14ac:dyDescent="0.2">
      <c r="A17" s="126" t="s">
        <v>110</v>
      </c>
      <c r="B17" s="127"/>
      <c r="C17" s="127"/>
      <c r="D17" s="127"/>
      <c r="E17" s="127"/>
      <c r="F17" s="127"/>
      <c r="G17" s="128"/>
    </row>
    <row r="18" spans="1:7" ht="18" customHeight="1" x14ac:dyDescent="0.2">
      <c r="A18" s="115" t="s">
        <v>102</v>
      </c>
      <c r="B18" s="113"/>
      <c r="C18" s="113"/>
      <c r="D18" s="113"/>
      <c r="E18" s="113"/>
      <c r="F18" s="113"/>
      <c r="G18" s="114"/>
    </row>
    <row r="19" spans="1:7" ht="18" customHeight="1" x14ac:dyDescent="0.2">
      <c r="A19" s="115" t="s">
        <v>111</v>
      </c>
      <c r="B19" s="113"/>
      <c r="C19" s="113"/>
      <c r="D19" s="113"/>
      <c r="E19" s="113"/>
      <c r="F19" s="113"/>
      <c r="G19" s="114"/>
    </row>
    <row r="20" spans="1:7" ht="160.5" customHeight="1" x14ac:dyDescent="0.2">
      <c r="A20" s="112" t="s">
        <v>112</v>
      </c>
      <c r="B20" s="113"/>
      <c r="C20" s="113"/>
      <c r="D20" s="113"/>
      <c r="E20" s="113"/>
      <c r="F20" s="113"/>
      <c r="G20" s="114"/>
    </row>
    <row r="21" spans="1:7" ht="31.5" customHeight="1" x14ac:dyDescent="0.2">
      <c r="A21" s="112" t="s">
        <v>113</v>
      </c>
      <c r="B21" s="113"/>
      <c r="C21" s="113"/>
      <c r="D21" s="113"/>
      <c r="E21" s="113"/>
      <c r="F21" s="113"/>
      <c r="G21" s="114"/>
    </row>
    <row r="22" spans="1:7" ht="18" customHeight="1" x14ac:dyDescent="0.2">
      <c r="A22" s="112" t="s">
        <v>114</v>
      </c>
      <c r="B22" s="113"/>
      <c r="C22" s="113"/>
      <c r="D22" s="113"/>
      <c r="E22" s="113"/>
      <c r="F22" s="113"/>
      <c r="G22" s="114"/>
    </row>
    <row r="23" spans="1:7" ht="21" customHeight="1" x14ac:dyDescent="0.2">
      <c r="A23" s="126" t="s">
        <v>107</v>
      </c>
      <c r="B23" s="127"/>
      <c r="C23" s="127"/>
      <c r="D23" s="127"/>
      <c r="E23" s="127"/>
      <c r="F23" s="127"/>
      <c r="G23" s="128"/>
    </row>
    <row r="24" spans="1:7" ht="147.75" customHeight="1" x14ac:dyDescent="0.2">
      <c r="A24" s="115" t="s">
        <v>115</v>
      </c>
      <c r="B24" s="113"/>
      <c r="C24" s="113"/>
      <c r="D24" s="113"/>
      <c r="E24" s="113"/>
      <c r="F24" s="113"/>
      <c r="G24" s="114"/>
    </row>
    <row r="25" spans="1:7" ht="54.75" customHeight="1" x14ac:dyDescent="0.2">
      <c r="A25" s="115" t="s">
        <v>116</v>
      </c>
      <c r="B25" s="113"/>
      <c r="C25" s="113"/>
      <c r="D25" s="113"/>
      <c r="E25" s="113"/>
      <c r="F25" s="113"/>
      <c r="G25" s="114"/>
    </row>
    <row r="26" spans="1:7" ht="30" customHeight="1" x14ac:dyDescent="0.2">
      <c r="A26" s="115" t="s">
        <v>117</v>
      </c>
      <c r="B26" s="113"/>
      <c r="C26" s="113"/>
      <c r="D26" s="113"/>
      <c r="E26" s="113"/>
      <c r="F26" s="113"/>
      <c r="G26" s="114"/>
    </row>
    <row r="27" spans="1:7" ht="112.5" customHeight="1" x14ac:dyDescent="0.2">
      <c r="A27" s="115" t="s">
        <v>118</v>
      </c>
      <c r="B27" s="113"/>
      <c r="C27" s="113"/>
      <c r="D27" s="113"/>
      <c r="E27" s="113"/>
      <c r="F27" s="113"/>
      <c r="G27" s="114"/>
    </row>
    <row r="28" spans="1:7" ht="255.75" customHeight="1" x14ac:dyDescent="0.2">
      <c r="A28" s="115" t="s">
        <v>119</v>
      </c>
      <c r="B28" s="113"/>
      <c r="C28" s="113"/>
      <c r="D28" s="113"/>
      <c r="E28" s="113"/>
      <c r="F28" s="113"/>
      <c r="G28" s="114"/>
    </row>
    <row r="29" spans="1:7" ht="18" customHeight="1" x14ac:dyDescent="0.2">
      <c r="A29" s="88"/>
      <c r="B29" s="89"/>
      <c r="C29" s="89"/>
      <c r="D29" s="89"/>
      <c r="E29" s="89"/>
      <c r="F29" s="89"/>
      <c r="G29" s="90"/>
    </row>
    <row r="30" spans="1:7" ht="22.5" customHeight="1" x14ac:dyDescent="0.2">
      <c r="A30" s="136" t="s">
        <v>6</v>
      </c>
      <c r="B30" s="137"/>
      <c r="C30" s="137"/>
      <c r="D30" s="137"/>
      <c r="E30" s="137"/>
      <c r="F30" s="137"/>
      <c r="G30" s="138"/>
    </row>
    <row r="31" spans="1:7" ht="14.25" customHeight="1" x14ac:dyDescent="0.2">
      <c r="A31" s="139" t="s">
        <v>85</v>
      </c>
      <c r="B31" s="140"/>
      <c r="C31" s="140"/>
      <c r="D31" s="140"/>
      <c r="E31" s="140"/>
      <c r="F31" s="140"/>
      <c r="G31" s="141"/>
    </row>
    <row r="32" spans="1:7" ht="18" customHeight="1" x14ac:dyDescent="0.2">
      <c r="A32" s="88"/>
      <c r="B32" s="89"/>
      <c r="C32" s="89"/>
      <c r="D32" s="89"/>
      <c r="E32" s="89"/>
      <c r="F32" s="89"/>
      <c r="G32" s="90"/>
    </row>
    <row r="33" spans="1:9" ht="18" customHeight="1" x14ac:dyDescent="0.2">
      <c r="A33" s="130" t="s">
        <v>7</v>
      </c>
      <c r="B33" s="130"/>
      <c r="C33" s="130"/>
      <c r="D33" s="82" t="s">
        <v>8</v>
      </c>
      <c r="E33" s="82"/>
      <c r="F33" s="82" t="s">
        <v>9</v>
      </c>
      <c r="G33" s="82"/>
    </row>
    <row r="34" spans="1:9" ht="18" customHeight="1" x14ac:dyDescent="0.2">
      <c r="A34" s="83" t="s">
        <v>10</v>
      </c>
      <c r="B34" s="83"/>
      <c r="C34" s="83"/>
      <c r="D34" s="133">
        <v>5104927729</v>
      </c>
      <c r="E34" s="133"/>
      <c r="F34" s="27"/>
      <c r="G34" s="29">
        <v>4959350324</v>
      </c>
    </row>
    <row r="35" spans="1:9" ht="18" customHeight="1" x14ac:dyDescent="0.2">
      <c r="A35" s="83" t="s">
        <v>11</v>
      </c>
      <c r="B35" s="83"/>
      <c r="C35" s="83"/>
      <c r="D35" s="133">
        <v>1801222</v>
      </c>
      <c r="E35" s="133"/>
      <c r="F35" s="27"/>
      <c r="G35" s="29">
        <v>1211805</v>
      </c>
    </row>
    <row r="36" spans="1:9" ht="18" customHeight="1" x14ac:dyDescent="0.2">
      <c r="A36" s="83" t="s">
        <v>12</v>
      </c>
      <c r="B36" s="83"/>
      <c r="C36" s="83"/>
      <c r="D36" s="84"/>
      <c r="E36" s="84"/>
      <c r="F36" s="84"/>
      <c r="G36" s="84"/>
    </row>
    <row r="37" spans="1:9" ht="24.75" customHeight="1" x14ac:dyDescent="0.2">
      <c r="A37" s="102" t="s">
        <v>14</v>
      </c>
      <c r="B37" s="102"/>
      <c r="C37" s="102"/>
      <c r="D37" s="135">
        <f>D35+D34</f>
        <v>5106728951</v>
      </c>
      <c r="E37" s="101"/>
      <c r="F37" s="135">
        <f>G35+G34</f>
        <v>4960562129</v>
      </c>
      <c r="G37" s="101"/>
      <c r="I37" s="28"/>
    </row>
    <row r="38" spans="1:9" ht="18" customHeight="1" x14ac:dyDescent="0.2">
      <c r="A38" s="143"/>
      <c r="B38" s="144"/>
      <c r="C38" s="144"/>
      <c r="D38" s="134"/>
      <c r="E38" s="134"/>
      <c r="F38" s="134"/>
      <c r="G38" s="134"/>
    </row>
    <row r="39" spans="1:9" ht="18" customHeight="1" x14ac:dyDescent="0.2">
      <c r="A39" s="130" t="s">
        <v>15</v>
      </c>
      <c r="B39" s="130" t="s">
        <v>8</v>
      </c>
      <c r="C39" s="130" t="s">
        <v>9</v>
      </c>
      <c r="D39" s="82" t="s">
        <v>8</v>
      </c>
      <c r="E39" s="82"/>
      <c r="F39" s="82" t="s">
        <v>9</v>
      </c>
      <c r="G39" s="82"/>
    </row>
    <row r="40" spans="1:9" ht="18" customHeight="1" x14ac:dyDescent="0.2">
      <c r="A40" s="83" t="s">
        <v>86</v>
      </c>
      <c r="B40" s="83" t="s">
        <v>13</v>
      </c>
      <c r="C40" s="83" t="s">
        <v>13</v>
      </c>
      <c r="D40" s="84"/>
      <c r="E40" s="84"/>
      <c r="F40" s="84"/>
      <c r="G40" s="84"/>
    </row>
    <row r="41" spans="1:9" ht="18" customHeight="1" x14ac:dyDescent="0.2">
      <c r="A41" s="83" t="s">
        <v>87</v>
      </c>
      <c r="B41" s="83" t="s">
        <v>13</v>
      </c>
      <c r="C41" s="83" t="s">
        <v>13</v>
      </c>
      <c r="D41" s="133"/>
      <c r="E41" s="133"/>
      <c r="F41" s="84"/>
      <c r="G41" s="84"/>
    </row>
    <row r="42" spans="1:9" ht="18" customHeight="1" x14ac:dyDescent="0.2">
      <c r="A42" s="83" t="s">
        <v>88</v>
      </c>
      <c r="B42" s="83" t="s">
        <v>13</v>
      </c>
      <c r="C42" s="83" t="s">
        <v>13</v>
      </c>
      <c r="D42" s="133">
        <v>121500000</v>
      </c>
      <c r="E42" s="133"/>
      <c r="F42" s="84"/>
      <c r="G42" s="84"/>
    </row>
    <row r="43" spans="1:9" ht="18" customHeight="1" x14ac:dyDescent="0.2">
      <c r="A43" s="83" t="s">
        <v>89</v>
      </c>
      <c r="B43" s="83" t="s">
        <v>16</v>
      </c>
      <c r="C43" s="83" t="s">
        <v>16</v>
      </c>
      <c r="D43" s="84"/>
      <c r="E43" s="84"/>
      <c r="F43" s="84"/>
      <c r="G43" s="84"/>
    </row>
    <row r="44" spans="1:9" ht="18" customHeight="1" x14ac:dyDescent="0.2">
      <c r="A44" s="83" t="s">
        <v>90</v>
      </c>
      <c r="B44" s="83"/>
      <c r="C44" s="83"/>
      <c r="D44" s="84"/>
      <c r="E44" s="84"/>
      <c r="F44" s="84"/>
      <c r="G44" s="84"/>
    </row>
    <row r="45" spans="1:9" ht="18" customHeight="1" x14ac:dyDescent="0.2">
      <c r="A45" s="83" t="s">
        <v>91</v>
      </c>
      <c r="B45" s="83" t="s">
        <v>17</v>
      </c>
      <c r="C45" s="83" t="s">
        <v>16</v>
      </c>
      <c r="D45" s="84"/>
      <c r="E45" s="84"/>
      <c r="F45" s="84"/>
      <c r="G45" s="84"/>
    </row>
    <row r="46" spans="1:9" ht="18" customHeight="1" x14ac:dyDescent="0.2">
      <c r="A46" s="102" t="s">
        <v>14</v>
      </c>
      <c r="B46" s="102"/>
      <c r="C46" s="102"/>
      <c r="D46" s="103">
        <f>SUM(D40:E45)</f>
        <v>121500000</v>
      </c>
      <c r="E46" s="104"/>
      <c r="F46" s="101"/>
      <c r="G46" s="101"/>
    </row>
    <row r="47" spans="1:9" ht="18" customHeight="1" x14ac:dyDescent="0.2">
      <c r="A47" s="88"/>
      <c r="B47" s="89"/>
      <c r="C47" s="89"/>
      <c r="D47" s="89"/>
      <c r="E47" s="89"/>
      <c r="F47" s="89"/>
      <c r="G47" s="90"/>
    </row>
    <row r="48" spans="1:9" ht="18" customHeight="1" x14ac:dyDescent="0.2">
      <c r="A48" s="85" t="s">
        <v>18</v>
      </c>
      <c r="B48" s="86"/>
      <c r="C48" s="86"/>
      <c r="D48" s="86"/>
      <c r="E48" s="86"/>
      <c r="F48" s="86"/>
      <c r="G48" s="87"/>
    </row>
    <row r="49" spans="1:9" ht="18" customHeight="1" x14ac:dyDescent="0.2">
      <c r="A49" s="88"/>
      <c r="B49" s="142"/>
      <c r="C49" s="142"/>
      <c r="D49" s="142"/>
      <c r="E49" s="142"/>
      <c r="F49" s="142"/>
      <c r="G49" s="90"/>
    </row>
    <row r="50" spans="1:9" s="3" customFormat="1" ht="39.75" customHeight="1" x14ac:dyDescent="0.2">
      <c r="A50" s="17" t="s">
        <v>19</v>
      </c>
      <c r="B50" s="17" t="s">
        <v>20</v>
      </c>
      <c r="C50" s="17" t="s">
        <v>21</v>
      </c>
      <c r="D50" s="23" t="s">
        <v>120</v>
      </c>
      <c r="E50" s="17"/>
      <c r="F50" s="17" t="s">
        <v>22</v>
      </c>
      <c r="G50" s="17" t="s">
        <v>23</v>
      </c>
    </row>
    <row r="51" spans="1:9" s="36" customFormat="1" ht="18" customHeight="1" x14ac:dyDescent="0.2">
      <c r="A51" s="18" t="s">
        <v>24</v>
      </c>
      <c r="B51" s="34"/>
      <c r="C51" s="35">
        <f>C52-C56</f>
        <v>0</v>
      </c>
      <c r="D51" s="35">
        <f t="shared" ref="D51:F51" si="0">D52-D56</f>
        <v>0</v>
      </c>
      <c r="E51" s="35">
        <f t="shared" si="0"/>
        <v>0</v>
      </c>
      <c r="F51" s="35">
        <f t="shared" si="0"/>
        <v>0</v>
      </c>
      <c r="G51" s="35">
        <f>C51+D51+E51+F51</f>
        <v>0</v>
      </c>
    </row>
    <row r="52" spans="1:9" ht="18" customHeight="1" x14ac:dyDescent="0.2">
      <c r="A52" s="19" t="s">
        <v>25</v>
      </c>
      <c r="B52" s="19"/>
      <c r="C52" s="16"/>
      <c r="D52" s="30"/>
      <c r="E52" s="19"/>
      <c r="F52" s="30"/>
      <c r="G52" s="30">
        <f>C52+D52+F52</f>
        <v>0</v>
      </c>
    </row>
    <row r="53" spans="1:9" ht="18" customHeight="1" x14ac:dyDescent="0.2">
      <c r="A53" s="19" t="s">
        <v>26</v>
      </c>
      <c r="B53" s="19"/>
      <c r="C53" s="19"/>
      <c r="D53" s="19"/>
      <c r="E53" s="19"/>
      <c r="F53" s="16"/>
      <c r="G53" s="30">
        <f t="shared" ref="G53:G59" si="1">C53+D53+F53</f>
        <v>0</v>
      </c>
    </row>
    <row r="54" spans="1:9" ht="18" customHeight="1" x14ac:dyDescent="0.2">
      <c r="A54" s="19" t="s">
        <v>27</v>
      </c>
      <c r="B54" s="19"/>
      <c r="C54" s="19"/>
      <c r="D54" s="19"/>
      <c r="E54" s="19"/>
      <c r="F54" s="16"/>
      <c r="G54" s="30">
        <f t="shared" si="1"/>
        <v>0</v>
      </c>
      <c r="I54" s="28"/>
    </row>
    <row r="55" spans="1:9" ht="18" customHeight="1" x14ac:dyDescent="0.2">
      <c r="A55" s="19" t="s">
        <v>93</v>
      </c>
      <c r="B55" s="19"/>
      <c r="C55" s="19"/>
      <c r="D55" s="19"/>
      <c r="E55" s="19"/>
      <c r="F55" s="16"/>
      <c r="G55" s="30">
        <f t="shared" si="1"/>
        <v>0</v>
      </c>
    </row>
    <row r="56" spans="1:9" ht="18" customHeight="1" x14ac:dyDescent="0.2">
      <c r="A56" s="19" t="s">
        <v>28</v>
      </c>
      <c r="B56" s="19" t="s">
        <v>39</v>
      </c>
      <c r="C56" s="16"/>
      <c r="D56" s="37"/>
      <c r="E56" s="19"/>
      <c r="F56" s="16"/>
      <c r="G56" s="30">
        <f t="shared" si="1"/>
        <v>0</v>
      </c>
    </row>
    <row r="57" spans="1:9" ht="18" customHeight="1" x14ac:dyDescent="0.2">
      <c r="A57" s="19" t="s">
        <v>29</v>
      </c>
      <c r="B57" s="19" t="s">
        <v>39</v>
      </c>
      <c r="C57" s="19"/>
      <c r="D57" s="19" t="s">
        <v>39</v>
      </c>
      <c r="E57" s="19" t="s">
        <v>39</v>
      </c>
      <c r="F57" s="16"/>
      <c r="G57" s="30"/>
    </row>
    <row r="58" spans="1:9" ht="18" customHeight="1" x14ac:dyDescent="0.2">
      <c r="A58" s="19" t="s">
        <v>92</v>
      </c>
      <c r="B58" s="19" t="s">
        <v>39</v>
      </c>
      <c r="C58" s="19"/>
      <c r="D58" s="19" t="s">
        <v>39</v>
      </c>
      <c r="E58" s="19" t="s">
        <v>39</v>
      </c>
      <c r="F58" s="16"/>
      <c r="G58" s="30"/>
    </row>
    <row r="59" spans="1:9" ht="26.25" customHeight="1" x14ac:dyDescent="0.2">
      <c r="A59" s="19" t="s">
        <v>103</v>
      </c>
      <c r="B59" s="19"/>
      <c r="C59" s="31"/>
      <c r="D59" s="19"/>
      <c r="E59" s="19"/>
      <c r="F59" s="16"/>
      <c r="G59" s="30">
        <f t="shared" si="1"/>
        <v>0</v>
      </c>
    </row>
    <row r="60" spans="1:9" ht="18" customHeight="1" x14ac:dyDescent="0.2">
      <c r="A60" s="19" t="s">
        <v>30</v>
      </c>
      <c r="B60" s="19"/>
      <c r="C60" s="16">
        <f>C52-C56</f>
        <v>0</v>
      </c>
      <c r="D60" s="16">
        <f>D52-D56</f>
        <v>0</v>
      </c>
      <c r="E60" s="16">
        <f t="shared" ref="E60" si="2">E52-E56</f>
        <v>0</v>
      </c>
      <c r="F60" s="16">
        <f>F52-F56</f>
        <v>0</v>
      </c>
      <c r="G60" s="30">
        <f>F60+E60+D60+C60+B60</f>
        <v>0</v>
      </c>
    </row>
    <row r="61" spans="1:9" ht="18" customHeight="1" x14ac:dyDescent="0.2">
      <c r="A61" s="18" t="s">
        <v>31</v>
      </c>
      <c r="B61" s="19"/>
      <c r="C61" s="35">
        <f>C62+C63-C64</f>
        <v>0</v>
      </c>
      <c r="D61" s="19"/>
      <c r="E61" s="19"/>
      <c r="F61" s="16"/>
      <c r="G61" s="30">
        <f t="shared" ref="G61:G68" si="3">F61+E61+D61+C61+B61</f>
        <v>0</v>
      </c>
    </row>
    <row r="62" spans="1:9" ht="18" customHeight="1" x14ac:dyDescent="0.2">
      <c r="A62" s="19" t="s">
        <v>32</v>
      </c>
      <c r="B62" s="19"/>
      <c r="C62" s="30"/>
      <c r="D62" s="16"/>
      <c r="E62" s="19"/>
      <c r="F62" s="30"/>
      <c r="G62" s="30">
        <f t="shared" si="3"/>
        <v>0</v>
      </c>
      <c r="H62" s="28"/>
    </row>
    <row r="63" spans="1:9" ht="18" customHeight="1" x14ac:dyDescent="0.2">
      <c r="A63" s="19" t="s">
        <v>26</v>
      </c>
      <c r="B63" s="19"/>
      <c r="C63" s="16"/>
      <c r="D63" s="16"/>
      <c r="E63" s="19"/>
      <c r="F63" s="16"/>
      <c r="G63" s="30">
        <f t="shared" si="3"/>
        <v>0</v>
      </c>
      <c r="H63" s="28"/>
    </row>
    <row r="64" spans="1:9" ht="18" customHeight="1" x14ac:dyDescent="0.2">
      <c r="A64" s="19" t="s">
        <v>28</v>
      </c>
      <c r="B64" s="19"/>
      <c r="C64" s="16"/>
      <c r="D64" s="16"/>
      <c r="E64" s="19"/>
      <c r="F64" s="16"/>
      <c r="G64" s="30">
        <f>F64+E64+D64+C64+B64</f>
        <v>0</v>
      </c>
      <c r="H64" s="28"/>
    </row>
    <row r="65" spans="1:8" ht="18" customHeight="1" x14ac:dyDescent="0.2">
      <c r="A65" s="19" t="s">
        <v>30</v>
      </c>
      <c r="B65" s="20"/>
      <c r="C65" s="21"/>
      <c r="D65" s="32">
        <f>D62+D63-D64</f>
        <v>0</v>
      </c>
      <c r="E65" s="20"/>
      <c r="F65" s="21"/>
      <c r="G65" s="30">
        <f>F65+E65+D65+C65+B65</f>
        <v>0</v>
      </c>
      <c r="H65" s="28"/>
    </row>
    <row r="66" spans="1:8" ht="23.25" customHeight="1" x14ac:dyDescent="0.2">
      <c r="A66" s="18" t="s">
        <v>33</v>
      </c>
      <c r="B66" s="20"/>
      <c r="C66" s="32"/>
      <c r="D66" s="20"/>
      <c r="E66" s="20"/>
      <c r="F66" s="21"/>
      <c r="G66" s="30">
        <f t="shared" si="3"/>
        <v>0</v>
      </c>
    </row>
    <row r="67" spans="1:8" ht="18" customHeight="1" x14ac:dyDescent="0.2">
      <c r="A67" s="19" t="s">
        <v>34</v>
      </c>
      <c r="B67" s="20"/>
      <c r="C67" s="32"/>
      <c r="D67" s="32"/>
      <c r="E67" s="20"/>
      <c r="F67" s="21"/>
      <c r="G67" s="30">
        <f t="shared" si="3"/>
        <v>0</v>
      </c>
    </row>
    <row r="68" spans="1:8" ht="18" customHeight="1" x14ac:dyDescent="0.2">
      <c r="A68" s="19" t="s">
        <v>35</v>
      </c>
      <c r="B68" s="20"/>
      <c r="C68" s="32"/>
      <c r="D68" s="32">
        <f>D60-D65</f>
        <v>0</v>
      </c>
      <c r="E68" s="20"/>
      <c r="F68" s="21">
        <f>F60-F65</f>
        <v>0</v>
      </c>
      <c r="G68" s="21">
        <f t="shared" si="3"/>
        <v>0</v>
      </c>
    </row>
    <row r="69" spans="1:8" ht="18" customHeight="1" x14ac:dyDescent="0.2">
      <c r="A69" s="19" t="s">
        <v>36</v>
      </c>
      <c r="B69" s="20"/>
      <c r="C69" s="20"/>
      <c r="D69" s="20"/>
      <c r="E69" s="20"/>
      <c r="F69" s="21"/>
      <c r="G69" s="21"/>
    </row>
    <row r="70" spans="1:8" ht="18" customHeight="1" x14ac:dyDescent="0.2">
      <c r="A70" s="19" t="s">
        <v>37</v>
      </c>
      <c r="B70" s="20"/>
      <c r="C70" s="20"/>
      <c r="D70" s="20"/>
      <c r="E70" s="20"/>
      <c r="F70" s="21"/>
      <c r="G70" s="21"/>
    </row>
    <row r="71" spans="1:8" ht="18" customHeight="1" x14ac:dyDescent="0.2">
      <c r="A71" s="19" t="s">
        <v>38</v>
      </c>
      <c r="B71" s="20"/>
      <c r="C71" s="20"/>
      <c r="D71" s="20"/>
      <c r="E71" s="20"/>
      <c r="F71" s="21"/>
      <c r="G71" s="21"/>
    </row>
    <row r="72" spans="1:8" ht="24" customHeight="1" x14ac:dyDescent="0.2">
      <c r="A72" s="22" t="s">
        <v>94</v>
      </c>
      <c r="B72" s="20"/>
      <c r="C72" s="20"/>
      <c r="D72" s="20"/>
      <c r="E72" s="20"/>
      <c r="F72" s="20"/>
      <c r="G72" s="20"/>
    </row>
    <row r="73" spans="1:8" ht="18" customHeight="1" x14ac:dyDescent="0.2">
      <c r="A73" s="22" t="s">
        <v>95</v>
      </c>
      <c r="B73" s="20"/>
      <c r="C73" s="20"/>
      <c r="D73" s="20"/>
      <c r="E73" s="20"/>
      <c r="F73" s="20"/>
      <c r="G73" s="20"/>
    </row>
    <row r="74" spans="1:8" ht="18" customHeight="1" x14ac:dyDescent="0.2">
      <c r="A74" s="115" t="s">
        <v>96</v>
      </c>
      <c r="B74" s="113"/>
      <c r="C74" s="113"/>
      <c r="D74" s="113"/>
      <c r="E74" s="113"/>
      <c r="F74" s="113"/>
      <c r="G74" s="114"/>
    </row>
    <row r="75" spans="1:8" ht="18" customHeight="1" x14ac:dyDescent="0.2">
      <c r="A75" s="112" t="s">
        <v>40</v>
      </c>
      <c r="B75" s="113"/>
      <c r="C75" s="113"/>
      <c r="D75" s="113"/>
      <c r="E75" s="113"/>
      <c r="F75" s="113"/>
      <c r="G75" s="114"/>
    </row>
    <row r="76" spans="1:8" ht="18" customHeight="1" x14ac:dyDescent="0.2">
      <c r="A76" s="112" t="s">
        <v>159</v>
      </c>
      <c r="B76" s="113"/>
      <c r="C76" s="113"/>
      <c r="D76" s="113"/>
      <c r="E76" s="113"/>
      <c r="F76" s="113"/>
      <c r="G76" s="114"/>
    </row>
    <row r="77" spans="1:8" ht="18" customHeight="1" x14ac:dyDescent="0.2">
      <c r="A77" s="92"/>
      <c r="B77" s="93"/>
      <c r="C77" s="93"/>
      <c r="D77" s="93"/>
      <c r="E77" s="93"/>
      <c r="F77" s="93"/>
      <c r="G77" s="94"/>
    </row>
    <row r="78" spans="1:8" ht="18" customHeight="1" x14ac:dyDescent="0.2">
      <c r="A78" s="92"/>
      <c r="B78" s="93"/>
      <c r="C78" s="93"/>
      <c r="D78" s="93"/>
      <c r="E78" s="93"/>
      <c r="F78" s="93"/>
      <c r="G78" s="94"/>
    </row>
    <row r="79" spans="1:8" ht="18" customHeight="1" x14ac:dyDescent="0.2">
      <c r="A79" s="145" t="s">
        <v>104</v>
      </c>
      <c r="B79" s="145"/>
      <c r="C79" s="145"/>
      <c r="D79" s="82" t="s">
        <v>41</v>
      </c>
      <c r="E79" s="82"/>
      <c r="F79" s="82" t="s">
        <v>42</v>
      </c>
      <c r="G79" s="82"/>
    </row>
    <row r="80" spans="1:8" ht="18" customHeight="1" x14ac:dyDescent="0.2">
      <c r="A80" s="91" t="s">
        <v>43</v>
      </c>
      <c r="B80" s="91"/>
      <c r="C80" s="91"/>
      <c r="D80" s="111"/>
      <c r="E80" s="82"/>
      <c r="F80" s="111">
        <v>431182</v>
      </c>
      <c r="G80" s="82"/>
    </row>
    <row r="81" spans="1:7" ht="18" customHeight="1" x14ac:dyDescent="0.2">
      <c r="A81" s="91" t="s">
        <v>44</v>
      </c>
      <c r="B81" s="91"/>
      <c r="C81" s="91"/>
      <c r="D81" s="82"/>
      <c r="E81" s="82"/>
      <c r="F81" s="82"/>
      <c r="G81" s="82"/>
    </row>
    <row r="82" spans="1:7" ht="18" customHeight="1" x14ac:dyDescent="0.2">
      <c r="A82" s="91" t="s">
        <v>45</v>
      </c>
      <c r="B82" s="91"/>
      <c r="C82" s="91"/>
      <c r="D82" s="82"/>
      <c r="E82" s="82"/>
      <c r="F82" s="82"/>
      <c r="G82" s="82"/>
    </row>
    <row r="83" spans="1:7" ht="18" customHeight="1" x14ac:dyDescent="0.2">
      <c r="A83" s="91" t="s">
        <v>46</v>
      </c>
      <c r="B83" s="91"/>
      <c r="C83" s="91"/>
      <c r="D83" s="111"/>
      <c r="E83" s="82"/>
      <c r="F83" s="111"/>
      <c r="G83" s="82"/>
    </row>
    <row r="84" spans="1:7" ht="18" customHeight="1" x14ac:dyDescent="0.2">
      <c r="A84" s="91" t="s">
        <v>47</v>
      </c>
      <c r="B84" s="91"/>
      <c r="C84" s="91"/>
      <c r="D84" s="131"/>
      <c r="E84" s="132"/>
      <c r="F84" s="82"/>
      <c r="G84" s="82"/>
    </row>
    <row r="85" spans="1:7" ht="18" customHeight="1" x14ac:dyDescent="0.2">
      <c r="A85" s="91" t="s">
        <v>48</v>
      </c>
      <c r="B85" s="91"/>
      <c r="C85" s="91"/>
      <c r="D85" s="82"/>
      <c r="E85" s="82"/>
      <c r="F85" s="82"/>
      <c r="G85" s="82"/>
    </row>
    <row r="86" spans="1:7" ht="18" customHeight="1" x14ac:dyDescent="0.2">
      <c r="A86" s="91" t="s">
        <v>49</v>
      </c>
      <c r="B86" s="91"/>
      <c r="C86" s="91"/>
      <c r="D86" s="82"/>
      <c r="E86" s="82"/>
      <c r="F86" s="82"/>
      <c r="G86" s="82"/>
    </row>
    <row r="87" spans="1:7" ht="18" customHeight="1" x14ac:dyDescent="0.2">
      <c r="A87" s="91" t="s">
        <v>50</v>
      </c>
      <c r="B87" s="91"/>
      <c r="C87" s="91"/>
      <c r="D87" s="82"/>
      <c r="E87" s="82"/>
      <c r="F87" s="82"/>
      <c r="G87" s="82"/>
    </row>
    <row r="88" spans="1:7" ht="18" customHeight="1" x14ac:dyDescent="0.2">
      <c r="A88" s="91" t="s">
        <v>51</v>
      </c>
      <c r="B88" s="91"/>
      <c r="C88" s="91"/>
      <c r="D88" s="82"/>
      <c r="E88" s="82"/>
      <c r="F88" s="82"/>
      <c r="G88" s="82"/>
    </row>
    <row r="89" spans="1:7" ht="18" customHeight="1" x14ac:dyDescent="0.2">
      <c r="A89" s="92"/>
      <c r="B89" s="93"/>
      <c r="C89" s="93"/>
      <c r="D89" s="93"/>
      <c r="E89" s="93"/>
      <c r="F89" s="93"/>
      <c r="G89" s="94"/>
    </row>
    <row r="90" spans="1:7" ht="18" customHeight="1" x14ac:dyDescent="0.2">
      <c r="A90" s="85" t="s">
        <v>105</v>
      </c>
      <c r="B90" s="86"/>
      <c r="C90" s="86"/>
      <c r="D90" s="86"/>
      <c r="E90" s="86"/>
      <c r="F90" s="86"/>
      <c r="G90" s="87"/>
    </row>
    <row r="91" spans="1:7" ht="18" customHeight="1" x14ac:dyDescent="0.2">
      <c r="A91" s="92"/>
      <c r="B91" s="93"/>
      <c r="C91" s="93"/>
      <c r="D91" s="93"/>
      <c r="E91" s="93"/>
      <c r="F91" s="93"/>
      <c r="G91" s="94"/>
    </row>
    <row r="92" spans="1:7" ht="25.5" customHeight="1" x14ac:dyDescent="0.2">
      <c r="A92" s="17" t="s">
        <v>52</v>
      </c>
      <c r="B92" s="17" t="s">
        <v>97</v>
      </c>
      <c r="C92" s="17" t="s">
        <v>98</v>
      </c>
      <c r="D92" s="17" t="s">
        <v>53</v>
      </c>
      <c r="E92" s="96" t="s">
        <v>99</v>
      </c>
      <c r="F92" s="96"/>
      <c r="G92" s="6"/>
    </row>
    <row r="93" spans="1:7" ht="18" customHeight="1" x14ac:dyDescent="0.2">
      <c r="A93" s="15" t="s">
        <v>54</v>
      </c>
      <c r="B93" s="15" t="s">
        <v>55</v>
      </c>
      <c r="C93" s="15" t="s">
        <v>56</v>
      </c>
      <c r="D93" s="15" t="s">
        <v>57</v>
      </c>
      <c r="E93" s="79" t="s">
        <v>58</v>
      </c>
      <c r="F93" s="79"/>
      <c r="G93" s="6"/>
    </row>
    <row r="94" spans="1:7" ht="26.25" customHeight="1" x14ac:dyDescent="0.2">
      <c r="A94" s="19" t="s">
        <v>59</v>
      </c>
      <c r="B94" s="16">
        <v>5000000000</v>
      </c>
      <c r="C94" s="16"/>
      <c r="D94" s="19"/>
      <c r="E94" s="81">
        <f>B94+C94-D94</f>
        <v>5000000000</v>
      </c>
      <c r="F94" s="81"/>
      <c r="G94" s="6"/>
    </row>
    <row r="95" spans="1:7" ht="18" customHeight="1" x14ac:dyDescent="0.2">
      <c r="A95" s="19" t="s">
        <v>60</v>
      </c>
      <c r="B95" s="19"/>
      <c r="C95" s="19"/>
      <c r="D95" s="19"/>
      <c r="E95" s="81">
        <f>B95+C95-D95</f>
        <v>0</v>
      </c>
      <c r="F95" s="81"/>
      <c r="G95" s="6"/>
    </row>
    <row r="96" spans="1:7" ht="18" customHeight="1" x14ac:dyDescent="0.2">
      <c r="A96" s="19" t="s">
        <v>61</v>
      </c>
      <c r="B96" s="19"/>
      <c r="C96" s="19"/>
      <c r="D96" s="19"/>
      <c r="E96" s="81">
        <f>B96+C96-D96</f>
        <v>0</v>
      </c>
      <c r="F96" s="81"/>
      <c r="G96" s="6"/>
    </row>
    <row r="97" spans="1:7" ht="18" customHeight="1" x14ac:dyDescent="0.2">
      <c r="A97" s="19" t="s">
        <v>62</v>
      </c>
      <c r="B97" s="19" t="s">
        <v>39</v>
      </c>
      <c r="C97" s="19" t="s">
        <v>39</v>
      </c>
      <c r="D97" s="19" t="s">
        <v>39</v>
      </c>
      <c r="E97" s="81"/>
      <c r="F97" s="81"/>
      <c r="G97" s="6"/>
    </row>
    <row r="98" spans="1:7" ht="18" customHeight="1" x14ac:dyDescent="0.2">
      <c r="A98" s="19" t="s">
        <v>63</v>
      </c>
      <c r="B98" s="20"/>
      <c r="C98" s="20"/>
      <c r="D98" s="20"/>
      <c r="E98" s="81">
        <f>B98+C98-D98</f>
        <v>0</v>
      </c>
      <c r="F98" s="81"/>
      <c r="G98" s="6"/>
    </row>
    <row r="99" spans="1:7" ht="26.25" customHeight="1" x14ac:dyDescent="0.2">
      <c r="A99" s="19" t="s">
        <v>64</v>
      </c>
      <c r="B99" s="20"/>
      <c r="C99" s="20"/>
      <c r="D99" s="20"/>
      <c r="E99" s="81">
        <f>B99+C99-D99</f>
        <v>0</v>
      </c>
      <c r="F99" s="81"/>
      <c r="G99" s="6"/>
    </row>
    <row r="100" spans="1:7" ht="24.75" customHeight="1" x14ac:dyDescent="0.2">
      <c r="A100" s="19" t="s">
        <v>65</v>
      </c>
      <c r="B100" s="21">
        <v>1277766</v>
      </c>
      <c r="C100" s="21">
        <v>-31280398</v>
      </c>
      <c r="D100" s="21"/>
      <c r="E100" s="81">
        <f>B100+C100</f>
        <v>-30002632</v>
      </c>
      <c r="F100" s="81"/>
      <c r="G100" s="6"/>
    </row>
    <row r="101" spans="1:7" s="36" customFormat="1" ht="18" customHeight="1" x14ac:dyDescent="0.2">
      <c r="A101" s="34" t="s">
        <v>14</v>
      </c>
      <c r="B101" s="30">
        <f>B94+B100</f>
        <v>5001277766</v>
      </c>
      <c r="C101" s="30">
        <f>SUM(C94:C100)</f>
        <v>-31280398</v>
      </c>
      <c r="D101" s="30">
        <f>SUM(D94:D100)</f>
        <v>0</v>
      </c>
      <c r="E101" s="129">
        <f>E94+E100</f>
        <v>4969997368</v>
      </c>
      <c r="F101" s="129"/>
      <c r="G101" s="52"/>
    </row>
    <row r="102" spans="1:7" ht="18" customHeight="1" x14ac:dyDescent="0.2">
      <c r="A102" s="92"/>
      <c r="B102" s="93"/>
      <c r="C102" s="93"/>
      <c r="D102" s="93"/>
      <c r="E102" s="93"/>
      <c r="F102" s="93"/>
      <c r="G102" s="94"/>
    </row>
    <row r="103" spans="1:7" ht="18" customHeight="1" x14ac:dyDescent="0.2">
      <c r="A103" s="115" t="s">
        <v>66</v>
      </c>
      <c r="B103" s="113"/>
      <c r="C103" s="113"/>
      <c r="D103" s="113"/>
      <c r="E103" s="113"/>
      <c r="F103" s="113"/>
      <c r="G103" s="114"/>
    </row>
    <row r="104" spans="1:7" ht="27" customHeight="1" x14ac:dyDescent="0.2">
      <c r="A104" s="85" t="s">
        <v>100</v>
      </c>
      <c r="B104" s="86"/>
      <c r="C104" s="86"/>
      <c r="D104" s="86"/>
      <c r="E104" s="86"/>
      <c r="F104" s="86"/>
      <c r="G104" s="87"/>
    </row>
    <row r="105" spans="1:7" ht="18" customHeight="1" x14ac:dyDescent="0.2">
      <c r="A105" s="92"/>
      <c r="B105" s="93"/>
      <c r="C105" s="93"/>
      <c r="D105" s="93"/>
      <c r="E105" s="93"/>
      <c r="F105" s="93"/>
      <c r="G105" s="94"/>
    </row>
    <row r="106" spans="1:7" ht="18" customHeight="1" x14ac:dyDescent="0.2">
      <c r="A106" s="145" t="s">
        <v>106</v>
      </c>
      <c r="B106" s="145"/>
      <c r="C106" s="145"/>
      <c r="D106" s="95" t="s">
        <v>67</v>
      </c>
      <c r="E106" s="95"/>
      <c r="F106" s="95" t="s">
        <v>68</v>
      </c>
      <c r="G106" s="95"/>
    </row>
    <row r="107" spans="1:7" ht="18" customHeight="1" x14ac:dyDescent="0.2">
      <c r="A107" s="91" t="s">
        <v>69</v>
      </c>
      <c r="B107" s="91"/>
      <c r="C107" s="91"/>
      <c r="D107" s="106"/>
      <c r="E107" s="106"/>
      <c r="F107" s="79"/>
      <c r="G107" s="79"/>
    </row>
    <row r="108" spans="1:7" ht="18" customHeight="1" x14ac:dyDescent="0.2">
      <c r="A108" s="91" t="s">
        <v>70</v>
      </c>
      <c r="B108" s="91"/>
      <c r="C108" s="91"/>
      <c r="D108" s="79"/>
      <c r="E108" s="79"/>
      <c r="F108" s="79"/>
      <c r="G108" s="79"/>
    </row>
    <row r="109" spans="1:7" ht="18" customHeight="1" x14ac:dyDescent="0.2">
      <c r="A109" s="91" t="s">
        <v>71</v>
      </c>
      <c r="B109" s="91"/>
      <c r="C109" s="91"/>
      <c r="D109" s="106">
        <v>178486728</v>
      </c>
      <c r="E109" s="106"/>
      <c r="F109" s="105">
        <v>280602728</v>
      </c>
      <c r="G109" s="79"/>
    </row>
    <row r="110" spans="1:7" ht="18" customHeight="1" x14ac:dyDescent="0.2">
      <c r="A110" s="91" t="s">
        <v>72</v>
      </c>
      <c r="B110" s="91"/>
      <c r="C110" s="91"/>
      <c r="D110" s="79"/>
      <c r="E110" s="79"/>
      <c r="F110" s="79"/>
      <c r="G110" s="79"/>
    </row>
    <row r="111" spans="1:7" ht="18" customHeight="1" x14ac:dyDescent="0.2">
      <c r="A111" s="91" t="s">
        <v>73</v>
      </c>
      <c r="B111" s="91"/>
      <c r="C111" s="91"/>
      <c r="D111" s="109">
        <v>24717</v>
      </c>
      <c r="E111" s="110"/>
      <c r="F111" s="105">
        <v>36238</v>
      </c>
      <c r="G111" s="79"/>
    </row>
    <row r="112" spans="1:7" ht="18" customHeight="1" x14ac:dyDescent="0.2">
      <c r="A112" s="91" t="s">
        <v>74</v>
      </c>
      <c r="B112" s="91"/>
      <c r="C112" s="91"/>
      <c r="D112" s="79"/>
      <c r="E112" s="79"/>
      <c r="F112" s="79"/>
      <c r="G112" s="79"/>
    </row>
    <row r="113" spans="1:7" ht="18" customHeight="1" x14ac:dyDescent="0.2">
      <c r="A113" s="91" t="s">
        <v>75</v>
      </c>
      <c r="B113" s="91"/>
      <c r="C113" s="91"/>
      <c r="D113" s="79"/>
      <c r="E113" s="79"/>
      <c r="F113" s="79"/>
      <c r="G113" s="79"/>
    </row>
    <row r="114" spans="1:7" ht="18" customHeight="1" x14ac:dyDescent="0.2">
      <c r="A114" s="91" t="s">
        <v>76</v>
      </c>
      <c r="B114" s="91"/>
      <c r="C114" s="91"/>
      <c r="D114" s="79"/>
      <c r="E114" s="79"/>
      <c r="F114" s="79"/>
      <c r="G114" s="79"/>
    </row>
    <row r="115" spans="1:7" ht="18" customHeight="1" x14ac:dyDescent="0.2">
      <c r="A115" s="91" t="s">
        <v>77</v>
      </c>
      <c r="B115" s="91"/>
      <c r="C115" s="91"/>
      <c r="D115" s="79"/>
      <c r="E115" s="79"/>
      <c r="F115" s="79"/>
      <c r="G115" s="79"/>
    </row>
    <row r="116" spans="1:7" ht="18" customHeight="1" x14ac:dyDescent="0.2">
      <c r="A116" s="91" t="s">
        <v>78</v>
      </c>
      <c r="B116" s="91"/>
      <c r="C116" s="91"/>
      <c r="D116" s="79"/>
      <c r="E116" s="79"/>
      <c r="F116" s="79"/>
      <c r="G116" s="79"/>
    </row>
    <row r="117" spans="1:7" ht="18" customHeight="1" x14ac:dyDescent="0.2">
      <c r="A117" s="9"/>
      <c r="B117" s="10"/>
      <c r="C117" s="10"/>
      <c r="D117" s="7"/>
      <c r="E117" s="7"/>
      <c r="F117" s="7"/>
      <c r="G117" s="8"/>
    </row>
    <row r="118" spans="1:7" ht="18" customHeight="1" x14ac:dyDescent="0.2">
      <c r="A118" s="80" t="s">
        <v>121</v>
      </c>
      <c r="B118" s="80"/>
      <c r="C118" s="80"/>
      <c r="D118" s="72" t="s">
        <v>67</v>
      </c>
      <c r="E118" s="73"/>
      <c r="F118" s="72" t="s">
        <v>68</v>
      </c>
      <c r="G118" s="73"/>
    </row>
    <row r="119" spans="1:7" ht="18" customHeight="1" x14ac:dyDescent="0.2">
      <c r="A119" s="80"/>
      <c r="B119" s="80"/>
      <c r="C119" s="80"/>
      <c r="D119" s="74"/>
      <c r="E119" s="75"/>
      <c r="F119" s="74"/>
      <c r="G119" s="75"/>
    </row>
    <row r="120" spans="1:7" ht="18" customHeight="1" x14ac:dyDescent="0.25">
      <c r="A120" s="76" t="s">
        <v>122</v>
      </c>
      <c r="B120" s="77"/>
      <c r="C120" s="78"/>
      <c r="D120" s="65">
        <v>-30999290</v>
      </c>
      <c r="E120" s="66"/>
      <c r="F120" s="65">
        <v>38281946</v>
      </c>
      <c r="G120" s="66"/>
    </row>
    <row r="121" spans="1:7" ht="36" customHeight="1" x14ac:dyDescent="0.25">
      <c r="A121" s="71" t="s">
        <v>123</v>
      </c>
      <c r="B121" s="71"/>
      <c r="C121" s="71"/>
      <c r="D121" s="65"/>
      <c r="E121" s="66"/>
      <c r="F121" s="65"/>
      <c r="G121" s="66"/>
    </row>
    <row r="122" spans="1:7" ht="33.75" customHeight="1" x14ac:dyDescent="0.25">
      <c r="A122" s="71" t="s">
        <v>124</v>
      </c>
      <c r="B122" s="71"/>
      <c r="C122" s="71"/>
      <c r="D122" s="65"/>
      <c r="E122" s="66"/>
      <c r="F122" s="65"/>
      <c r="G122" s="66"/>
    </row>
    <row r="123" spans="1:7" ht="33.75" customHeight="1" x14ac:dyDescent="0.25">
      <c r="A123" s="71" t="s">
        <v>125</v>
      </c>
      <c r="B123" s="71"/>
      <c r="C123" s="71"/>
      <c r="D123" s="65"/>
      <c r="E123" s="66"/>
      <c r="F123" s="65">
        <v>-37004180</v>
      </c>
      <c r="G123" s="66"/>
    </row>
    <row r="124" spans="1:7" ht="21" customHeight="1" x14ac:dyDescent="0.25">
      <c r="A124" s="41" t="s">
        <v>126</v>
      </c>
      <c r="B124" s="42"/>
      <c r="C124" s="42"/>
      <c r="D124" s="65">
        <f>D120+D123</f>
        <v>-30999290</v>
      </c>
      <c r="E124" s="66"/>
      <c r="F124" s="65">
        <f>F120+F123</f>
        <v>1277766</v>
      </c>
      <c r="G124" s="66"/>
    </row>
    <row r="125" spans="1:7" ht="21" customHeight="1" x14ac:dyDescent="0.25">
      <c r="A125" s="43"/>
      <c r="B125" s="44"/>
      <c r="C125" s="44"/>
      <c r="D125" s="39"/>
      <c r="E125" s="39"/>
      <c r="F125" s="39"/>
      <c r="G125" s="39"/>
    </row>
    <row r="126" spans="1:7" ht="21.75" customHeight="1" x14ac:dyDescent="0.25">
      <c r="A126" s="13" t="s">
        <v>150</v>
      </c>
      <c r="B126" s="44"/>
      <c r="C126" s="44"/>
      <c r="D126" s="67" t="s">
        <v>67</v>
      </c>
      <c r="E126" s="67"/>
      <c r="F126" s="67" t="s">
        <v>68</v>
      </c>
      <c r="G126" s="67"/>
    </row>
    <row r="127" spans="1:7" ht="22.5" customHeight="1" x14ac:dyDescent="0.25">
      <c r="A127" s="45" t="s">
        <v>127</v>
      </c>
      <c r="B127" s="44"/>
      <c r="C127" s="44"/>
      <c r="D127" s="62"/>
      <c r="E127" s="62"/>
      <c r="F127" s="62"/>
      <c r="G127" s="62"/>
    </row>
    <row r="128" spans="1:7" ht="24" customHeight="1" x14ac:dyDescent="0.25">
      <c r="A128" s="46" t="s">
        <v>128</v>
      </c>
      <c r="B128" s="44"/>
      <c r="C128" s="44"/>
      <c r="D128" s="63">
        <v>283500000</v>
      </c>
      <c r="E128" s="63"/>
      <c r="F128" s="63">
        <v>158585834</v>
      </c>
      <c r="G128" s="63"/>
    </row>
    <row r="129" spans="1:9" ht="21" customHeight="1" x14ac:dyDescent="0.25">
      <c r="A129" s="46" t="s">
        <v>129</v>
      </c>
      <c r="B129" s="44"/>
      <c r="C129" s="44"/>
      <c r="D129" s="63"/>
      <c r="E129" s="63"/>
      <c r="F129" s="63">
        <v>7266667</v>
      </c>
      <c r="G129" s="63"/>
    </row>
    <row r="130" spans="1:9" ht="21" customHeight="1" x14ac:dyDescent="0.25">
      <c r="A130" s="46" t="s">
        <v>130</v>
      </c>
      <c r="B130" s="44"/>
      <c r="C130" s="44"/>
      <c r="D130" s="63">
        <v>10635262</v>
      </c>
      <c r="E130" s="63"/>
      <c r="F130" s="63"/>
      <c r="G130" s="63"/>
      <c r="H130" s="28"/>
    </row>
    <row r="131" spans="1:9" ht="21" customHeight="1" x14ac:dyDescent="0.25">
      <c r="A131" s="46" t="s">
        <v>131</v>
      </c>
      <c r="B131" s="44"/>
      <c r="C131" s="44"/>
      <c r="D131" s="63">
        <v>1624490</v>
      </c>
      <c r="E131" s="63"/>
      <c r="F131" s="63">
        <v>27500</v>
      </c>
      <c r="G131" s="63"/>
    </row>
    <row r="132" spans="1:9" ht="21" customHeight="1" x14ac:dyDescent="0.25">
      <c r="A132" s="43" t="s">
        <v>14</v>
      </c>
      <c r="B132" s="44"/>
      <c r="C132" s="44"/>
      <c r="D132" s="64">
        <f>D131+D130+D128</f>
        <v>295759752</v>
      </c>
      <c r="E132" s="62"/>
      <c r="F132" s="39"/>
      <c r="G132" s="53">
        <f>F130+F129+F128</f>
        <v>165852501</v>
      </c>
    </row>
    <row r="133" spans="1:9" ht="21" customHeight="1" x14ac:dyDescent="0.25">
      <c r="A133" s="43"/>
      <c r="B133" s="44"/>
      <c r="C133" s="44"/>
      <c r="D133" s="39"/>
      <c r="E133" s="39"/>
      <c r="F133" s="39"/>
      <c r="G133" s="39"/>
    </row>
    <row r="134" spans="1:9" ht="21" customHeight="1" x14ac:dyDescent="0.25">
      <c r="A134" s="55" t="s">
        <v>132</v>
      </c>
      <c r="B134" s="55"/>
      <c r="C134" s="55"/>
      <c r="D134" s="55"/>
      <c r="E134" s="55"/>
      <c r="F134" s="55"/>
      <c r="G134" s="55"/>
    </row>
    <row r="135" spans="1:9" ht="21" customHeight="1" x14ac:dyDescent="0.25">
      <c r="A135" s="55" t="s">
        <v>151</v>
      </c>
      <c r="B135" s="55"/>
      <c r="C135" s="55"/>
      <c r="D135" s="55"/>
      <c r="E135" s="55"/>
      <c r="F135" s="55"/>
      <c r="G135" s="55"/>
    </row>
    <row r="136" spans="1:9" ht="21" customHeight="1" x14ac:dyDescent="0.25">
      <c r="F136" s="38" t="s">
        <v>67</v>
      </c>
      <c r="G136" s="38" t="s">
        <v>68</v>
      </c>
    </row>
    <row r="137" spans="1:9" ht="36" customHeight="1" x14ac:dyDescent="0.25">
      <c r="A137" s="68" t="s">
        <v>133</v>
      </c>
      <c r="B137" s="69"/>
      <c r="C137" s="69"/>
      <c r="D137" s="69"/>
      <c r="F137" s="33" t="s">
        <v>139</v>
      </c>
      <c r="G137" s="33" t="s">
        <v>139</v>
      </c>
    </row>
    <row r="138" spans="1:9" ht="21" customHeight="1" x14ac:dyDescent="0.25">
      <c r="A138" s="54" t="s">
        <v>134</v>
      </c>
      <c r="B138" s="70"/>
      <c r="C138" s="70"/>
      <c r="D138" s="70"/>
      <c r="F138" s="33" t="s">
        <v>140</v>
      </c>
      <c r="G138" s="33" t="s">
        <v>141</v>
      </c>
    </row>
    <row r="139" spans="1:9" ht="39.75" customHeight="1" x14ac:dyDescent="0.25">
      <c r="A139" s="69" t="s">
        <v>152</v>
      </c>
      <c r="B139" s="69"/>
      <c r="C139" s="69"/>
      <c r="D139" s="69"/>
      <c r="F139" s="33" t="s">
        <v>140</v>
      </c>
      <c r="G139" s="33" t="s">
        <v>142</v>
      </c>
    </row>
    <row r="140" spans="1:9" ht="18" customHeight="1" x14ac:dyDescent="0.25">
      <c r="A140" s="54" t="s">
        <v>135</v>
      </c>
      <c r="B140" s="54"/>
      <c r="C140" s="54"/>
      <c r="D140" s="54"/>
      <c r="E140" s="54"/>
      <c r="F140" s="33" t="s">
        <v>143</v>
      </c>
      <c r="G140" s="33" t="s">
        <v>142</v>
      </c>
    </row>
    <row r="141" spans="1:9" ht="18" customHeight="1" x14ac:dyDescent="0.25">
      <c r="A141" s="47" t="s">
        <v>136</v>
      </c>
      <c r="F141" s="33" t="s">
        <v>144</v>
      </c>
      <c r="G141" s="33" t="s">
        <v>145</v>
      </c>
    </row>
    <row r="142" spans="1:9" ht="24" customHeight="1" x14ac:dyDescent="0.25">
      <c r="A142" s="38" t="s">
        <v>137</v>
      </c>
      <c r="D142" s="40"/>
      <c r="E142" s="40"/>
    </row>
    <row r="143" spans="1:9" ht="15.75" x14ac:dyDescent="0.25">
      <c r="A143" s="54" t="s">
        <v>153</v>
      </c>
      <c r="B143" s="54"/>
      <c r="C143" s="54"/>
      <c r="F143" s="33" t="s">
        <v>142</v>
      </c>
      <c r="G143" s="40" t="s">
        <v>139</v>
      </c>
      <c r="I143" s="40"/>
    </row>
    <row r="144" spans="1:9" ht="12.75" customHeight="1" x14ac:dyDescent="0.2">
      <c r="A144" s="57" t="s">
        <v>156</v>
      </c>
      <c r="B144" s="58"/>
      <c r="C144" s="58"/>
      <c r="D144" s="58"/>
      <c r="E144" s="24"/>
      <c r="F144" s="24" t="s">
        <v>145</v>
      </c>
      <c r="G144" s="25" t="s">
        <v>143</v>
      </c>
    </row>
    <row r="145" spans="1:7" x14ac:dyDescent="0.2">
      <c r="A145" s="48" t="s">
        <v>154</v>
      </c>
      <c r="B145" s="24"/>
      <c r="C145" s="24"/>
      <c r="D145" s="24"/>
      <c r="E145" s="24"/>
      <c r="F145" s="24"/>
      <c r="G145" s="25"/>
    </row>
    <row r="146" spans="1:7" x14ac:dyDescent="0.2">
      <c r="A146" s="48" t="s">
        <v>155</v>
      </c>
      <c r="B146" s="24"/>
      <c r="C146" s="24"/>
      <c r="D146" s="24"/>
      <c r="E146" s="24"/>
      <c r="F146" s="24"/>
      <c r="G146" s="25"/>
    </row>
    <row r="147" spans="1:7" x14ac:dyDescent="0.2">
      <c r="A147" s="48"/>
      <c r="B147" s="24"/>
      <c r="C147" s="24"/>
      <c r="D147" s="24"/>
      <c r="E147" s="24"/>
      <c r="F147" s="24"/>
      <c r="G147" s="25"/>
    </row>
    <row r="148" spans="1:7" ht="15.75" x14ac:dyDescent="0.25">
      <c r="A148" s="55" t="s">
        <v>138</v>
      </c>
      <c r="B148" s="55"/>
      <c r="C148" s="55"/>
      <c r="D148" s="55"/>
      <c r="E148" s="55"/>
      <c r="F148" s="55"/>
      <c r="G148" s="56"/>
    </row>
    <row r="149" spans="1:7" ht="24" customHeight="1" x14ac:dyDescent="0.2">
      <c r="A149" s="59" t="s">
        <v>146</v>
      </c>
      <c r="B149" s="60"/>
      <c r="C149" s="60"/>
      <c r="D149" s="60"/>
      <c r="E149" s="60"/>
      <c r="F149" s="60"/>
      <c r="G149" s="61"/>
    </row>
    <row r="150" spans="1:7" x14ac:dyDescent="0.2">
      <c r="A150" s="48"/>
      <c r="B150" s="24"/>
      <c r="C150" s="24"/>
      <c r="D150" s="24"/>
      <c r="E150" s="24"/>
      <c r="F150" s="24"/>
      <c r="G150" s="25"/>
    </row>
    <row r="151" spans="1:7" x14ac:dyDescent="0.2">
      <c r="A151" s="48"/>
      <c r="B151" s="24"/>
      <c r="C151" s="24"/>
      <c r="D151" s="24"/>
      <c r="E151" s="24"/>
      <c r="F151" s="24"/>
      <c r="G151" s="25"/>
    </row>
    <row r="152" spans="1:7" x14ac:dyDescent="0.2">
      <c r="A152" s="48"/>
      <c r="B152" s="24"/>
      <c r="C152" s="24"/>
      <c r="D152" s="24"/>
      <c r="E152" s="24"/>
      <c r="F152" s="24"/>
      <c r="G152" s="25"/>
    </row>
    <row r="153" spans="1:7" ht="16.5" customHeight="1" x14ac:dyDescent="0.2">
      <c r="A153" s="4"/>
      <c r="B153" s="5"/>
      <c r="C153" s="107" t="s">
        <v>79</v>
      </c>
      <c r="D153" s="107"/>
      <c r="E153" s="107"/>
      <c r="F153" s="107"/>
      <c r="G153" s="108"/>
    </row>
    <row r="154" spans="1:7" ht="12.75" customHeight="1" x14ac:dyDescent="0.2">
      <c r="A154" s="49" t="s">
        <v>80</v>
      </c>
      <c r="B154" s="98" t="s">
        <v>81</v>
      </c>
      <c r="C154" s="98"/>
      <c r="D154" s="98"/>
      <c r="E154" s="98" t="s">
        <v>82</v>
      </c>
      <c r="F154" s="98"/>
      <c r="G154" s="99"/>
    </row>
    <row r="155" spans="1:7" s="51" customFormat="1" x14ac:dyDescent="0.2">
      <c r="A155" s="50" t="s">
        <v>83</v>
      </c>
      <c r="B155" s="97" t="s">
        <v>83</v>
      </c>
      <c r="C155" s="97"/>
      <c r="D155" s="97"/>
      <c r="E155" s="97" t="s">
        <v>84</v>
      </c>
      <c r="F155" s="97"/>
      <c r="G155" s="100"/>
    </row>
    <row r="156" spans="1:7" s="12" customFormat="1" x14ac:dyDescent="0.2">
      <c r="A156" s="11"/>
      <c r="B156" s="11"/>
      <c r="C156" s="11"/>
      <c r="D156" s="11"/>
    </row>
  </sheetData>
  <mergeCells count="205">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D42:E42"/>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24:G24"/>
    <mergeCell ref="E1:G1"/>
    <mergeCell ref="E2:G2"/>
    <mergeCell ref="E3:G3"/>
    <mergeCell ref="A8:G8"/>
    <mergeCell ref="A4:G4"/>
    <mergeCell ref="A7:G7"/>
    <mergeCell ref="A5:G5"/>
    <mergeCell ref="A6:G6"/>
    <mergeCell ref="A16:G16"/>
    <mergeCell ref="A11:G11"/>
    <mergeCell ref="A12:G12"/>
    <mergeCell ref="A9:G9"/>
    <mergeCell ref="A10:G10"/>
    <mergeCell ref="F42:G42"/>
    <mergeCell ref="D80:E80"/>
    <mergeCell ref="A76:G76"/>
    <mergeCell ref="A74:G74"/>
    <mergeCell ref="A75:G75"/>
    <mergeCell ref="A44:C44"/>
    <mergeCell ref="D44:E44"/>
    <mergeCell ref="F44:G44"/>
    <mergeCell ref="D79:E79"/>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D124:E124"/>
    <mergeCell ref="F124:G124"/>
    <mergeCell ref="D126:E126"/>
    <mergeCell ref="F126:G126"/>
    <mergeCell ref="A134:G134"/>
    <mergeCell ref="A135:G135"/>
    <mergeCell ref="A137:D137"/>
    <mergeCell ref="A138:D138"/>
    <mergeCell ref="A139:D139"/>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PC</cp:lastModifiedBy>
  <cp:lastPrinted>2014-03-14T06:42:15Z</cp:lastPrinted>
  <dcterms:created xsi:type="dcterms:W3CDTF">2009-03-31T10:01:56Z</dcterms:created>
  <dcterms:modified xsi:type="dcterms:W3CDTF">2015-03-23T13:41:07Z</dcterms:modified>
</cp:coreProperties>
</file>