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Override ContentType="application/vnd.openxmlformats-package.digital-signature-xmlsignature+xml" PartName="/_xmlsignatures/sig-5b8320b1-35a2-4a31-8988-5542087b3893.xml"/>
  <Default ContentType="application/vnd.openxmlformats-package.digital-signature-origin" Extension="sigs"/>
</Types>
</file>

<file path=_rels/.rels><?xml version="1.0" encoding="UTF-8"?><Relationships xmlns="http://schemas.openxmlformats.org/package/2006/relationships"><Relationship Id="rId3" Target="docProps/app.xml" Type="http://schemas.openxmlformats.org/officeDocument/2006/relationships/extended-properties"/><Relationship Id="rId2" Target="docProps/core.xml" Type="http://schemas.openxmlformats.org/package/2006/relationships/metadata/core-properties"/><Relationship Id="rId1" Target="xl/workbook.xml" Type="http://schemas.openxmlformats.org/officeDocument/2006/relationships/officeDocument"/><Relationship Id="rel-id-feaf4219-61d8-42bd-95e3-7072a02dbfab" Target="_xmlsignatures/origin.sigs" Type="http://schemas.openxmlformats.org/package/2006/relationships/digital-signature/origin"/></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35" windowWidth="11355" windowHeight="81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124" i="1" l="1"/>
  <c r="D132" i="1"/>
  <c r="G132" i="1" l="1"/>
  <c r="D65" i="1" l="1"/>
  <c r="G65" i="1" s="1"/>
  <c r="F37" i="1"/>
  <c r="D37" i="1"/>
  <c r="B101" i="1" l="1"/>
  <c r="E100" i="1"/>
  <c r="D51" i="1" l="1"/>
  <c r="E51" i="1"/>
  <c r="F51" i="1"/>
  <c r="F60" i="1"/>
  <c r="F68" i="1" s="1"/>
  <c r="D60" i="1"/>
  <c r="D68" i="1" s="1"/>
  <c r="C60" i="1"/>
  <c r="E60" i="1"/>
  <c r="G53" i="1"/>
  <c r="G54" i="1"/>
  <c r="G55" i="1"/>
  <c r="G56" i="1"/>
  <c r="G59" i="1"/>
  <c r="G52" i="1"/>
  <c r="C51" i="1"/>
  <c r="C61" i="1"/>
  <c r="G61" i="1" s="1"/>
  <c r="G64" i="1"/>
  <c r="G62" i="1"/>
  <c r="G63" i="1"/>
  <c r="G66" i="1"/>
  <c r="G67" i="1"/>
  <c r="G51" i="1" l="1"/>
  <c r="G68" i="1"/>
  <c r="G60" i="1"/>
  <c r="E94" i="1"/>
  <c r="E101" i="1" s="1"/>
  <c r="C101" i="1"/>
  <c r="D101" i="1"/>
  <c r="E95" i="1"/>
  <c r="E96" i="1"/>
  <c r="E98" i="1"/>
  <c r="E99" i="1"/>
  <c r="D46" i="1"/>
</calcChain>
</file>

<file path=xl/sharedStrings.xml><?xml version="1.0" encoding="utf-8"?>
<sst xmlns="http://schemas.openxmlformats.org/spreadsheetml/2006/main" count="201" uniqueCount="161">
  <si>
    <t>Mẫu số B 09 – DNN</t>
  </si>
  <si>
    <t>(Ban hành theo QĐ số  48/2006 /QĐ-BTC</t>
  </si>
  <si>
    <t>ngày  14/ 9/2006 của Bộ trưởng BTC)</t>
  </si>
  <si>
    <t>BẢN THUYẾT MINH BÁO CÁO TÀI CHÍNH(*)</t>
  </si>
  <si>
    <t>I - Đặc điểm hoạt động của doanh nghiệp</t>
  </si>
  <si>
    <t>II - Chính sách kế toán áp dụng tại doanh nghiệp</t>
  </si>
  <si>
    <t>III – Thông tin bổ sung cho các khoản mục trình bày trong Bảng Cân đối kế toán                                                                                         </t>
  </si>
  <si>
    <t>01.Tiền và tương đương tiền</t>
  </si>
  <si>
    <t xml:space="preserve">Cuối năm </t>
  </si>
  <si>
    <t>Đầu năm</t>
  </si>
  <si>
    <t>   - Tiền mặt</t>
  </si>
  <si>
    <t>   - Tiền gửi Ngân hàng</t>
  </si>
  <si>
    <t>   - Tương đương tiền</t>
  </si>
  <si>
    <t>....</t>
  </si>
  <si>
    <t>Cộng</t>
  </si>
  <si>
    <t>02. Hàng tồn kho</t>
  </si>
  <si>
    <t>.....</t>
  </si>
  <si>
    <t>......</t>
  </si>
  <si>
    <t>03 - Tình hình tăng, giảm tài sản cố định hữu hình:</t>
  </si>
  <si>
    <t>Khoản mục</t>
  </si>
  <si>
    <t>Nhà cửa, vật kiến trúc</t>
  </si>
  <si>
    <t>Máy móc, thiết bị</t>
  </si>
  <si>
    <t>TSCĐ hữu hình khác</t>
  </si>
  <si>
    <t>Tổng cộng</t>
  </si>
  <si>
    <t>(1) Nguyên giá TSCĐ hữu hình</t>
  </si>
  <si>
    <t>- Số dư đầu năm</t>
  </si>
  <si>
    <t>- Số tăng trong năm</t>
  </si>
  <si>
    <t xml:space="preserve">    Trong đó: + Mua sắm </t>
  </si>
  <si>
    <t>- Số giảm trong năm</t>
  </si>
  <si>
    <t>    Trong đó: + Thanh lý</t>
  </si>
  <si>
    <t>- Số dư cuối năm</t>
  </si>
  <si>
    <t>(2) Giá trị đã hao mòn luỹ kế</t>
  </si>
  <si>
    <t xml:space="preserve">- Số dư đầu năm </t>
  </si>
  <si>
    <t>(3) Giá trị còn lại của TSCĐ hữu hình (1-2)</t>
  </si>
  <si>
    <t>- Tại ngày đầu năm</t>
  </si>
  <si>
    <t>- Tại ngày cuối năm</t>
  </si>
  <si>
    <t>Trong đó:</t>
  </si>
  <si>
    <t>+ TSCĐ đã dùng để thế chấp,</t>
  </si>
  <si>
    <t>    cầm cố các khoản vay</t>
  </si>
  <si>
    <t>(.....)</t>
  </si>
  <si>
    <t xml:space="preserve">- TSCĐ đã khấu hao hết vẫn còn  sử dụng:........................................................................... </t>
  </si>
  <si>
    <t>Cuối năm</t>
  </si>
  <si>
    <t xml:space="preserve">Đầu năm </t>
  </si>
  <si>
    <t>   - Thuế giá trị gia tăng phải nộp</t>
  </si>
  <si>
    <t>   - Thuế tiêu thụ đặc biệt</t>
  </si>
  <si>
    <t>   - Thuế xuất, nhập khẩu</t>
  </si>
  <si>
    <t>   - Thuế thu nhập doanh nghiệp</t>
  </si>
  <si>
    <t>   - Thuế thu nhập cá nhân</t>
  </si>
  <si>
    <t>   - Thuế tài nguyên</t>
  </si>
  <si>
    <t>   - Thuế nhà đất, tiền thuê đất</t>
  </si>
  <si>
    <t>   - Các loại thuế khác</t>
  </si>
  <si>
    <t>   - Phí, lệ phí và các khoản phải nộp khác</t>
  </si>
  <si>
    <t>Chỉ tiêu</t>
  </si>
  <si>
    <t>Giảm trong năm</t>
  </si>
  <si>
    <t>A</t>
  </si>
  <si>
    <t>1</t>
  </si>
  <si>
    <t>2</t>
  </si>
  <si>
    <t>3</t>
  </si>
  <si>
    <t>4</t>
  </si>
  <si>
    <t>1 - Vốn đầu tư của chủ sở hữu vốn</t>
  </si>
  <si>
    <t>2- Thặng dư vốn cổ phần</t>
  </si>
  <si>
    <t>3- Vốn khác của chủ sở hữu</t>
  </si>
  <si>
    <t>4- Cổ phiếu quỹ (*)</t>
  </si>
  <si>
    <t>5- Chênh lệch tỷ giá hối đoái</t>
  </si>
  <si>
    <t>6- Các quỹ thuộc vốn chủ sở hữu</t>
  </si>
  <si>
    <t>7- Lợi nhuận sau thuế chưa phân phối</t>
  </si>
  <si>
    <t xml:space="preserve">* Lý do tăng, giảm: ......................................................................................... </t>
  </si>
  <si>
    <t>Năm nay</t>
  </si>
  <si>
    <t>Năm trước</t>
  </si>
  <si>
    <t>- Doanh thu bán hàng</t>
  </si>
  <si>
    <t>   Trong đó: Doanh thu trao đổi hàng hoá</t>
  </si>
  <si>
    <t>- Doanh thu cung cấp dịch vụ</t>
  </si>
  <si>
    <t>   Trong đó: Doanh thu trao đổi dịch vụ</t>
  </si>
  <si>
    <t>- Doanh thu hoạt động tài chính</t>
  </si>
  <si>
    <t>   Trong đó:</t>
  </si>
  <si>
    <t>+ Tiền lãi, cổ tức, lợi nhuận được chia</t>
  </si>
  <si>
    <t>+ Lãi chênh lệch tỷ giá đã thực hiện</t>
  </si>
  <si>
    <t>+ Lãi chênh lệch tỷ giá chưa thực hiện</t>
  </si>
  <si>
    <t>+ ....</t>
  </si>
  <si>
    <t>Lập, ngày ... tháng ... năm ...</t>
  </si>
  <si>
    <t>Người lập biểu</t>
  </si>
  <si>
    <t>Kế toán trưởng</t>
  </si>
  <si>
    <t>Giám đốc</t>
  </si>
  <si>
    <t>(Ký, họ tên)</t>
  </si>
  <si>
    <t>(Ký, họ tên, đóng dấu)</t>
  </si>
  <si>
    <t>                                                                                         (Đơn vị tính: đồng Việt Nam)</t>
  </si>
  <si>
    <t xml:space="preserve">   - Nguyên liệu, vật liệu </t>
  </si>
  <si>
    <t xml:space="preserve">   - Công cụ, dụng cụ </t>
  </si>
  <si>
    <t>   - Chi phí SX, KD dở dang</t>
  </si>
  <si>
    <t xml:space="preserve">   - Thành phẩm </t>
  </si>
  <si>
    <t xml:space="preserve">   - Hàng hóa </t>
  </si>
  <si>
    <t xml:space="preserve">   - Hàng gửi đi bán    </t>
  </si>
  <si>
    <t>                  + Nhượng bán</t>
  </si>
  <si>
    <t>                  + Xây dựng</t>
  </si>
  <si>
    <t>+ TSCĐ tạm thời không sử dụng</t>
  </si>
  <si>
    <t>+ TSCĐ chờ thanh lý</t>
  </si>
  <si>
    <t xml:space="preserve"> * Thuyết minh số liệu và giải trình khác:</t>
  </si>
  <si>
    <t>Số đầu năm</t>
  </si>
  <si>
    <t>Tăng trong năm</t>
  </si>
  <si>
    <t>Số cuối năm</t>
  </si>
  <si>
    <t>IV. Thông tin bổ sung cho các khoản mục trình bày trong Báo cáo kết quả hoạt động kinh doanh (Đơn vị tính: đồng Việt Nam)</t>
  </si>
  <si>
    <t>   2 - Đơn vị tiền tệ sử dụng trong kế toán : việt nam đồng</t>
  </si>
  <si>
    <t>   4 - Hình thức kế toán áp dụng: Nhật ký chung</t>
  </si>
  <si>
    <t xml:space="preserve">                  + Chuyển sang BĐS đầu tư </t>
  </si>
  <si>
    <t>04 - Thuế và các khoản phải nộp Nhà nước:</t>
  </si>
  <si>
    <t>05 - Tình hình tăng, giảm nguồn vốn chủ sở hữu:</t>
  </si>
  <si>
    <t>06. Chi tiết doanh thu và thu nhập khác</t>
  </si>
  <si>
    <t>   6 - Phương pháp khấu hao tài sản cố định đang áp dụng: TSCĐ hữu hình được khấu hao theo phương pháp đường thẳng</t>
  </si>
  <si>
    <t> Năm 2013</t>
  </si>
  <si>
    <t>   1 - Hình thức sở hữu vốn: Vốn góp từ các cổ đông Việt Nam</t>
  </si>
  <si>
    <t xml:space="preserve">   4 - Đặc điểm hoạt động của doanh nghiệp trong năm tài chính có ảnh hưởng đến Báo cáo tài chính: </t>
  </si>
  <si>
    <t xml:space="preserve">   1 - Kỳ kế toán năm (bắt đầu từ ngày 01/ 01 /2013 kết thúc vào ngày 31/ 12 /2013 ) </t>
  </si>
  <si>
    <t>   3 - Chế độ kế toán áp dụng : Chế độ kế toán doanh nghiệp vừa và nhỏ quyết định 48/2006/QĐ-BTC</t>
  </si>
  <si>
    <t xml:space="preserve">   5 - Phương pháp kế toán hàng tồn kho: </t>
  </si>
  <si>
    <r>
      <t>-</t>
    </r>
    <r>
      <rPr>
        <b/>
        <sz val="9"/>
        <rFont val="Arial"/>
        <family val="2"/>
      </rPr>
      <t xml:space="preserve"> Nguyên tắc ghi nhận hàng tồn kho: </t>
    </r>
    <r>
      <rPr>
        <sz val="9"/>
        <rFont val="Arial"/>
        <family val="2"/>
      </rPr>
      <t xml:space="preserve">Hàng tồn kho được tính theo giá gốc. Trường hợp giá trị thuần có thể thực hiện được thấp hơn giá gốc thì phải tính theo giá trị thuần có thể thực hiện được. Giá gốc hàng tồn kho bao gồm chi phí mua, chi phí chế biến và các chi phí liên quan trực tiếp khác phát sinh để có được hàng tồn kho ở địa điểm và trạng thái hiện tại.
Giá gốc hàng tồn kho bao gồm giá mua, các loại thuế không được hoàn lại, chi phí vận chuyển, bốc xếp, bảo quản trong quá trình mua hàng và các chi phí khác có liên quan trực tiếp đến việc mua hàng tồn kho.
Những chi phí không được tính vào giá gốc của hàng tồn kho:
+ Các khoản chiết khấu thương mại và giảm giá hàng mua không đúng quy cách, phẩm chất.
+ Chi phí NVL, NC và các CP sản xuất, kinh doanh khác phát sinh trên mức bình thường.
+ Chi phí bảo quản hàng tồn kho trừ các chi phí bảo quản hàng tồn kho cần thiết cho quá trình sản xuất tiếp theo và chi phí bảo quản hàng tồn kho phát sinh trong quá trình mua hàng.
+ Chi phí bán hàng
+ Chi phí quản lý doanh nghiệp
</t>
    </r>
  </si>
  <si>
    <t>- Phương pháp tính giá trị hàng tồn kho cuối kỳ: Giá trị hàng tồn kho cuối kỳ được xác định theo phương pháp bình quân gia quyền.</t>
  </si>
  <si>
    <t>- Phương pháp hạch toán hàng tồn kho: Công ty áp dụng phương pháp kê khai thường xuyên để hạch toán hàng tồn kho.</t>
  </si>
  <si>
    <t xml:space="preserve">   7- Nguyên tắc ghi nhận chi phí đi vay: - Chi phí đi vay phải được ghi nhận vào chi phí sản xuất, kinh doanh trong kỳ khi phát sinh trừ khi được vốn hoá.
- Chi phí đi vay liên quan trực tiếp đến việc đầu tư xây dựng hoặc sản xuất tài sản dở dang được tính vào giá trị tài sản đó (được vốn hoá) khi có đủ điều kiện được quy định.
- Tỷ lệ vốn hoá được sử dụng để xác định chi phí đi vay được vốn hoá trong kỳ:
Trường hợp phát sinh các khoản vốn vay chung, trong đó có sử dụng cho mục đích đầu tư xây dựng hoặc sản xuất một tài sản dở dang thì số chi phí đi vay có đủ điều kiện vốn hoá trong mỗi kỳ kế toán được xác định theo tỷ lệ vốn hoá đối với chi phí luỹ kế bình quân gia quyền phát sinh cho việc đầu tư xây dựng hoặc sản xuất tài sản đó. Tỷ lệ vốn hoá đợc tính theo tỷ lệ lãi suất bình quân gia quyền của các khoản vay chưa trả trong kỳ của doanh nghiệp, ngoại trừ các khoản vay riêng biệt phục vụ cho mục đích có một tài sản dở dang. Chi phí đi vay được vốn hoá trong kỳ không được vượt quá số chi phí đi vay phát sinh trong kỳ đó.
</t>
  </si>
  <si>
    <t>   8- Nguyên tắc ghi nhận chi phí phải trả: Chi phí được ghi nhận tại thời điểm có bằng chứng chắc chắn về sự phát sinh chi phí và chi phí này phải được xác định một cách đáng tin cậy như: Làm tăng lợi ích kinh tế có liên quan đến việc giảm bớt tài sản hoặc tăng nợ phải trả... vd: chi phí tương ứng với khoản nợ phải trả cho hàng hoá hay dịch vụ đã nhận và sử dụng như chi phí sử dụng nhà thuê cho hoạt động sxkd của doanh nghiệp nhưng chưa trả tiền thuê nhà, xuất NVL cho sx sản phẩm.</t>
  </si>
  <si>
    <t>   9- Nguyên tắc và phương pháp ghi nhận các khoản dự phòng phải trả: Theo dõi chi tiết từng khoản chi phí trả trước dài hạn đã phát sinh, đã phân bổ vào các đối tượng chịu chi phí của từng kỳ hạch toán và số còn lại chưa phân bổ vào chi phí.</t>
  </si>
  <si>
    <t xml:space="preserve">   10- Nguyên tắc ghi nhận chênh lệch tỷ giá: Các nghiệp vụ kinh tế phát sinh bằng ngoại tệ phải thực hiện ghi sổ kế toán và lập báo cáo tài chính theo một đơn vị tiền tệ thống nhất là VNĐ , theo tỷ giá giao dịch thực tế của nghiệp vụ kinh tế phát sinh hoặc theo tỷ giá giao dịch bình quân liên ngân hàng do NHNN VN công bố tại thời điểm phát sinh nghiệp vụ KT để ghi sổ kế toán.
Doanh nghiệp đồng thời phải theo dõi nguyên tệ trên sổ kế toán chi tiết các tài khoản: tiền mặt, TGNH, tiền đang chuyển, các khoản phải thu phải trả và TK 007 “ngoại tệ các loại”
Cuối năm tài chính, doanh nghiệp phải đánh giá lại các khoản mục tiền tệ có gôc ngoại tệ theo tỷ giá giao dịch bình quân trên thị trường ngoại tệ liên ngân hàng do Ngân hàng Nhà nước Việt nam công bố tại thời điểm lập bảng CĐKT cuối năm TC.
</t>
  </si>
  <si>
    <t xml:space="preserve">   11- Nguyên tắc và phương pháp ghi nhận doanh thu: Doanh thu bán hàng được ghi nhận khi thoả mãn đồng thời 5 điều kiện sau:
+ Doanh nghiệp đã chuyển giao phần lớn rủi ro và lợi ích gắn liền với quyền sở hữu sản phẩm hoặc hàng hoá cho người mua.
+ Doanh nghiệp không còn nắm giữ quyền quản lý hàng hoá như người sở hữu hàng hoá hoặc quyền kiểm soát hàng hoá.
+ Doanh thu được xác định tương đối chắc chắn
+ Doanh thu đã thu được hoặc sẽ thu được lợi ích từ giao dịch bán hàng
+ Xác định được chi phí liên quan đến giao dịch bán hàng.
Doanh thu của giao dịch về cung cấp dịch vụ được ghi nhận khi kết quả giao dịch đó được xác định một cách đáng tin cậy. Trường hợp giao dịch về cung cấp dịch vụ liên quan đến nhiều kỳ thì doanh thu được ghi nhận trong kỳ theo kết quả phần công việc đã hoành thành vào ngày lập Bảng cân đối kế toán của kỳ đó. Kết quả của giao dịch cung cấp dịch vụ được xác định khi thoả mãn tất cả 4 điều kiện:
+ Doanh thu được xác định tương đối chắc chắn
+ Có khả năng thu được lợi ích kinh tế từ giao dịch cung cấp dịch vụ đó
+ Xác định được phần công việc đã hoàn thành vào ngày lập Bảng cân đối kế toán
+ Xác định được chi phí phát sinh cho giao dịch và chi phí để hoàn thành giao dịch cung cấp dịch vụ đó.
Doanh thu hoạt động tài chính được xác định khi thoả mãn 2 điều kiện:
+ Có khả năng thu được lợi ích từ giao dịch đó
+ Doanh thu được xác định tương đối chắc chắn, riêng tiền lãi được ghi nhận trên cơ sở thời gian và lãi suất thực tế từng kỳ.
</t>
  </si>
  <si>
    <t>Thiết bị, dụng cụ quản lý</t>
  </si>
  <si>
    <t>- Lý do tăng, giảm: Giảm theo TT 45/2013/TT-BTC ngày 25/04/2013</t>
  </si>
  <si>
    <t>07. Điều chỉnh các khoản tăng, giảm thu nhập chịu thuế TNDN</t>
  </si>
  <si>
    <t>(1) Tổng Lợi nhuận kế toán trước thuế</t>
  </si>
  <si>
    <t>(2) Các khoản thu nhập không tính vào thu nhập chịu thuế TNDN</t>
  </si>
  <si>
    <t>(3) Các khoản chi phí không được khấu trừ vào thu nhập chịu thuế TNDN</t>
  </si>
  <si>
    <t>(4) Số lỗ chưa sử dụng (Lỗ các năm trước được trừ vào lợi nhuận trước thuế)</t>
  </si>
  <si>
    <t>(5) Số thu nhập chịu thuế TNDN trong năm (5 = 1- 2+3-4)</t>
  </si>
  <si>
    <r>
      <t>-</t>
    </r>
    <r>
      <rPr>
        <sz val="12"/>
        <rFont val="Times New Roman"/>
        <family val="1"/>
      </rPr>
      <t>Chi phí nguyên liệu, vật liệu</t>
    </r>
  </si>
  <si>
    <t>- Chi phí nhân công</t>
  </si>
  <si>
    <t>- Chi phí khấu hao tài sản cố định</t>
  </si>
  <si>
    <t>- Chi phí dịch vụ mua ngoài</t>
  </si>
  <si>
    <t>- Chi phí khác bằng tiền</t>
  </si>
  <si>
    <r>
      <t xml:space="preserve">V- Thông tin bổ sung cho các khoản mục trong Báo cáo lưu chuyển tiền tệ </t>
    </r>
    <r>
      <rPr>
        <sz val="12"/>
        <rFont val="Times New Roman"/>
        <family val="1"/>
      </rPr>
      <t>(Đơn vị tính.............)</t>
    </r>
  </si>
  <si>
    <t xml:space="preserve">- Việc mua tài sản bằng cách nhận các khoản nợ liên quan trực tiếp hoặc thông qua nghiệp vụ cho thuê tài chính;  </t>
  </si>
  <si>
    <t>- Việc chuyển nợ thành vốn chủ sở hữu.</t>
  </si>
  <si>
    <t xml:space="preserve">- Các khoản tiền nhận ký quỹ, ký cược; </t>
  </si>
  <si>
    <t>- Các khoản khác:</t>
  </si>
  <si>
    <t>VI- Những thông tin khác</t>
  </si>
  <si>
    <r>
      <t>VII- Đánh giá tổng quát các chỉ tiêu và các kiến nghị</t>
    </r>
    <r>
      <rPr>
        <sz val="12"/>
        <rFont val="Times New Roman"/>
        <family val="1"/>
      </rPr>
      <t>:....................................................</t>
    </r>
  </si>
  <si>
    <t>…………..</t>
  </si>
  <si>
    <t>……………</t>
  </si>
  <si>
    <t>…………….</t>
  </si>
  <si>
    <t>………….</t>
  </si>
  <si>
    <t>………..</t>
  </si>
  <si>
    <t>……….</t>
  </si>
  <si>
    <t>…………</t>
  </si>
  <si>
    <t>………………………………………………………………………………………………………………………………………………</t>
  </si>
  <si>
    <t>CÔNG TY CP CÔNG NGHỆ VÀ ĐT NDQ VIỆT NAM</t>
  </si>
  <si>
    <t>   3 - Tổng số công nhân viên và người lao động: 03người</t>
  </si>
  <si>
    <t>Số 12 ngách 33/15B Cát Linh, p. Cát Linh, Đống Đa, Hà Nội</t>
  </si>
  <si>
    <t>   2 - Lĩnh vực kinh doanh: Các ngành nghề liên quan đến thiết bị tin học, thương mại điện tử, vận tải…</t>
  </si>
  <si>
    <t>08. Chi phí SXKD theo yếu tố:</t>
  </si>
  <si>
    <t>09- Thông tin về các giao dịch không bằng tiền phát sinh trong năm báo cáo</t>
  </si>
  <si>
    <t>10 - Các khoản tiền và tương đương tiền doanh nghiệp nắm giữ nhưng không được sử dụng:</t>
  </si>
  <si>
    <t>- Những khoản nợ tiềm tàng</t>
  </si>
  <si>
    <t>- Thông tin so sánh</t>
  </si>
  <si>
    <t>- Thông tin khác (2)</t>
  </si>
  <si>
    <t>- Những sự kiện phát sinh sau ngày kết thúc kỳ kế toán năm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</si>
</sst>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9" x14ac:knownFonts="1">
    <font>
      <sz val="10"/>
      <name val="Arial"/>
    </font>
    <font>
      <sz val="10"/>
      <name val="Arial"/>
      <family val="2"/>
    </font>
    <font>
      <sz val="9"/>
      <name val="Arial"/>
      <family val="2"/>
    </font>
    <font>
      <sz val="10"/>
      <name val="Arial"/>
      <family val="2"/>
    </font>
    <font>
      <sz val="8"/>
      <name val="Arial"/>
      <family val="2"/>
    </font>
    <font>
      <sz val="14"/>
      <name val="Arial"/>
      <family val="2"/>
    </font>
    <font>
      <b/>
      <sz val="10"/>
      <name val="Arial"/>
      <family val="2"/>
    </font>
    <font>
      <b/>
      <u/>
      <sz val="10"/>
      <name val="Arial"/>
      <family val="2"/>
    </font>
    <font>
      <u/>
      <sz val="10"/>
      <name val="Arial"/>
      <family val="2"/>
    </font>
    <font>
      <b/>
      <sz val="9"/>
      <name val="Arial"/>
      <family val="2"/>
    </font>
    <font>
      <b/>
      <sz val="8"/>
      <name val="Arial"/>
      <family val="2"/>
    </font>
    <font>
      <b/>
      <sz val="12"/>
      <name val="Times New Roman"/>
      <family val="1"/>
    </font>
    <font>
      <b/>
      <i/>
      <sz val="12"/>
      <name val="Times New Roman"/>
      <family val="1"/>
    </font>
    <font>
      <b/>
      <sz val="12"/>
      <name val="Arial"/>
      <family val="2"/>
    </font>
    <font>
      <b/>
      <i/>
      <sz val="11"/>
      <name val="Times New Roman"/>
      <family val="1"/>
    </font>
    <font>
      <sz val="12"/>
      <name val="Times New Roman"/>
      <family val="1"/>
    </font>
    <font>
      <sz val="12"/>
      <name val=".VnTime"/>
      <family val="2"/>
    </font>
    <font>
      <i/>
      <sz val="9"/>
      <name val="Arial"/>
      <family val="2"/>
    </font>
    <font>
      <i/>
      <sz val="10"/>
      <name val="Arial"/>
      <family val="2"/>
    </font>
  </fonts>
  <fills count="2">
    <fill>
      <patternFill patternType="none"/>
    </fill>
    <fill>
      <patternFill patternType="gray125"/>
    </fill>
  </fills>
  <borders count="13">
    <border>
      <left/>
      <right/>
      <top/>
      <bottom/>
      <diagonal/>
    </border>
    <border>
      <left style="thin">
        <color indexed="30"/>
      </left>
      <right/>
      <top/>
      <bottom/>
      <diagonal/>
    </border>
    <border>
      <left/>
      <right style="thin">
        <color indexed="3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30"/>
      </top>
      <bottom/>
      <diagonal/>
    </border>
    <border>
      <left/>
      <right style="thin">
        <color indexed="30"/>
      </right>
      <top style="thin">
        <color indexed="3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6">
    <xf numFmtId="0" fontId="0" fillId="0" borderId="0" xfId="0"/>
    <xf numFmtId="0" fontId="3" fillId="0" borderId="0" xfId="0" applyFont="1" applyAlignment="1">
      <alignment horizontal="justify" vertical="top" wrapText="1"/>
    </xf>
    <xf numFmtId="0" fontId="0" fillId="0" borderId="1" xfId="0" applyBorder="1" applyAlignment="1">
      <alignment vertical="top" wrapText="1"/>
    </xf>
    <xf numFmtId="0" fontId="0" fillId="0" borderId="0" xfId="0" applyAlignment="1">
      <alignment horizontal="center" vertical="center"/>
    </xf>
    <xf numFmtId="0" fontId="2" fillId="0" borderId="1" xfId="0" applyFont="1" applyBorder="1" applyAlignment="1">
      <alignment horizontal="justify" vertical="top" wrapText="1"/>
    </xf>
    <xf numFmtId="0" fontId="2" fillId="0" borderId="0" xfId="0" applyFont="1" applyAlignment="1">
      <alignment horizontal="justify" vertical="top" wrapText="1"/>
    </xf>
    <xf numFmtId="0" fontId="2" fillId="0" borderId="2" xfId="0" applyFont="1" applyBorder="1"/>
    <xf numFmtId="0" fontId="2" fillId="0" borderId="0" xfId="0" applyFont="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wrapText="1"/>
    </xf>
    <xf numFmtId="0" fontId="0" fillId="0" borderId="0" xfId="0" applyBorder="1"/>
    <xf numFmtId="0" fontId="11" fillId="0" borderId="0" xfId="0" applyFont="1"/>
    <xf numFmtId="0" fontId="12" fillId="0" borderId="0" xfId="0" applyFont="1"/>
    <xf numFmtId="0" fontId="2" fillId="0" borderId="3" xfId="0" applyFont="1" applyBorder="1" applyAlignment="1">
      <alignment horizontal="center" vertical="top" wrapText="1"/>
    </xf>
    <xf numFmtId="164" fontId="2" fillId="0" borderId="3" xfId="1" applyNumberFormat="1" applyFont="1" applyBorder="1" applyAlignment="1">
      <alignment horizontal="justify" vertical="top" wrapText="1"/>
    </xf>
    <xf numFmtId="0" fontId="2" fillId="0" borderId="3" xfId="0" applyFont="1" applyBorder="1" applyAlignment="1">
      <alignment horizontal="center" vertical="center" wrapText="1"/>
    </xf>
    <xf numFmtId="0" fontId="10" fillId="0" borderId="3" xfId="0" applyFont="1" applyBorder="1" applyAlignment="1">
      <alignment horizontal="justify" vertical="top" wrapText="1"/>
    </xf>
    <xf numFmtId="0" fontId="2" fillId="0" borderId="3" xfId="0" applyFont="1" applyBorder="1" applyAlignment="1">
      <alignment horizontal="justify" vertical="top" wrapText="1"/>
    </xf>
    <xf numFmtId="0" fontId="2" fillId="0" borderId="3" xfId="0" applyFont="1" applyBorder="1" applyAlignment="1">
      <alignment vertical="top" wrapText="1"/>
    </xf>
    <xf numFmtId="164" fontId="2" fillId="0" borderId="3" xfId="1" applyNumberFormat="1" applyFont="1" applyBorder="1" applyAlignment="1">
      <alignment vertical="top" wrapText="1"/>
    </xf>
    <xf numFmtId="0" fontId="2" fillId="0" borderId="3" xfId="0" quotePrefix="1"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Alignment="1">
      <alignment wrapText="1"/>
    </xf>
    <xf numFmtId="0" fontId="2" fillId="0" borderId="2" xfId="0" applyFont="1" applyBorder="1" applyAlignment="1">
      <alignment wrapText="1"/>
    </xf>
    <xf numFmtId="0" fontId="14" fillId="0" borderId="0" xfId="0" applyFont="1"/>
    <xf numFmtId="164" fontId="1" fillId="0" borderId="4" xfId="1" applyNumberFormat="1" applyFont="1" applyBorder="1" applyAlignment="1">
      <alignment vertical="top" wrapText="1"/>
    </xf>
    <xf numFmtId="164" fontId="0" fillId="0" borderId="0" xfId="0" applyNumberFormat="1"/>
    <xf numFmtId="164" fontId="1" fillId="0" borderId="5" xfId="1" applyNumberFormat="1" applyFont="1" applyBorder="1" applyAlignment="1">
      <alignment vertical="top" wrapText="1"/>
    </xf>
    <xf numFmtId="164" fontId="9" fillId="0" borderId="3" xfId="1" applyNumberFormat="1" applyFont="1" applyBorder="1" applyAlignment="1">
      <alignment horizontal="justify" vertical="top" wrapText="1"/>
    </xf>
    <xf numFmtId="164" fontId="2" fillId="0" borderId="3" xfId="0" applyNumberFormat="1" applyFont="1" applyBorder="1" applyAlignment="1">
      <alignment horizontal="justify" vertical="top" wrapText="1"/>
    </xf>
    <xf numFmtId="164" fontId="2" fillId="0" borderId="3" xfId="0" applyNumberFormat="1" applyFont="1" applyBorder="1" applyAlignment="1">
      <alignment vertical="top" wrapText="1"/>
    </xf>
    <xf numFmtId="0" fontId="1" fillId="0" borderId="0" xfId="0" applyFont="1"/>
    <xf numFmtId="0" fontId="9" fillId="0" borderId="3" xfId="0" applyFont="1" applyBorder="1" applyAlignment="1">
      <alignment horizontal="justify" vertical="top" wrapText="1"/>
    </xf>
    <xf numFmtId="164" fontId="9" fillId="0" borderId="3" xfId="0" applyNumberFormat="1" applyFont="1" applyBorder="1" applyAlignment="1">
      <alignment horizontal="justify" vertical="top" wrapText="1"/>
    </xf>
    <xf numFmtId="0" fontId="6" fillId="0" borderId="0" xfId="0" applyFont="1"/>
    <xf numFmtId="3" fontId="2" fillId="0" borderId="3" xfId="0" applyNumberFormat="1" applyFont="1" applyBorder="1" applyAlignment="1">
      <alignment horizontal="justify" vertical="top" wrapText="1"/>
    </xf>
    <xf numFmtId="0" fontId="11" fillId="0" borderId="0" xfId="0" applyFont="1" applyAlignment="1">
      <alignment horizontal="justify"/>
    </xf>
    <xf numFmtId="0" fontId="2" fillId="0" borderId="0" xfId="0" applyFont="1" applyBorder="1" applyAlignment="1">
      <alignment horizontal="center" vertical="top" wrapText="1"/>
    </xf>
    <xf numFmtId="0" fontId="15" fillId="0" borderId="0" xfId="0" applyFont="1" applyAlignment="1">
      <alignment horizontal="justify"/>
    </xf>
    <xf numFmtId="0" fontId="15" fillId="0" borderId="3" xfId="0" applyFont="1" applyBorder="1"/>
    <xf numFmtId="0" fontId="15" fillId="0" borderId="3" xfId="0" applyFont="1" applyBorder="1" applyAlignment="1">
      <alignment horizontal="left" wrapText="1"/>
    </xf>
    <xf numFmtId="0" fontId="15" fillId="0" borderId="0" xfId="0" applyFont="1" applyBorder="1"/>
    <xf numFmtId="0" fontId="15" fillId="0" borderId="0" xfId="0" applyFont="1" applyBorder="1" applyAlignment="1">
      <alignment horizontal="left" wrapText="1"/>
    </xf>
    <xf numFmtId="0" fontId="16" fillId="0" borderId="0" xfId="0" quotePrefix="1" applyFont="1" applyAlignment="1">
      <alignment horizontal="justify"/>
    </xf>
    <xf numFmtId="0" fontId="15" fillId="0" borderId="0" xfId="0" quotePrefix="1" applyFont="1" applyBorder="1"/>
    <xf numFmtId="0" fontId="15" fillId="0" borderId="0" xfId="0" quotePrefix="1" applyFont="1" applyAlignment="1">
      <alignment horizontal="justify"/>
    </xf>
    <xf numFmtId="0" fontId="2" fillId="0" borderId="1" xfId="0" quotePrefix="1" applyFont="1" applyBorder="1" applyAlignment="1">
      <alignment wrapText="1"/>
    </xf>
    <xf numFmtId="0" fontId="9" fillId="0" borderId="1" xfId="0" applyFont="1" applyBorder="1" applyAlignment="1">
      <alignment horizontal="center" vertical="top" wrapText="1"/>
    </xf>
    <xf numFmtId="0" fontId="17" fillId="0" borderId="1" xfId="0" applyFont="1" applyBorder="1" applyAlignment="1">
      <alignment horizontal="center" vertical="top" wrapText="1"/>
    </xf>
    <xf numFmtId="0" fontId="18" fillId="0" borderId="0" xfId="0" applyFont="1"/>
    <xf numFmtId="0" fontId="9" fillId="0" borderId="2" xfId="0" applyFont="1" applyBorder="1"/>
    <xf numFmtId="164" fontId="2" fillId="0" borderId="0" xfId="0" applyNumberFormat="1" applyFont="1" applyBorder="1" applyAlignment="1">
      <alignment horizontal="center" vertical="top" wrapText="1"/>
    </xf>
    <xf numFmtId="164" fontId="2" fillId="0" borderId="3" xfId="0" applyNumberFormat="1" applyFont="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2" fillId="0" borderId="3" xfId="0" applyFont="1" applyBorder="1" applyAlignment="1">
      <alignment horizontal="center" vertical="top" wrapText="1"/>
    </xf>
    <xf numFmtId="0" fontId="2" fillId="0" borderId="3" xfId="0" applyFont="1" applyBorder="1" applyAlignment="1">
      <alignment horizontal="left" vertical="top" wrapText="1"/>
    </xf>
    <xf numFmtId="0" fontId="6" fillId="0" borderId="3" xfId="0" applyFont="1" applyBorder="1" applyAlignment="1">
      <alignment horizontal="center" vertical="top"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wrapText="1"/>
    </xf>
    <xf numFmtId="0" fontId="9" fillId="0" borderId="1" xfId="0" applyFont="1" applyBorder="1" applyAlignment="1">
      <alignment horizontal="justify" wrapText="1"/>
    </xf>
    <xf numFmtId="0" fontId="9" fillId="0" borderId="0" xfId="0" applyFont="1" applyAlignment="1">
      <alignment horizontal="justify" wrapText="1"/>
    </xf>
    <xf numFmtId="0" fontId="9" fillId="0" borderId="2" xfId="0" applyFont="1" applyBorder="1" applyAlignment="1">
      <alignment horizontal="justify" wrapText="1"/>
    </xf>
    <xf numFmtId="0" fontId="2" fillId="0" borderId="1" xfId="0" applyFont="1" applyBorder="1" applyAlignment="1">
      <alignment horizontal="justify" wrapText="1"/>
    </xf>
    <xf numFmtId="0" fontId="2" fillId="0" borderId="0" xfId="0" applyFont="1" applyAlignment="1">
      <alignment horizontal="justify" wrapText="1"/>
    </xf>
    <xf numFmtId="0" fontId="2" fillId="0" borderId="2" xfId="0" applyFont="1" applyBorder="1" applyAlignment="1">
      <alignment horizontal="justify" wrapText="1"/>
    </xf>
    <xf numFmtId="3" fontId="6" fillId="0" borderId="3" xfId="0" applyNumberFormat="1" applyFont="1" applyBorder="1" applyAlignment="1">
      <alignment horizontal="center" vertical="top" wrapText="1"/>
    </xf>
    <xf numFmtId="0" fontId="9" fillId="0" borderId="3" xfId="0" applyFont="1" applyBorder="1" applyAlignment="1">
      <alignment horizontal="left" vertical="top" wrapText="1"/>
    </xf>
    <xf numFmtId="0" fontId="3" fillId="0" borderId="3" xfId="0" applyFont="1" applyBorder="1" applyAlignment="1">
      <alignment horizontal="left" vertical="top" wrapText="1"/>
    </xf>
    <xf numFmtId="0" fontId="3" fillId="0" borderId="3" xfId="0" applyFont="1" applyBorder="1" applyAlignment="1">
      <alignment horizontal="center"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164" fontId="8" fillId="0" borderId="3" xfId="0" applyNumberFormat="1" applyFont="1" applyBorder="1" applyAlignment="1">
      <alignment horizontal="center" vertical="top" wrapText="1"/>
    </xf>
    <xf numFmtId="0" fontId="8" fillId="0" borderId="3" xfId="0" applyFont="1" applyBorder="1" applyAlignment="1">
      <alignment horizontal="center" vertical="top" wrapText="1"/>
    </xf>
    <xf numFmtId="0" fontId="3" fillId="0" borderId="0" xfId="0" applyFont="1" applyAlignment="1">
      <alignment horizontal="center" vertical="top" wrapText="1"/>
    </xf>
    <xf numFmtId="0" fontId="6" fillId="0" borderId="3" xfId="0" applyFont="1" applyBorder="1" applyAlignment="1">
      <alignment horizontal="left" vertical="top" wrapText="1"/>
    </xf>
    <xf numFmtId="164" fontId="3" fillId="0" borderId="3" xfId="1" applyNumberFormat="1" applyFont="1" applyBorder="1" applyAlignment="1">
      <alignment horizontal="center" vertical="top" wrapText="1"/>
    </xf>
    <xf numFmtId="164" fontId="3" fillId="0" borderId="4" xfId="1" applyNumberFormat="1" applyFont="1" applyBorder="1" applyAlignment="1">
      <alignment vertical="top" wrapText="1"/>
    </xf>
    <xf numFmtId="164" fontId="3" fillId="0" borderId="5" xfId="1" applyNumberFormat="1" applyFont="1" applyBorder="1" applyAlignment="1">
      <alignment vertical="top" wrapText="1"/>
    </xf>
    <xf numFmtId="0" fontId="2" fillId="0" borderId="1" xfId="0" quotePrefix="1" applyFont="1" applyBorder="1" applyAlignment="1">
      <alignment horizontal="justify" wrapText="1"/>
    </xf>
    <xf numFmtId="0" fontId="9" fillId="0" borderId="1" xfId="0" applyFont="1" applyBorder="1" applyAlignment="1">
      <alignment horizontal="left" vertical="center" wrapText="1"/>
    </xf>
    <xf numFmtId="0" fontId="9" fillId="0" borderId="0" xfId="0" applyFont="1" applyBorder="1" applyAlignment="1">
      <alignment horizontal="left" vertical="center" wrapText="1"/>
    </xf>
    <xf numFmtId="0" fontId="9" fillId="0" borderId="2" xfId="0" applyFont="1" applyBorder="1" applyAlignment="1">
      <alignment horizontal="left" vertical="center" wrapText="1"/>
    </xf>
    <xf numFmtId="0" fontId="2" fillId="0" borderId="1" xfId="0" applyFont="1" applyBorder="1" applyAlignment="1">
      <alignment horizontal="right" wrapText="1"/>
    </xf>
    <xf numFmtId="0" fontId="2" fillId="0" borderId="0" xfId="0" applyFont="1" applyAlignment="1">
      <alignment horizontal="right" wrapText="1"/>
    </xf>
    <xf numFmtId="0" fontId="2" fillId="0" borderId="2" xfId="0" applyFont="1" applyBorder="1" applyAlignment="1">
      <alignment horizontal="right" wrapText="1"/>
    </xf>
    <xf numFmtId="0" fontId="0" fillId="0" borderId="0" xfId="0" applyBorder="1" applyAlignment="1">
      <alignment wrapText="1"/>
    </xf>
    <xf numFmtId="0" fontId="7" fillId="0" borderId="3" xfId="0" applyFont="1" applyBorder="1" applyAlignment="1">
      <alignment horizontal="center" vertical="top" wrapText="1"/>
    </xf>
    <xf numFmtId="3" fontId="2" fillId="0" borderId="3" xfId="0" applyNumberFormat="1" applyFont="1" applyBorder="1" applyAlignment="1">
      <alignment horizontal="center" vertical="top" wrapText="1"/>
    </xf>
    <xf numFmtId="0" fontId="2" fillId="0" borderId="1" xfId="0" applyFont="1" applyFill="1" applyBorder="1" applyAlignment="1">
      <alignment horizontal="justify" wrapText="1"/>
    </xf>
    <xf numFmtId="0" fontId="2" fillId="0" borderId="0" xfId="0" applyFont="1" applyFill="1" applyAlignment="1">
      <alignment horizontal="justify" wrapText="1"/>
    </xf>
    <xf numFmtId="0" fontId="2" fillId="0" borderId="2" xfId="0" applyFont="1" applyFill="1" applyBorder="1" applyAlignment="1">
      <alignment horizontal="justify" wrapText="1"/>
    </xf>
    <xf numFmtId="164" fontId="2" fillId="0" borderId="3" xfId="1" applyNumberFormat="1" applyFont="1" applyBorder="1" applyAlignment="1">
      <alignment horizontal="center" vertical="top" wrapText="1"/>
    </xf>
    <xf numFmtId="164" fontId="9" fillId="0" borderId="3" xfId="1" applyNumberFormat="1" applyFont="1" applyBorder="1" applyAlignment="1">
      <alignment horizontal="center" vertical="top" wrapText="1"/>
    </xf>
    <xf numFmtId="0" fontId="9" fillId="0" borderId="3" xfId="0" applyFont="1" applyBorder="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10" fillId="0" borderId="0" xfId="0" applyFont="1" applyAlignment="1">
      <alignment horizontal="center" vertical="top" wrapText="1"/>
    </xf>
    <xf numFmtId="0" fontId="10" fillId="0" borderId="2" xfId="0" applyFont="1" applyBorder="1" applyAlignment="1">
      <alignment horizontal="center" vertical="top"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13" fillId="0" borderId="1" xfId="0" applyFont="1" applyBorder="1" applyAlignment="1">
      <alignment horizontal="center" wrapText="1"/>
    </xf>
    <xf numFmtId="0" fontId="13" fillId="0" borderId="0" xfId="0" applyFont="1" applyAlignment="1">
      <alignment horizontal="center" wrapText="1"/>
    </xf>
    <xf numFmtId="0" fontId="13" fillId="0" borderId="2" xfId="0" applyFont="1" applyBorder="1" applyAlignment="1">
      <alignment horizontal="center" wrapText="1"/>
    </xf>
    <xf numFmtId="0" fontId="17" fillId="0" borderId="0" xfId="0" applyFont="1" applyAlignment="1">
      <alignment horizontal="center" vertical="top" wrapText="1"/>
    </xf>
    <xf numFmtId="0" fontId="9" fillId="0" borderId="0" xfId="0" applyFont="1" applyAlignment="1">
      <alignment horizontal="center" vertical="top" wrapText="1"/>
    </xf>
    <xf numFmtId="0" fontId="9" fillId="0" borderId="2" xfId="0" applyFont="1" applyBorder="1" applyAlignment="1">
      <alignment horizontal="center" vertical="top" wrapText="1"/>
    </xf>
    <xf numFmtId="0" fontId="17" fillId="0" borderId="2" xfId="0" applyFont="1" applyBorder="1" applyAlignment="1">
      <alignment horizontal="center" vertical="top" wrapText="1"/>
    </xf>
    <xf numFmtId="164" fontId="8" fillId="0" borderId="4" xfId="1" applyNumberFormat="1" applyFont="1" applyBorder="1" applyAlignment="1">
      <alignment vertical="top" wrapText="1"/>
    </xf>
    <xf numFmtId="164" fontId="8" fillId="0" borderId="5" xfId="1" applyNumberFormat="1" applyFont="1" applyBorder="1" applyAlignment="1">
      <alignment vertical="top" wrapText="1"/>
    </xf>
    <xf numFmtId="0" fontId="2" fillId="0" borderId="0" xfId="0" applyFont="1" applyAlignment="1">
      <alignment horizontal="center" vertical="top" wrapText="1"/>
    </xf>
    <xf numFmtId="0" fontId="2" fillId="0" borderId="2" xfId="0" applyFont="1" applyBorder="1" applyAlignment="1">
      <alignment horizontal="center" vertical="top" wrapText="1"/>
    </xf>
    <xf numFmtId="164" fontId="2" fillId="0" borderId="4" xfId="1" applyNumberFormat="1" applyFont="1" applyBorder="1" applyAlignment="1">
      <alignment vertical="top" wrapText="1"/>
    </xf>
    <xf numFmtId="164" fontId="2" fillId="0" borderId="5" xfId="1" applyNumberFormat="1" applyFont="1" applyBorder="1" applyAlignment="1">
      <alignment vertical="top" wrapText="1"/>
    </xf>
    <xf numFmtId="0" fontId="11" fillId="0" borderId="3" xfId="0" applyFont="1" applyBorder="1" applyAlignment="1">
      <alignment horizontal="left" wrapText="1"/>
    </xf>
    <xf numFmtId="0" fontId="15" fillId="0" borderId="3" xfId="0" applyFont="1" applyBorder="1" applyAlignment="1">
      <alignment horizontal="left" wrapText="1"/>
    </xf>
    <xf numFmtId="0" fontId="2" fillId="0" borderId="3" xfId="0" applyFont="1" applyBorder="1" applyAlignment="1">
      <alignment horizontal="center" vertical="center"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9" fillId="0" borderId="11" xfId="0" applyFont="1" applyBorder="1" applyAlignment="1">
      <alignment horizontal="center" vertical="top" wrapText="1"/>
    </xf>
    <xf numFmtId="164" fontId="2" fillId="0" borderId="4" xfId="1" applyNumberFormat="1" applyFont="1" applyBorder="1" applyAlignment="1">
      <alignment horizontal="center" vertical="top" wrapText="1"/>
    </xf>
    <xf numFmtId="164" fontId="2" fillId="0" borderId="5" xfId="1" applyNumberFormat="1" applyFont="1" applyBorder="1" applyAlignment="1">
      <alignment horizontal="center" vertical="top" wrapText="1"/>
    </xf>
    <xf numFmtId="0" fontId="15" fillId="0" borderId="4" xfId="0" applyFont="1" applyBorder="1" applyAlignment="1">
      <alignment horizontal="left"/>
    </xf>
    <xf numFmtId="0" fontId="15" fillId="0" borderId="12" xfId="0" applyFont="1" applyBorder="1" applyAlignment="1">
      <alignment horizontal="left"/>
    </xf>
    <xf numFmtId="0" fontId="15" fillId="0" borderId="5" xfId="0" applyFont="1" applyBorder="1" applyAlignment="1">
      <alignment horizontal="left"/>
    </xf>
    <xf numFmtId="0" fontId="9" fillId="0" borderId="0" xfId="0" applyFont="1" applyBorder="1" applyAlignment="1">
      <alignment horizontal="center" vertical="top" wrapText="1"/>
    </xf>
    <xf numFmtId="0" fontId="11" fillId="0" borderId="0" xfId="0" applyFont="1" applyAlignment="1">
      <alignment horizontal="left"/>
    </xf>
    <xf numFmtId="0" fontId="15" fillId="0" borderId="0" xfId="0" quotePrefix="1" applyFont="1" applyAlignment="1">
      <alignment horizontal="left" wrapText="1"/>
    </xf>
    <xf numFmtId="0" fontId="15" fillId="0" borderId="0" xfId="0" applyFont="1" applyAlignment="1">
      <alignment horizontal="left" wrapText="1"/>
    </xf>
    <xf numFmtId="0" fontId="15" fillId="0" borderId="0" xfId="0" quotePrefix="1" applyFont="1" applyAlignment="1">
      <alignment horizontal="left"/>
    </xf>
    <xf numFmtId="0" fontId="15" fillId="0" borderId="0" xfId="0" applyFont="1" applyAlignment="1">
      <alignment horizontal="left"/>
    </xf>
    <xf numFmtId="0" fontId="11" fillId="0" borderId="2" xfId="0" applyFont="1" applyBorder="1" applyAlignment="1">
      <alignment horizontal="left"/>
    </xf>
    <xf numFmtId="0" fontId="2" fillId="0" borderId="1" xfId="0" quotePrefix="1" applyFont="1" applyBorder="1" applyAlignment="1">
      <alignment horizontal="left" wrapText="1"/>
    </xf>
    <xf numFmtId="0" fontId="2" fillId="0" borderId="0" xfId="0" quotePrefix="1" applyFont="1" applyBorder="1" applyAlignment="1">
      <alignment horizontal="left" wrapText="1"/>
    </xf>
    <xf numFmtId="0" fontId="2" fillId="0" borderId="1" xfId="0" applyFont="1" applyBorder="1" applyAlignment="1">
      <alignment horizontal="left" wrapText="1"/>
    </xf>
    <xf numFmtId="0" fontId="2" fillId="0" borderId="0" xfId="0" applyFont="1" applyBorder="1" applyAlignment="1">
      <alignment horizontal="left" wrapText="1"/>
    </xf>
    <xf numFmtId="0" fontId="2" fillId="0" borderId="2" xfId="0" applyFont="1" applyBorder="1" applyAlignment="1">
      <alignment horizontal="left" wrapText="1"/>
    </xf>
    <xf numFmtId="0" fontId="2" fillId="0" borderId="0" xfId="0" applyFont="1" applyBorder="1" applyAlignment="1">
      <alignment horizontal="center" vertical="top" wrapText="1"/>
    </xf>
    <xf numFmtId="164" fontId="2" fillId="0" borderId="0" xfId="1" applyNumberFormat="1" applyFont="1" applyBorder="1" applyAlignment="1">
      <alignment horizontal="center" vertical="top" wrapText="1"/>
    </xf>
    <xf numFmtId="164" fontId="2" fillId="0" borderId="0" xfId="0" applyNumberFormat="1" applyFont="1" applyBorder="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
  <sheetViews>
    <sheetView tabSelected="1" topLeftCell="A142" workbookViewId="0">
      <selection activeCell="D122" sqref="D122:E122"/>
    </sheetView>
  </sheetViews>
  <sheetFormatPr defaultRowHeight="12.75" x14ac:dyDescent="0.2"/>
  <cols>
    <col min="1" max="1" width="25.42578125" customWidth="1"/>
    <col min="2" max="2" width="13.7109375" customWidth="1"/>
    <col min="3" max="3" width="14.42578125" customWidth="1"/>
    <col min="4" max="4" width="13.140625" customWidth="1"/>
    <col min="5" max="5" width="5.42578125" customWidth="1"/>
    <col min="6" max="6" width="12.28515625" customWidth="1"/>
    <col min="7" max="7" width="13.7109375" customWidth="1"/>
    <col min="8" max="8" width="12.28515625" bestFit="1" customWidth="1"/>
    <col min="9" max="9" width="11.28515625" bestFit="1" customWidth="1"/>
  </cols>
  <sheetData>
    <row r="1" spans="1:7" ht="18" customHeight="1" x14ac:dyDescent="0.25">
      <c r="A1" s="13" t="s">
        <v>150</v>
      </c>
      <c r="B1" s="13"/>
      <c r="C1" s="13"/>
      <c r="D1" s="13"/>
      <c r="E1" s="99" t="s">
        <v>0</v>
      </c>
      <c r="F1" s="99"/>
      <c r="G1" s="100"/>
    </row>
    <row r="2" spans="1:7" ht="21" customHeight="1" x14ac:dyDescent="0.25">
      <c r="A2" s="26" t="s">
        <v>152</v>
      </c>
      <c r="B2" s="14"/>
      <c r="C2" s="14"/>
      <c r="D2" s="14"/>
      <c r="E2" s="101" t="s">
        <v>1</v>
      </c>
      <c r="F2" s="101"/>
      <c r="G2" s="102"/>
    </row>
    <row r="3" spans="1:7" ht="21.75" customHeight="1" x14ac:dyDescent="0.2">
      <c r="A3" s="2"/>
      <c r="B3" s="1"/>
      <c r="C3" s="1"/>
      <c r="E3" s="101" t="s">
        <v>2</v>
      </c>
      <c r="F3" s="101"/>
      <c r="G3" s="102"/>
    </row>
    <row r="4" spans="1:7" x14ac:dyDescent="0.2">
      <c r="A4" s="55"/>
      <c r="B4" s="56"/>
      <c r="C4" s="56"/>
      <c r="D4" s="56"/>
      <c r="E4" s="56"/>
      <c r="F4" s="56"/>
      <c r="G4" s="57"/>
    </row>
    <row r="5" spans="1:7" ht="21.75" customHeight="1" x14ac:dyDescent="0.2">
      <c r="A5" s="103" t="s">
        <v>3</v>
      </c>
      <c r="B5" s="104"/>
      <c r="C5" s="104"/>
      <c r="D5" s="104"/>
      <c r="E5" s="104"/>
      <c r="F5" s="104"/>
      <c r="G5" s="105"/>
    </row>
    <row r="6" spans="1:7" ht="15.75" x14ac:dyDescent="0.25">
      <c r="A6" s="106" t="s">
        <v>108</v>
      </c>
      <c r="B6" s="107"/>
      <c r="C6" s="107"/>
      <c r="D6" s="107"/>
      <c r="E6" s="107"/>
      <c r="F6" s="107"/>
      <c r="G6" s="108"/>
    </row>
    <row r="7" spans="1:7" x14ac:dyDescent="0.2">
      <c r="A7" s="55"/>
      <c r="B7" s="56"/>
      <c r="C7" s="56"/>
      <c r="D7" s="56"/>
      <c r="E7" s="56"/>
      <c r="F7" s="56"/>
      <c r="G7" s="57"/>
    </row>
    <row r="8" spans="1:7" ht="18" customHeight="1" x14ac:dyDescent="0.2">
      <c r="A8" s="64" t="s">
        <v>4</v>
      </c>
      <c r="B8" s="65"/>
      <c r="C8" s="65"/>
      <c r="D8" s="65"/>
      <c r="E8" s="65"/>
      <c r="F8" s="65"/>
      <c r="G8" s="66"/>
    </row>
    <row r="9" spans="1:7" ht="18" customHeight="1" x14ac:dyDescent="0.2">
      <c r="A9" s="93" t="s">
        <v>109</v>
      </c>
      <c r="B9" s="94"/>
      <c r="C9" s="94"/>
      <c r="D9" s="94"/>
      <c r="E9" s="94"/>
      <c r="F9" s="94"/>
      <c r="G9" s="95"/>
    </row>
    <row r="10" spans="1:7" ht="27.75" customHeight="1" x14ac:dyDescent="0.2">
      <c r="A10" s="93" t="s">
        <v>153</v>
      </c>
      <c r="B10" s="94"/>
      <c r="C10" s="94"/>
      <c r="D10" s="94"/>
      <c r="E10" s="94"/>
      <c r="F10" s="94"/>
      <c r="G10" s="95"/>
    </row>
    <row r="11" spans="1:7" ht="18" customHeight="1" x14ac:dyDescent="0.2">
      <c r="A11" s="67" t="s">
        <v>151</v>
      </c>
      <c r="B11" s="68"/>
      <c r="C11" s="68"/>
      <c r="D11" s="68"/>
      <c r="E11" s="68"/>
      <c r="F11" s="68"/>
      <c r="G11" s="69"/>
    </row>
    <row r="12" spans="1:7" ht="19.5" customHeight="1" x14ac:dyDescent="0.2">
      <c r="A12" s="67" t="s">
        <v>110</v>
      </c>
      <c r="B12" s="68"/>
      <c r="C12" s="68"/>
      <c r="D12" s="68"/>
      <c r="E12" s="68"/>
      <c r="F12" s="68"/>
      <c r="G12" s="69"/>
    </row>
    <row r="13" spans="1:7" ht="6" customHeight="1" x14ac:dyDescent="0.2">
      <c r="A13" s="55"/>
      <c r="B13" s="56"/>
      <c r="C13" s="56"/>
      <c r="D13" s="56"/>
      <c r="E13" s="56"/>
      <c r="F13" s="56"/>
      <c r="G13" s="57"/>
    </row>
    <row r="14" spans="1:7" ht="18" customHeight="1" x14ac:dyDescent="0.2">
      <c r="A14" s="64" t="s">
        <v>5</v>
      </c>
      <c r="B14" s="65"/>
      <c r="C14" s="65"/>
      <c r="D14" s="65"/>
      <c r="E14" s="65"/>
      <c r="F14" s="65"/>
      <c r="G14" s="66"/>
    </row>
    <row r="15" spans="1:7" ht="18" customHeight="1" x14ac:dyDescent="0.2">
      <c r="A15" s="67" t="s">
        <v>111</v>
      </c>
      <c r="B15" s="68"/>
      <c r="C15" s="68"/>
      <c r="D15" s="68"/>
      <c r="E15" s="68"/>
      <c r="F15" s="68"/>
      <c r="G15" s="69"/>
    </row>
    <row r="16" spans="1:7" ht="18" customHeight="1" x14ac:dyDescent="0.2">
      <c r="A16" s="67" t="s">
        <v>101</v>
      </c>
      <c r="B16" s="68"/>
      <c r="C16" s="68"/>
      <c r="D16" s="68"/>
      <c r="E16" s="68"/>
      <c r="F16" s="68"/>
      <c r="G16" s="69"/>
    </row>
    <row r="17" spans="1:7" ht="18" customHeight="1" x14ac:dyDescent="0.2">
      <c r="A17" s="93" t="s">
        <v>112</v>
      </c>
      <c r="B17" s="94"/>
      <c r="C17" s="94"/>
      <c r="D17" s="94"/>
      <c r="E17" s="94"/>
      <c r="F17" s="94"/>
      <c r="G17" s="95"/>
    </row>
    <row r="18" spans="1:7" ht="18" customHeight="1" x14ac:dyDescent="0.2">
      <c r="A18" s="67" t="s">
        <v>102</v>
      </c>
      <c r="B18" s="68"/>
      <c r="C18" s="68"/>
      <c r="D18" s="68"/>
      <c r="E18" s="68"/>
      <c r="F18" s="68"/>
      <c r="G18" s="69"/>
    </row>
    <row r="19" spans="1:7" ht="18" customHeight="1" x14ac:dyDescent="0.2">
      <c r="A19" s="67" t="s">
        <v>113</v>
      </c>
      <c r="B19" s="68"/>
      <c r="C19" s="68"/>
      <c r="D19" s="68"/>
      <c r="E19" s="68"/>
      <c r="F19" s="68"/>
      <c r="G19" s="69"/>
    </row>
    <row r="20" spans="1:7" ht="160.5" customHeight="1" x14ac:dyDescent="0.2">
      <c r="A20" s="83" t="s">
        <v>114</v>
      </c>
      <c r="B20" s="68"/>
      <c r="C20" s="68"/>
      <c r="D20" s="68"/>
      <c r="E20" s="68"/>
      <c r="F20" s="68"/>
      <c r="G20" s="69"/>
    </row>
    <row r="21" spans="1:7" ht="31.5" customHeight="1" x14ac:dyDescent="0.2">
      <c r="A21" s="83" t="s">
        <v>115</v>
      </c>
      <c r="B21" s="68"/>
      <c r="C21" s="68"/>
      <c r="D21" s="68"/>
      <c r="E21" s="68"/>
      <c r="F21" s="68"/>
      <c r="G21" s="69"/>
    </row>
    <row r="22" spans="1:7" ht="18" customHeight="1" x14ac:dyDescent="0.2">
      <c r="A22" s="83" t="s">
        <v>116</v>
      </c>
      <c r="B22" s="68"/>
      <c r="C22" s="68"/>
      <c r="D22" s="68"/>
      <c r="E22" s="68"/>
      <c r="F22" s="68"/>
      <c r="G22" s="69"/>
    </row>
    <row r="23" spans="1:7" ht="21" customHeight="1" x14ac:dyDescent="0.2">
      <c r="A23" s="93" t="s">
        <v>107</v>
      </c>
      <c r="B23" s="94"/>
      <c r="C23" s="94"/>
      <c r="D23" s="94"/>
      <c r="E23" s="94"/>
      <c r="F23" s="94"/>
      <c r="G23" s="95"/>
    </row>
    <row r="24" spans="1:7" ht="147.75" customHeight="1" x14ac:dyDescent="0.2">
      <c r="A24" s="67" t="s">
        <v>117</v>
      </c>
      <c r="B24" s="68"/>
      <c r="C24" s="68"/>
      <c r="D24" s="68"/>
      <c r="E24" s="68"/>
      <c r="F24" s="68"/>
      <c r="G24" s="69"/>
    </row>
    <row r="25" spans="1:7" ht="54.75" customHeight="1" x14ac:dyDescent="0.2">
      <c r="A25" s="67" t="s">
        <v>118</v>
      </c>
      <c r="B25" s="68"/>
      <c r="C25" s="68"/>
      <c r="D25" s="68"/>
      <c r="E25" s="68"/>
      <c r="F25" s="68"/>
      <c r="G25" s="69"/>
    </row>
    <row r="26" spans="1:7" ht="30" customHeight="1" x14ac:dyDescent="0.2">
      <c r="A26" s="67" t="s">
        <v>119</v>
      </c>
      <c r="B26" s="68"/>
      <c r="C26" s="68"/>
      <c r="D26" s="68"/>
      <c r="E26" s="68"/>
      <c r="F26" s="68"/>
      <c r="G26" s="69"/>
    </row>
    <row r="27" spans="1:7" ht="112.5" customHeight="1" x14ac:dyDescent="0.2">
      <c r="A27" s="67" t="s">
        <v>120</v>
      </c>
      <c r="B27" s="68"/>
      <c r="C27" s="68"/>
      <c r="D27" s="68"/>
      <c r="E27" s="68"/>
      <c r="F27" s="68"/>
      <c r="G27" s="69"/>
    </row>
    <row r="28" spans="1:7" ht="255.75" customHeight="1" x14ac:dyDescent="0.2">
      <c r="A28" s="67" t="s">
        <v>121</v>
      </c>
      <c r="B28" s="68"/>
      <c r="C28" s="68"/>
      <c r="D28" s="68"/>
      <c r="E28" s="68"/>
      <c r="F28" s="68"/>
      <c r="G28" s="69"/>
    </row>
    <row r="29" spans="1:7" ht="18" customHeight="1" x14ac:dyDescent="0.2">
      <c r="A29" s="55"/>
      <c r="B29" s="56"/>
      <c r="C29" s="56"/>
      <c r="D29" s="56"/>
      <c r="E29" s="56"/>
      <c r="F29" s="56"/>
      <c r="G29" s="57"/>
    </row>
    <row r="30" spans="1:7" ht="22.5" customHeight="1" x14ac:dyDescent="0.2">
      <c r="A30" s="84" t="s">
        <v>6</v>
      </c>
      <c r="B30" s="85"/>
      <c r="C30" s="85"/>
      <c r="D30" s="85"/>
      <c r="E30" s="85"/>
      <c r="F30" s="85"/>
      <c r="G30" s="86"/>
    </row>
    <row r="31" spans="1:7" ht="14.25" customHeight="1" x14ac:dyDescent="0.2">
      <c r="A31" s="87" t="s">
        <v>85</v>
      </c>
      <c r="B31" s="88"/>
      <c r="C31" s="88"/>
      <c r="D31" s="88"/>
      <c r="E31" s="88"/>
      <c r="F31" s="88"/>
      <c r="G31" s="89"/>
    </row>
    <row r="32" spans="1:7" ht="18" customHeight="1" x14ac:dyDescent="0.2">
      <c r="A32" s="55"/>
      <c r="B32" s="56"/>
      <c r="C32" s="56"/>
      <c r="D32" s="56"/>
      <c r="E32" s="56"/>
      <c r="F32" s="56"/>
      <c r="G32" s="57"/>
    </row>
    <row r="33" spans="1:9" ht="18" customHeight="1" x14ac:dyDescent="0.2">
      <c r="A33" s="79" t="s">
        <v>7</v>
      </c>
      <c r="B33" s="79"/>
      <c r="C33" s="79"/>
      <c r="D33" s="60" t="s">
        <v>8</v>
      </c>
      <c r="E33" s="60"/>
      <c r="F33" s="60" t="s">
        <v>9</v>
      </c>
      <c r="G33" s="60"/>
    </row>
    <row r="34" spans="1:9" ht="18" customHeight="1" x14ac:dyDescent="0.2">
      <c r="A34" s="72" t="s">
        <v>10</v>
      </c>
      <c r="B34" s="72"/>
      <c r="C34" s="72"/>
      <c r="D34" s="80">
        <v>4959350324</v>
      </c>
      <c r="E34" s="80"/>
      <c r="F34" s="27"/>
      <c r="G34" s="29">
        <v>4950394350</v>
      </c>
    </row>
    <row r="35" spans="1:9" ht="18" customHeight="1" x14ac:dyDescent="0.2">
      <c r="A35" s="72" t="s">
        <v>11</v>
      </c>
      <c r="B35" s="72"/>
      <c r="C35" s="72"/>
      <c r="D35" s="80">
        <v>1211805</v>
      </c>
      <c r="E35" s="80"/>
      <c r="F35" s="27"/>
      <c r="G35" s="29">
        <v>1001167</v>
      </c>
    </row>
    <row r="36" spans="1:9" ht="18" customHeight="1" x14ac:dyDescent="0.2">
      <c r="A36" s="72" t="s">
        <v>12</v>
      </c>
      <c r="B36" s="72"/>
      <c r="C36" s="72"/>
      <c r="D36" s="73"/>
      <c r="E36" s="73"/>
      <c r="F36" s="73"/>
      <c r="G36" s="73"/>
    </row>
    <row r="37" spans="1:9" ht="24.75" customHeight="1" x14ac:dyDescent="0.2">
      <c r="A37" s="91" t="s">
        <v>14</v>
      </c>
      <c r="B37" s="91"/>
      <c r="C37" s="91"/>
      <c r="D37" s="76">
        <f>D35+D34</f>
        <v>4960562129</v>
      </c>
      <c r="E37" s="77"/>
      <c r="F37" s="76">
        <f>G35+G34</f>
        <v>4951395517</v>
      </c>
      <c r="G37" s="77"/>
      <c r="I37" s="28"/>
    </row>
    <row r="38" spans="1:9" ht="18" customHeight="1" x14ac:dyDescent="0.2">
      <c r="A38" s="74"/>
      <c r="B38" s="75"/>
      <c r="C38" s="75"/>
      <c r="D38" s="78"/>
      <c r="E38" s="78"/>
      <c r="F38" s="78"/>
      <c r="G38" s="78"/>
    </row>
    <row r="39" spans="1:9" ht="18" customHeight="1" x14ac:dyDescent="0.2">
      <c r="A39" s="79" t="s">
        <v>15</v>
      </c>
      <c r="B39" s="79" t="s">
        <v>8</v>
      </c>
      <c r="C39" s="79" t="s">
        <v>9</v>
      </c>
      <c r="D39" s="60" t="s">
        <v>8</v>
      </c>
      <c r="E39" s="60"/>
      <c r="F39" s="60" t="s">
        <v>9</v>
      </c>
      <c r="G39" s="60"/>
    </row>
    <row r="40" spans="1:9" ht="18" customHeight="1" x14ac:dyDescent="0.2">
      <c r="A40" s="72" t="s">
        <v>86</v>
      </c>
      <c r="B40" s="72" t="s">
        <v>13</v>
      </c>
      <c r="C40" s="72" t="s">
        <v>13</v>
      </c>
      <c r="D40" s="73"/>
      <c r="E40" s="73"/>
      <c r="F40" s="73"/>
      <c r="G40" s="73"/>
    </row>
    <row r="41" spans="1:9" ht="18" customHeight="1" x14ac:dyDescent="0.2">
      <c r="A41" s="72" t="s">
        <v>87</v>
      </c>
      <c r="B41" s="72" t="s">
        <v>13</v>
      </c>
      <c r="C41" s="72" t="s">
        <v>13</v>
      </c>
      <c r="D41" s="80"/>
      <c r="E41" s="80"/>
      <c r="F41" s="73"/>
      <c r="G41" s="73"/>
    </row>
    <row r="42" spans="1:9" ht="18" customHeight="1" x14ac:dyDescent="0.2">
      <c r="A42" s="72" t="s">
        <v>88</v>
      </c>
      <c r="B42" s="72" t="s">
        <v>13</v>
      </c>
      <c r="C42" s="72" t="s">
        <v>13</v>
      </c>
      <c r="D42" s="73"/>
      <c r="E42" s="73"/>
      <c r="F42" s="73"/>
      <c r="G42" s="73"/>
    </row>
    <row r="43" spans="1:9" ht="18" customHeight="1" x14ac:dyDescent="0.2">
      <c r="A43" s="72" t="s">
        <v>89</v>
      </c>
      <c r="B43" s="72" t="s">
        <v>16</v>
      </c>
      <c r="C43" s="72" t="s">
        <v>16</v>
      </c>
      <c r="D43" s="73"/>
      <c r="E43" s="73"/>
      <c r="F43" s="73"/>
      <c r="G43" s="73"/>
    </row>
    <row r="44" spans="1:9" ht="18" customHeight="1" x14ac:dyDescent="0.2">
      <c r="A44" s="72" t="s">
        <v>90</v>
      </c>
      <c r="B44" s="72"/>
      <c r="C44" s="72"/>
      <c r="D44" s="73"/>
      <c r="E44" s="73"/>
      <c r="F44" s="73"/>
      <c r="G44" s="73"/>
    </row>
    <row r="45" spans="1:9" ht="18" customHeight="1" x14ac:dyDescent="0.2">
      <c r="A45" s="72" t="s">
        <v>91</v>
      </c>
      <c r="B45" s="72" t="s">
        <v>17</v>
      </c>
      <c r="C45" s="72" t="s">
        <v>16</v>
      </c>
      <c r="D45" s="73"/>
      <c r="E45" s="73"/>
      <c r="F45" s="73"/>
      <c r="G45" s="73"/>
    </row>
    <row r="46" spans="1:9" ht="18" customHeight="1" x14ac:dyDescent="0.2">
      <c r="A46" s="91" t="s">
        <v>14</v>
      </c>
      <c r="B46" s="91"/>
      <c r="C46" s="91"/>
      <c r="D46" s="113">
        <f>SUM(D40:E45)</f>
        <v>0</v>
      </c>
      <c r="E46" s="114"/>
      <c r="F46" s="77"/>
      <c r="G46" s="77"/>
    </row>
    <row r="47" spans="1:9" ht="18" customHeight="1" x14ac:dyDescent="0.2">
      <c r="A47" s="55"/>
      <c r="B47" s="56"/>
      <c r="C47" s="56"/>
      <c r="D47" s="56"/>
      <c r="E47" s="56"/>
      <c r="F47" s="56"/>
      <c r="G47" s="57"/>
    </row>
    <row r="48" spans="1:9" ht="18" customHeight="1" x14ac:dyDescent="0.2">
      <c r="A48" s="64" t="s">
        <v>18</v>
      </c>
      <c r="B48" s="65"/>
      <c r="C48" s="65"/>
      <c r="D48" s="65"/>
      <c r="E48" s="65"/>
      <c r="F48" s="65"/>
      <c r="G48" s="66"/>
    </row>
    <row r="49" spans="1:9" ht="18" customHeight="1" x14ac:dyDescent="0.2">
      <c r="A49" s="55"/>
      <c r="B49" s="90"/>
      <c r="C49" s="90"/>
      <c r="D49" s="90"/>
      <c r="E49" s="90"/>
      <c r="F49" s="90"/>
      <c r="G49" s="57"/>
    </row>
    <row r="50" spans="1:9" s="3" customFormat="1" ht="39.75" customHeight="1" x14ac:dyDescent="0.2">
      <c r="A50" s="17" t="s">
        <v>19</v>
      </c>
      <c r="B50" s="17" t="s">
        <v>20</v>
      </c>
      <c r="C50" s="17" t="s">
        <v>21</v>
      </c>
      <c r="D50" s="23" t="s">
        <v>122</v>
      </c>
      <c r="E50" s="17"/>
      <c r="F50" s="17" t="s">
        <v>22</v>
      </c>
      <c r="G50" s="17" t="s">
        <v>23</v>
      </c>
    </row>
    <row r="51" spans="1:9" s="36" customFormat="1" ht="18" customHeight="1" x14ac:dyDescent="0.2">
      <c r="A51" s="18" t="s">
        <v>24</v>
      </c>
      <c r="B51" s="34"/>
      <c r="C51" s="35">
        <f>C52-C56</f>
        <v>0</v>
      </c>
      <c r="D51" s="35">
        <f t="shared" ref="D51:F51" si="0">D52-D56</f>
        <v>0</v>
      </c>
      <c r="E51" s="35">
        <f t="shared" si="0"/>
        <v>0</v>
      </c>
      <c r="F51" s="35">
        <f t="shared" si="0"/>
        <v>0</v>
      </c>
      <c r="G51" s="35">
        <f>C51+D51+E51+F51</f>
        <v>0</v>
      </c>
    </row>
    <row r="52" spans="1:9" ht="18" customHeight="1" x14ac:dyDescent="0.2">
      <c r="A52" s="19" t="s">
        <v>25</v>
      </c>
      <c r="B52" s="19"/>
      <c r="C52" s="16"/>
      <c r="D52" s="30">
        <v>10900000</v>
      </c>
      <c r="E52" s="19"/>
      <c r="F52" s="30"/>
      <c r="G52" s="30">
        <f>C52+D52+F52</f>
        <v>10900000</v>
      </c>
    </row>
    <row r="53" spans="1:9" ht="18" customHeight="1" x14ac:dyDescent="0.2">
      <c r="A53" s="19" t="s">
        <v>26</v>
      </c>
      <c r="B53" s="19"/>
      <c r="C53" s="19"/>
      <c r="D53" s="19"/>
      <c r="E53" s="19"/>
      <c r="F53" s="16"/>
      <c r="G53" s="30">
        <f t="shared" ref="G53:G59" si="1">C53+D53+F53</f>
        <v>0</v>
      </c>
    </row>
    <row r="54" spans="1:9" ht="18" customHeight="1" x14ac:dyDescent="0.2">
      <c r="A54" s="19" t="s">
        <v>27</v>
      </c>
      <c r="B54" s="19"/>
      <c r="C54" s="19"/>
      <c r="D54" s="19"/>
      <c r="E54" s="19"/>
      <c r="F54" s="16"/>
      <c r="G54" s="30">
        <f t="shared" si="1"/>
        <v>0</v>
      </c>
      <c r="I54" s="28"/>
    </row>
    <row r="55" spans="1:9" ht="18" customHeight="1" x14ac:dyDescent="0.2">
      <c r="A55" s="19" t="s">
        <v>93</v>
      </c>
      <c r="B55" s="19"/>
      <c r="C55" s="19"/>
      <c r="D55" s="19"/>
      <c r="E55" s="19"/>
      <c r="F55" s="16"/>
      <c r="G55" s="30">
        <f t="shared" si="1"/>
        <v>0</v>
      </c>
    </row>
    <row r="56" spans="1:9" ht="18" customHeight="1" x14ac:dyDescent="0.2">
      <c r="A56" s="19" t="s">
        <v>28</v>
      </c>
      <c r="B56" s="19" t="s">
        <v>39</v>
      </c>
      <c r="C56" s="16"/>
      <c r="D56" s="37">
        <v>10900000</v>
      </c>
      <c r="E56" s="19"/>
      <c r="F56" s="16"/>
      <c r="G56" s="30">
        <f t="shared" si="1"/>
        <v>10900000</v>
      </c>
    </row>
    <row r="57" spans="1:9" ht="18" customHeight="1" x14ac:dyDescent="0.2">
      <c r="A57" s="19" t="s">
        <v>29</v>
      </c>
      <c r="B57" s="19" t="s">
        <v>39</v>
      </c>
      <c r="C57" s="19"/>
      <c r="D57" s="19" t="s">
        <v>39</v>
      </c>
      <c r="E57" s="19" t="s">
        <v>39</v>
      </c>
      <c r="F57" s="16"/>
      <c r="G57" s="30"/>
    </row>
    <row r="58" spans="1:9" ht="18" customHeight="1" x14ac:dyDescent="0.2">
      <c r="A58" s="19" t="s">
        <v>92</v>
      </c>
      <c r="B58" s="19" t="s">
        <v>39</v>
      </c>
      <c r="C58" s="19"/>
      <c r="D58" s="19" t="s">
        <v>39</v>
      </c>
      <c r="E58" s="19" t="s">
        <v>39</v>
      </c>
      <c r="F58" s="16"/>
      <c r="G58" s="30"/>
    </row>
    <row r="59" spans="1:9" ht="26.25" customHeight="1" x14ac:dyDescent="0.2">
      <c r="A59" s="19" t="s">
        <v>103</v>
      </c>
      <c r="B59" s="19"/>
      <c r="C59" s="31"/>
      <c r="D59" s="19"/>
      <c r="E59" s="19"/>
      <c r="F59" s="16"/>
      <c r="G59" s="30">
        <f t="shared" si="1"/>
        <v>0</v>
      </c>
    </row>
    <row r="60" spans="1:9" ht="18" customHeight="1" x14ac:dyDescent="0.2">
      <c r="A60" s="19" t="s">
        <v>30</v>
      </c>
      <c r="B60" s="19"/>
      <c r="C60" s="16">
        <f>C52-C56</f>
        <v>0</v>
      </c>
      <c r="D60" s="16">
        <f>D52-D56</f>
        <v>0</v>
      </c>
      <c r="E60" s="16">
        <f t="shared" ref="E60" si="2">E52-E56</f>
        <v>0</v>
      </c>
      <c r="F60" s="16">
        <f>F52-F56</f>
        <v>0</v>
      </c>
      <c r="G60" s="30">
        <f>F60+E60+D60+C60+B60</f>
        <v>0</v>
      </c>
    </row>
    <row r="61" spans="1:9" ht="18" customHeight="1" x14ac:dyDescent="0.2">
      <c r="A61" s="18" t="s">
        <v>31</v>
      </c>
      <c r="B61" s="19"/>
      <c r="C61" s="35">
        <f>C62+C63-C64</f>
        <v>0</v>
      </c>
      <c r="D61" s="19"/>
      <c r="E61" s="19"/>
      <c r="F61" s="16"/>
      <c r="G61" s="30">
        <f t="shared" ref="G61:G68" si="3">F61+E61+D61+C61+B61</f>
        <v>0</v>
      </c>
    </row>
    <row r="62" spans="1:9" ht="18" customHeight="1" x14ac:dyDescent="0.2">
      <c r="A62" s="19" t="s">
        <v>32</v>
      </c>
      <c r="B62" s="19"/>
      <c r="C62" s="30"/>
      <c r="D62" s="16">
        <v>3633333</v>
      </c>
      <c r="E62" s="19"/>
      <c r="F62" s="30"/>
      <c r="G62" s="30">
        <f t="shared" si="3"/>
        <v>3633333</v>
      </c>
      <c r="H62" s="28"/>
    </row>
    <row r="63" spans="1:9" ht="18" customHeight="1" x14ac:dyDescent="0.2">
      <c r="A63" s="19" t="s">
        <v>26</v>
      </c>
      <c r="B63" s="19"/>
      <c r="C63" s="16"/>
      <c r="D63" s="16">
        <v>7266667</v>
      </c>
      <c r="E63" s="19"/>
      <c r="F63" s="16"/>
      <c r="G63" s="30">
        <f t="shared" si="3"/>
        <v>7266667</v>
      </c>
      <c r="H63" s="28"/>
    </row>
    <row r="64" spans="1:9" ht="18" customHeight="1" x14ac:dyDescent="0.2">
      <c r="A64" s="19" t="s">
        <v>28</v>
      </c>
      <c r="B64" s="19"/>
      <c r="C64" s="16"/>
      <c r="D64" s="16">
        <v>10900000</v>
      </c>
      <c r="E64" s="19"/>
      <c r="F64" s="16"/>
      <c r="G64" s="30">
        <f>F64+E64+D64+C64+B64</f>
        <v>10900000</v>
      </c>
      <c r="H64" s="28"/>
    </row>
    <row r="65" spans="1:8" ht="18" customHeight="1" x14ac:dyDescent="0.2">
      <c r="A65" s="19" t="s">
        <v>30</v>
      </c>
      <c r="B65" s="20"/>
      <c r="C65" s="21"/>
      <c r="D65" s="32">
        <f>D62+D63-D64</f>
        <v>0</v>
      </c>
      <c r="E65" s="20"/>
      <c r="F65" s="21"/>
      <c r="G65" s="30">
        <f>F65+E65+D65+C65+B65</f>
        <v>0</v>
      </c>
      <c r="H65" s="28"/>
    </row>
    <row r="66" spans="1:8" ht="23.25" customHeight="1" x14ac:dyDescent="0.2">
      <c r="A66" s="18" t="s">
        <v>33</v>
      </c>
      <c r="B66" s="20"/>
      <c r="C66" s="32"/>
      <c r="D66" s="20"/>
      <c r="E66" s="20"/>
      <c r="F66" s="21"/>
      <c r="G66" s="30">
        <f t="shared" si="3"/>
        <v>0</v>
      </c>
    </row>
    <row r="67" spans="1:8" ht="18" customHeight="1" x14ac:dyDescent="0.2">
      <c r="A67" s="19" t="s">
        <v>34</v>
      </c>
      <c r="B67" s="20"/>
      <c r="C67" s="32"/>
      <c r="D67" s="32"/>
      <c r="E67" s="20"/>
      <c r="F67" s="21"/>
      <c r="G67" s="30">
        <f t="shared" si="3"/>
        <v>0</v>
      </c>
    </row>
    <row r="68" spans="1:8" ht="18" customHeight="1" x14ac:dyDescent="0.2">
      <c r="A68" s="19" t="s">
        <v>35</v>
      </c>
      <c r="B68" s="20"/>
      <c r="C68" s="32"/>
      <c r="D68" s="32">
        <f>D60-D65</f>
        <v>0</v>
      </c>
      <c r="E68" s="20"/>
      <c r="F68" s="21">
        <f>F60-F65</f>
        <v>0</v>
      </c>
      <c r="G68" s="21">
        <f t="shared" si="3"/>
        <v>0</v>
      </c>
    </row>
    <row r="69" spans="1:8" ht="18" customHeight="1" x14ac:dyDescent="0.2">
      <c r="A69" s="19" t="s">
        <v>36</v>
      </c>
      <c r="B69" s="20"/>
      <c r="C69" s="20"/>
      <c r="D69" s="20"/>
      <c r="E69" s="20"/>
      <c r="F69" s="21"/>
      <c r="G69" s="21"/>
    </row>
    <row r="70" spans="1:8" ht="18" customHeight="1" x14ac:dyDescent="0.2">
      <c r="A70" s="19" t="s">
        <v>37</v>
      </c>
      <c r="B70" s="20"/>
      <c r="C70" s="20"/>
      <c r="D70" s="20"/>
      <c r="E70" s="20"/>
      <c r="F70" s="21"/>
      <c r="G70" s="21"/>
    </row>
    <row r="71" spans="1:8" ht="18" customHeight="1" x14ac:dyDescent="0.2">
      <c r="A71" s="19" t="s">
        <v>38</v>
      </c>
      <c r="B71" s="20"/>
      <c r="C71" s="20"/>
      <c r="D71" s="20"/>
      <c r="E71" s="20"/>
      <c r="F71" s="21"/>
      <c r="G71" s="21"/>
    </row>
    <row r="72" spans="1:8" ht="24" customHeight="1" x14ac:dyDescent="0.2">
      <c r="A72" s="22" t="s">
        <v>94</v>
      </c>
      <c r="B72" s="20"/>
      <c r="C72" s="20"/>
      <c r="D72" s="20"/>
      <c r="E72" s="20"/>
      <c r="F72" s="20"/>
      <c r="G72" s="20"/>
    </row>
    <row r="73" spans="1:8" ht="18" customHeight="1" x14ac:dyDescent="0.2">
      <c r="A73" s="22" t="s">
        <v>95</v>
      </c>
      <c r="B73" s="20"/>
      <c r="C73" s="20"/>
      <c r="D73" s="20"/>
      <c r="E73" s="20"/>
      <c r="F73" s="20"/>
      <c r="G73" s="20"/>
    </row>
    <row r="74" spans="1:8" ht="18" customHeight="1" x14ac:dyDescent="0.2">
      <c r="A74" s="67" t="s">
        <v>96</v>
      </c>
      <c r="B74" s="68"/>
      <c r="C74" s="68"/>
      <c r="D74" s="68"/>
      <c r="E74" s="68"/>
      <c r="F74" s="68"/>
      <c r="G74" s="69"/>
    </row>
    <row r="75" spans="1:8" ht="18" customHeight="1" x14ac:dyDescent="0.2">
      <c r="A75" s="83" t="s">
        <v>40</v>
      </c>
      <c r="B75" s="68"/>
      <c r="C75" s="68"/>
      <c r="D75" s="68"/>
      <c r="E75" s="68"/>
      <c r="F75" s="68"/>
      <c r="G75" s="69"/>
    </row>
    <row r="76" spans="1:8" ht="18" customHeight="1" x14ac:dyDescent="0.2">
      <c r="A76" s="83" t="s">
        <v>123</v>
      </c>
      <c r="B76" s="68"/>
      <c r="C76" s="68"/>
      <c r="D76" s="68"/>
      <c r="E76" s="68"/>
      <c r="F76" s="68"/>
      <c r="G76" s="69"/>
    </row>
    <row r="77" spans="1:8" ht="18" customHeight="1" x14ac:dyDescent="0.2">
      <c r="A77" s="61"/>
      <c r="B77" s="62"/>
      <c r="C77" s="62"/>
      <c r="D77" s="62"/>
      <c r="E77" s="62"/>
      <c r="F77" s="62"/>
      <c r="G77" s="63"/>
    </row>
    <row r="78" spans="1:8" ht="18" customHeight="1" x14ac:dyDescent="0.2">
      <c r="A78" s="61"/>
      <c r="B78" s="62"/>
      <c r="C78" s="62"/>
      <c r="D78" s="62"/>
      <c r="E78" s="62"/>
      <c r="F78" s="62"/>
      <c r="G78" s="63"/>
    </row>
    <row r="79" spans="1:8" ht="18" customHeight="1" x14ac:dyDescent="0.2">
      <c r="A79" s="71" t="s">
        <v>104</v>
      </c>
      <c r="B79" s="71"/>
      <c r="C79" s="71"/>
      <c r="D79" s="60" t="s">
        <v>41</v>
      </c>
      <c r="E79" s="60"/>
      <c r="F79" s="60" t="s">
        <v>42</v>
      </c>
      <c r="G79" s="60"/>
    </row>
    <row r="80" spans="1:8" ht="18" customHeight="1" x14ac:dyDescent="0.2">
      <c r="A80" s="59" t="s">
        <v>43</v>
      </c>
      <c r="B80" s="59"/>
      <c r="C80" s="59"/>
      <c r="D80" s="70">
        <v>431182</v>
      </c>
      <c r="E80" s="60"/>
      <c r="F80" s="70"/>
      <c r="G80" s="60"/>
    </row>
    <row r="81" spans="1:7" ht="18" customHeight="1" x14ac:dyDescent="0.2">
      <c r="A81" s="59" t="s">
        <v>44</v>
      </c>
      <c r="B81" s="59"/>
      <c r="C81" s="59"/>
      <c r="D81" s="60"/>
      <c r="E81" s="60"/>
      <c r="F81" s="60"/>
      <c r="G81" s="60"/>
    </row>
    <row r="82" spans="1:7" ht="18" customHeight="1" x14ac:dyDescent="0.2">
      <c r="A82" s="59" t="s">
        <v>45</v>
      </c>
      <c r="B82" s="59"/>
      <c r="C82" s="59"/>
      <c r="D82" s="60"/>
      <c r="E82" s="60"/>
      <c r="F82" s="60"/>
      <c r="G82" s="60"/>
    </row>
    <row r="83" spans="1:7" ht="18" customHeight="1" x14ac:dyDescent="0.2">
      <c r="A83" s="59" t="s">
        <v>46</v>
      </c>
      <c r="B83" s="59"/>
      <c r="C83" s="59"/>
      <c r="D83" s="70"/>
      <c r="E83" s="60"/>
      <c r="F83" s="70"/>
      <c r="G83" s="60"/>
    </row>
    <row r="84" spans="1:7" ht="18" customHeight="1" x14ac:dyDescent="0.2">
      <c r="A84" s="59" t="s">
        <v>47</v>
      </c>
      <c r="B84" s="59"/>
      <c r="C84" s="59"/>
      <c r="D84" s="81"/>
      <c r="E84" s="82"/>
      <c r="F84" s="60"/>
      <c r="G84" s="60"/>
    </row>
    <row r="85" spans="1:7" ht="18" customHeight="1" x14ac:dyDescent="0.2">
      <c r="A85" s="59" t="s">
        <v>48</v>
      </c>
      <c r="B85" s="59"/>
      <c r="C85" s="59"/>
      <c r="D85" s="60"/>
      <c r="E85" s="60"/>
      <c r="F85" s="60"/>
      <c r="G85" s="60"/>
    </row>
    <row r="86" spans="1:7" ht="18" customHeight="1" x14ac:dyDescent="0.2">
      <c r="A86" s="59" t="s">
        <v>49</v>
      </c>
      <c r="B86" s="59"/>
      <c r="C86" s="59"/>
      <c r="D86" s="60"/>
      <c r="E86" s="60"/>
      <c r="F86" s="60"/>
      <c r="G86" s="60"/>
    </row>
    <row r="87" spans="1:7" ht="18" customHeight="1" x14ac:dyDescent="0.2">
      <c r="A87" s="59" t="s">
        <v>50</v>
      </c>
      <c r="B87" s="59"/>
      <c r="C87" s="59"/>
      <c r="D87" s="60"/>
      <c r="E87" s="60"/>
      <c r="F87" s="60"/>
      <c r="G87" s="60"/>
    </row>
    <row r="88" spans="1:7" ht="18" customHeight="1" x14ac:dyDescent="0.2">
      <c r="A88" s="59" t="s">
        <v>51</v>
      </c>
      <c r="B88" s="59"/>
      <c r="C88" s="59"/>
      <c r="D88" s="60"/>
      <c r="E88" s="60"/>
      <c r="F88" s="60"/>
      <c r="G88" s="60"/>
    </row>
    <row r="89" spans="1:7" ht="18" customHeight="1" x14ac:dyDescent="0.2">
      <c r="A89" s="61"/>
      <c r="B89" s="62"/>
      <c r="C89" s="62"/>
      <c r="D89" s="62"/>
      <c r="E89" s="62"/>
      <c r="F89" s="62"/>
      <c r="G89" s="63"/>
    </row>
    <row r="90" spans="1:7" ht="18" customHeight="1" x14ac:dyDescent="0.2">
      <c r="A90" s="64" t="s">
        <v>105</v>
      </c>
      <c r="B90" s="65"/>
      <c r="C90" s="65"/>
      <c r="D90" s="65"/>
      <c r="E90" s="65"/>
      <c r="F90" s="65"/>
      <c r="G90" s="66"/>
    </row>
    <row r="91" spans="1:7" ht="18" customHeight="1" x14ac:dyDescent="0.2">
      <c r="A91" s="61"/>
      <c r="B91" s="62"/>
      <c r="C91" s="62"/>
      <c r="D91" s="62"/>
      <c r="E91" s="62"/>
      <c r="F91" s="62"/>
      <c r="G91" s="63"/>
    </row>
    <row r="92" spans="1:7" ht="25.5" customHeight="1" x14ac:dyDescent="0.2">
      <c r="A92" s="17" t="s">
        <v>52</v>
      </c>
      <c r="B92" s="17" t="s">
        <v>97</v>
      </c>
      <c r="C92" s="17" t="s">
        <v>98</v>
      </c>
      <c r="D92" s="17" t="s">
        <v>53</v>
      </c>
      <c r="E92" s="121" t="s">
        <v>99</v>
      </c>
      <c r="F92" s="121"/>
      <c r="G92" s="6"/>
    </row>
    <row r="93" spans="1:7" ht="18" customHeight="1" x14ac:dyDescent="0.2">
      <c r="A93" s="15" t="s">
        <v>54</v>
      </c>
      <c r="B93" s="15" t="s">
        <v>55</v>
      </c>
      <c r="C93" s="15" t="s">
        <v>56</v>
      </c>
      <c r="D93" s="15" t="s">
        <v>57</v>
      </c>
      <c r="E93" s="58" t="s">
        <v>58</v>
      </c>
      <c r="F93" s="58"/>
      <c r="G93" s="6"/>
    </row>
    <row r="94" spans="1:7" ht="26.25" customHeight="1" x14ac:dyDescent="0.2">
      <c r="A94" s="19" t="s">
        <v>59</v>
      </c>
      <c r="B94" s="16">
        <v>5000000000</v>
      </c>
      <c r="C94" s="16"/>
      <c r="D94" s="19"/>
      <c r="E94" s="54">
        <f>B94+C94-D94</f>
        <v>5000000000</v>
      </c>
      <c r="F94" s="54"/>
      <c r="G94" s="6"/>
    </row>
    <row r="95" spans="1:7" ht="18" customHeight="1" x14ac:dyDescent="0.2">
      <c r="A95" s="19" t="s">
        <v>60</v>
      </c>
      <c r="B95" s="19"/>
      <c r="C95" s="19"/>
      <c r="D95" s="19"/>
      <c r="E95" s="54">
        <f>B95+C95-D95</f>
        <v>0</v>
      </c>
      <c r="F95" s="54"/>
      <c r="G95" s="6"/>
    </row>
    <row r="96" spans="1:7" ht="18" customHeight="1" x14ac:dyDescent="0.2">
      <c r="A96" s="19" t="s">
        <v>61</v>
      </c>
      <c r="B96" s="19"/>
      <c r="C96" s="19"/>
      <c r="D96" s="19"/>
      <c r="E96" s="54">
        <f>B96+C96-D96</f>
        <v>0</v>
      </c>
      <c r="F96" s="54"/>
      <c r="G96" s="6"/>
    </row>
    <row r="97" spans="1:7" ht="18" customHeight="1" x14ac:dyDescent="0.2">
      <c r="A97" s="19" t="s">
        <v>62</v>
      </c>
      <c r="B97" s="19" t="s">
        <v>39</v>
      </c>
      <c r="C97" s="19" t="s">
        <v>39</v>
      </c>
      <c r="D97" s="19" t="s">
        <v>39</v>
      </c>
      <c r="E97" s="54"/>
      <c r="F97" s="54"/>
      <c r="G97" s="6"/>
    </row>
    <row r="98" spans="1:7" ht="18" customHeight="1" x14ac:dyDescent="0.2">
      <c r="A98" s="19" t="s">
        <v>63</v>
      </c>
      <c r="B98" s="20"/>
      <c r="C98" s="20"/>
      <c r="D98" s="20"/>
      <c r="E98" s="54">
        <f>B98+C98-D98</f>
        <v>0</v>
      </c>
      <c r="F98" s="54"/>
      <c r="G98" s="6"/>
    </row>
    <row r="99" spans="1:7" ht="26.25" customHeight="1" x14ac:dyDescent="0.2">
      <c r="A99" s="19" t="s">
        <v>64</v>
      </c>
      <c r="B99" s="20"/>
      <c r="C99" s="20"/>
      <c r="D99" s="20"/>
      <c r="E99" s="54">
        <f>B99+C99-D99</f>
        <v>0</v>
      </c>
      <c r="F99" s="54"/>
      <c r="G99" s="6"/>
    </row>
    <row r="100" spans="1:7" ht="24.75" customHeight="1" x14ac:dyDescent="0.2">
      <c r="A100" s="19" t="s">
        <v>65</v>
      </c>
      <c r="B100" s="21">
        <v>-37004180</v>
      </c>
      <c r="C100" s="21">
        <v>38281946</v>
      </c>
      <c r="D100" s="21"/>
      <c r="E100" s="54">
        <f>B100+C100</f>
        <v>1277766</v>
      </c>
      <c r="F100" s="54"/>
      <c r="G100" s="6"/>
    </row>
    <row r="101" spans="1:7" s="36" customFormat="1" ht="18" customHeight="1" x14ac:dyDescent="0.2">
      <c r="A101" s="34" t="s">
        <v>14</v>
      </c>
      <c r="B101" s="30">
        <f>B94+B100</f>
        <v>4962995820</v>
      </c>
      <c r="C101" s="30">
        <f>SUM(C94:C100)</f>
        <v>38281946</v>
      </c>
      <c r="D101" s="30">
        <f>SUM(D94:D100)</f>
        <v>0</v>
      </c>
      <c r="E101" s="97">
        <f>E94+E100</f>
        <v>5001277766</v>
      </c>
      <c r="F101" s="97"/>
      <c r="G101" s="52"/>
    </row>
    <row r="102" spans="1:7" ht="18" customHeight="1" x14ac:dyDescent="0.2">
      <c r="A102" s="61"/>
      <c r="B102" s="62"/>
      <c r="C102" s="62"/>
      <c r="D102" s="62"/>
      <c r="E102" s="62"/>
      <c r="F102" s="62"/>
      <c r="G102" s="63"/>
    </row>
    <row r="103" spans="1:7" ht="18" customHeight="1" x14ac:dyDescent="0.2">
      <c r="A103" s="67" t="s">
        <v>66</v>
      </c>
      <c r="B103" s="68"/>
      <c r="C103" s="68"/>
      <c r="D103" s="68"/>
      <c r="E103" s="68"/>
      <c r="F103" s="68"/>
      <c r="G103" s="69"/>
    </row>
    <row r="104" spans="1:7" ht="27" customHeight="1" x14ac:dyDescent="0.2">
      <c r="A104" s="64" t="s">
        <v>100</v>
      </c>
      <c r="B104" s="65"/>
      <c r="C104" s="65"/>
      <c r="D104" s="65"/>
      <c r="E104" s="65"/>
      <c r="F104" s="65"/>
      <c r="G104" s="66"/>
    </row>
    <row r="105" spans="1:7" ht="18" customHeight="1" x14ac:dyDescent="0.2">
      <c r="A105" s="61"/>
      <c r="B105" s="62"/>
      <c r="C105" s="62"/>
      <c r="D105" s="62"/>
      <c r="E105" s="62"/>
      <c r="F105" s="62"/>
      <c r="G105" s="63"/>
    </row>
    <row r="106" spans="1:7" ht="18" customHeight="1" x14ac:dyDescent="0.2">
      <c r="A106" s="71" t="s">
        <v>106</v>
      </c>
      <c r="B106" s="71"/>
      <c r="C106" s="71"/>
      <c r="D106" s="98" t="s">
        <v>67</v>
      </c>
      <c r="E106" s="98"/>
      <c r="F106" s="98" t="s">
        <v>68</v>
      </c>
      <c r="G106" s="98"/>
    </row>
    <row r="107" spans="1:7" ht="18" customHeight="1" x14ac:dyDescent="0.2">
      <c r="A107" s="59" t="s">
        <v>69</v>
      </c>
      <c r="B107" s="59"/>
      <c r="C107" s="59"/>
      <c r="D107" s="96"/>
      <c r="E107" s="96"/>
      <c r="F107" s="58"/>
      <c r="G107" s="58"/>
    </row>
    <row r="108" spans="1:7" ht="18" customHeight="1" x14ac:dyDescent="0.2">
      <c r="A108" s="59" t="s">
        <v>70</v>
      </c>
      <c r="B108" s="59"/>
      <c r="C108" s="59"/>
      <c r="D108" s="58"/>
      <c r="E108" s="58"/>
      <c r="F108" s="58"/>
      <c r="G108" s="58"/>
    </row>
    <row r="109" spans="1:7" ht="18" customHeight="1" x14ac:dyDescent="0.2">
      <c r="A109" s="59" t="s">
        <v>71</v>
      </c>
      <c r="B109" s="59"/>
      <c r="C109" s="59"/>
      <c r="D109" s="96">
        <v>280602728</v>
      </c>
      <c r="E109" s="96"/>
      <c r="F109" s="92">
        <v>10098000</v>
      </c>
      <c r="G109" s="58"/>
    </row>
    <row r="110" spans="1:7" ht="18" customHeight="1" x14ac:dyDescent="0.2">
      <c r="A110" s="59" t="s">
        <v>72</v>
      </c>
      <c r="B110" s="59"/>
      <c r="C110" s="59"/>
      <c r="D110" s="58"/>
      <c r="E110" s="58"/>
      <c r="F110" s="58"/>
      <c r="G110" s="58"/>
    </row>
    <row r="111" spans="1:7" ht="18" customHeight="1" x14ac:dyDescent="0.2">
      <c r="A111" s="59" t="s">
        <v>73</v>
      </c>
      <c r="B111" s="59"/>
      <c r="C111" s="59"/>
      <c r="D111" s="117">
        <v>36238</v>
      </c>
      <c r="E111" s="118"/>
      <c r="F111" s="92">
        <v>290167</v>
      </c>
      <c r="G111" s="58"/>
    </row>
    <row r="112" spans="1:7" ht="18" customHeight="1" x14ac:dyDescent="0.2">
      <c r="A112" s="59" t="s">
        <v>74</v>
      </c>
      <c r="B112" s="59"/>
      <c r="C112" s="59"/>
      <c r="D112" s="58"/>
      <c r="E112" s="58"/>
      <c r="F112" s="58"/>
      <c r="G112" s="58"/>
    </row>
    <row r="113" spans="1:7" ht="18" customHeight="1" x14ac:dyDescent="0.2">
      <c r="A113" s="59" t="s">
        <v>75</v>
      </c>
      <c r="B113" s="59"/>
      <c r="C113" s="59"/>
      <c r="D113" s="58"/>
      <c r="E113" s="58"/>
      <c r="F113" s="58"/>
      <c r="G113" s="58"/>
    </row>
    <row r="114" spans="1:7" ht="18" customHeight="1" x14ac:dyDescent="0.2">
      <c r="A114" s="59" t="s">
        <v>76</v>
      </c>
      <c r="B114" s="59"/>
      <c r="C114" s="59"/>
      <c r="D114" s="58"/>
      <c r="E114" s="58"/>
      <c r="F114" s="58"/>
      <c r="G114" s="58"/>
    </row>
    <row r="115" spans="1:7" ht="18" customHeight="1" x14ac:dyDescent="0.2">
      <c r="A115" s="59" t="s">
        <v>77</v>
      </c>
      <c r="B115" s="59"/>
      <c r="C115" s="59"/>
      <c r="D115" s="58"/>
      <c r="E115" s="58"/>
      <c r="F115" s="58"/>
      <c r="G115" s="58"/>
    </row>
    <row r="116" spans="1:7" ht="18" customHeight="1" x14ac:dyDescent="0.2">
      <c r="A116" s="59" t="s">
        <v>78</v>
      </c>
      <c r="B116" s="59"/>
      <c r="C116" s="59"/>
      <c r="D116" s="58"/>
      <c r="E116" s="58"/>
      <c r="F116" s="58"/>
      <c r="G116" s="58"/>
    </row>
    <row r="117" spans="1:7" ht="18" customHeight="1" x14ac:dyDescent="0.2">
      <c r="A117" s="9"/>
      <c r="B117" s="10"/>
      <c r="C117" s="10"/>
      <c r="D117" s="7"/>
      <c r="E117" s="7"/>
      <c r="F117" s="7"/>
      <c r="G117" s="8"/>
    </row>
    <row r="118" spans="1:7" ht="18" customHeight="1" x14ac:dyDescent="0.2">
      <c r="A118" s="119" t="s">
        <v>124</v>
      </c>
      <c r="B118" s="119"/>
      <c r="C118" s="119"/>
      <c r="D118" s="122" t="s">
        <v>67</v>
      </c>
      <c r="E118" s="123"/>
      <c r="F118" s="122" t="s">
        <v>68</v>
      </c>
      <c r="G118" s="123"/>
    </row>
    <row r="119" spans="1:7" ht="18" customHeight="1" x14ac:dyDescent="0.2">
      <c r="A119" s="119"/>
      <c r="B119" s="119"/>
      <c r="C119" s="119"/>
      <c r="D119" s="124"/>
      <c r="E119" s="125"/>
      <c r="F119" s="124"/>
      <c r="G119" s="125"/>
    </row>
    <row r="120" spans="1:7" ht="18" customHeight="1" x14ac:dyDescent="0.25">
      <c r="A120" s="128" t="s">
        <v>125</v>
      </c>
      <c r="B120" s="129"/>
      <c r="C120" s="130"/>
      <c r="D120" s="126">
        <v>38281946</v>
      </c>
      <c r="E120" s="127"/>
      <c r="F120" s="126">
        <v>-37004180</v>
      </c>
      <c r="G120" s="127"/>
    </row>
    <row r="121" spans="1:7" ht="36" customHeight="1" x14ac:dyDescent="0.25">
      <c r="A121" s="120" t="s">
        <v>126</v>
      </c>
      <c r="B121" s="120"/>
      <c r="C121" s="120"/>
      <c r="D121" s="126"/>
      <c r="E121" s="127"/>
      <c r="F121" s="126"/>
      <c r="G121" s="127"/>
    </row>
    <row r="122" spans="1:7" ht="33.75" customHeight="1" x14ac:dyDescent="0.25">
      <c r="A122" s="120" t="s">
        <v>127</v>
      </c>
      <c r="B122" s="120"/>
      <c r="C122" s="120"/>
      <c r="D122" s="126"/>
      <c r="E122" s="127"/>
      <c r="F122" s="126"/>
      <c r="G122" s="127"/>
    </row>
    <row r="123" spans="1:7" ht="33.75" customHeight="1" x14ac:dyDescent="0.25">
      <c r="A123" s="120" t="s">
        <v>128</v>
      </c>
      <c r="B123" s="120"/>
      <c r="C123" s="120"/>
      <c r="D123" s="126">
        <v>-37004180</v>
      </c>
      <c r="E123" s="127"/>
      <c r="F123" s="126"/>
      <c r="G123" s="127"/>
    </row>
    <row r="124" spans="1:7" ht="21" customHeight="1" x14ac:dyDescent="0.25">
      <c r="A124" s="41" t="s">
        <v>129</v>
      </c>
      <c r="B124" s="42"/>
      <c r="C124" s="42"/>
      <c r="D124" s="126">
        <f>D120+D123</f>
        <v>1277766</v>
      </c>
      <c r="E124" s="127"/>
      <c r="F124" s="126"/>
      <c r="G124" s="127"/>
    </row>
    <row r="125" spans="1:7" ht="21" customHeight="1" x14ac:dyDescent="0.25">
      <c r="A125" s="43"/>
      <c r="B125" s="44"/>
      <c r="C125" s="44"/>
      <c r="D125" s="39"/>
      <c r="E125" s="39"/>
      <c r="F125" s="39"/>
      <c r="G125" s="39"/>
    </row>
    <row r="126" spans="1:7" ht="21.75" customHeight="1" x14ac:dyDescent="0.25">
      <c r="A126" s="13" t="s">
        <v>154</v>
      </c>
      <c r="B126" s="44"/>
      <c r="C126" s="44"/>
      <c r="D126" s="131" t="s">
        <v>67</v>
      </c>
      <c r="E126" s="131"/>
      <c r="F126" s="131" t="s">
        <v>68</v>
      </c>
      <c r="G126" s="131"/>
    </row>
    <row r="127" spans="1:7" ht="22.5" customHeight="1" x14ac:dyDescent="0.25">
      <c r="A127" s="45" t="s">
        <v>130</v>
      </c>
      <c r="B127" s="44"/>
      <c r="C127" s="44"/>
      <c r="D127" s="143"/>
      <c r="E127" s="143"/>
      <c r="F127" s="143"/>
      <c r="G127" s="143"/>
    </row>
    <row r="128" spans="1:7" ht="24" customHeight="1" x14ac:dyDescent="0.25">
      <c r="A128" s="46" t="s">
        <v>131</v>
      </c>
      <c r="B128" s="44"/>
      <c r="C128" s="44"/>
      <c r="D128" s="144">
        <v>158585834</v>
      </c>
      <c r="E128" s="144"/>
      <c r="F128" s="144">
        <v>24000000</v>
      </c>
      <c r="G128" s="144"/>
    </row>
    <row r="129" spans="1:9" ht="21" customHeight="1" x14ac:dyDescent="0.25">
      <c r="A129" s="46" t="s">
        <v>132</v>
      </c>
      <c r="B129" s="44"/>
      <c r="C129" s="44"/>
      <c r="D129" s="144">
        <v>7266667</v>
      </c>
      <c r="E129" s="144"/>
      <c r="F129" s="144">
        <v>3633333</v>
      </c>
      <c r="G129" s="144"/>
    </row>
    <row r="130" spans="1:9" ht="21" customHeight="1" x14ac:dyDescent="0.25">
      <c r="A130" s="46" t="s">
        <v>133</v>
      </c>
      <c r="B130" s="44"/>
      <c r="C130" s="44"/>
      <c r="D130" s="144"/>
      <c r="E130" s="144"/>
      <c r="F130" s="144">
        <v>19759014</v>
      </c>
      <c r="G130" s="144"/>
      <c r="H130" s="28"/>
    </row>
    <row r="131" spans="1:9" ht="21" customHeight="1" x14ac:dyDescent="0.25">
      <c r="A131" s="46" t="s">
        <v>134</v>
      </c>
      <c r="B131" s="44"/>
      <c r="C131" s="44"/>
      <c r="D131" s="144">
        <v>27500</v>
      </c>
      <c r="E131" s="144"/>
      <c r="F131" s="144"/>
      <c r="G131" s="144"/>
    </row>
    <row r="132" spans="1:9" ht="21" customHeight="1" x14ac:dyDescent="0.25">
      <c r="A132" s="43" t="s">
        <v>14</v>
      </c>
      <c r="B132" s="44"/>
      <c r="C132" s="44"/>
      <c r="D132" s="145">
        <f>D131+D130+D129+D128</f>
        <v>165880001</v>
      </c>
      <c r="E132" s="143"/>
      <c r="F132" s="39"/>
      <c r="G132" s="53">
        <f>F130+F129+F128</f>
        <v>47392347</v>
      </c>
    </row>
    <row r="133" spans="1:9" ht="21" customHeight="1" x14ac:dyDescent="0.25">
      <c r="A133" s="43"/>
      <c r="B133" s="44"/>
      <c r="C133" s="44"/>
      <c r="D133" s="39"/>
      <c r="E133" s="39"/>
      <c r="F133" s="39"/>
      <c r="G133" s="39"/>
    </row>
    <row r="134" spans="1:9" ht="21" customHeight="1" x14ac:dyDescent="0.25">
      <c r="A134" s="132" t="s">
        <v>135</v>
      </c>
      <c r="B134" s="132"/>
      <c r="C134" s="132"/>
      <c r="D134" s="132"/>
      <c r="E134" s="132"/>
      <c r="F134" s="132"/>
      <c r="G134" s="132"/>
    </row>
    <row r="135" spans="1:9" ht="21" customHeight="1" x14ac:dyDescent="0.25">
      <c r="A135" s="132" t="s">
        <v>155</v>
      </c>
      <c r="B135" s="132"/>
      <c r="C135" s="132"/>
      <c r="D135" s="132"/>
      <c r="E135" s="132"/>
      <c r="F135" s="132"/>
      <c r="G135" s="132"/>
    </row>
    <row r="136" spans="1:9" ht="21" customHeight="1" x14ac:dyDescent="0.25">
      <c r="F136" s="38" t="s">
        <v>67</v>
      </c>
      <c r="G136" s="38" t="s">
        <v>68</v>
      </c>
    </row>
    <row r="137" spans="1:9" ht="36" customHeight="1" x14ac:dyDescent="0.25">
      <c r="A137" s="133" t="s">
        <v>136</v>
      </c>
      <c r="B137" s="134"/>
      <c r="C137" s="134"/>
      <c r="D137" s="134"/>
      <c r="F137" s="33" t="s">
        <v>142</v>
      </c>
      <c r="G137" s="33" t="s">
        <v>142</v>
      </c>
    </row>
    <row r="138" spans="1:9" ht="21" customHeight="1" x14ac:dyDescent="0.25">
      <c r="A138" s="135" t="s">
        <v>137</v>
      </c>
      <c r="B138" s="136"/>
      <c r="C138" s="136"/>
      <c r="D138" s="136"/>
      <c r="F138" s="33" t="s">
        <v>143</v>
      </c>
      <c r="G138" s="33" t="s">
        <v>144</v>
      </c>
    </row>
    <row r="139" spans="1:9" ht="39.75" customHeight="1" x14ac:dyDescent="0.25">
      <c r="A139" s="134" t="s">
        <v>156</v>
      </c>
      <c r="B139" s="134"/>
      <c r="C139" s="134"/>
      <c r="D139" s="134"/>
      <c r="F139" s="33" t="s">
        <v>143</v>
      </c>
      <c r="G139" s="33" t="s">
        <v>145</v>
      </c>
    </row>
    <row r="140" spans="1:9" ht="18" customHeight="1" x14ac:dyDescent="0.25">
      <c r="A140" s="135" t="s">
        <v>138</v>
      </c>
      <c r="B140" s="135"/>
      <c r="C140" s="135"/>
      <c r="D140" s="135"/>
      <c r="E140" s="135"/>
      <c r="F140" s="33" t="s">
        <v>146</v>
      </c>
      <c r="G140" s="33" t="s">
        <v>145</v>
      </c>
    </row>
    <row r="141" spans="1:9" ht="18" customHeight="1" x14ac:dyDescent="0.25">
      <c r="A141" s="47" t="s">
        <v>139</v>
      </c>
      <c r="F141" s="33" t="s">
        <v>147</v>
      </c>
      <c r="G141" s="33" t="s">
        <v>148</v>
      </c>
    </row>
    <row r="142" spans="1:9" ht="24" customHeight="1" x14ac:dyDescent="0.25">
      <c r="A142" s="38" t="s">
        <v>140</v>
      </c>
      <c r="D142" s="40"/>
      <c r="E142" s="40"/>
    </row>
    <row r="143" spans="1:9" ht="15.75" x14ac:dyDescent="0.25">
      <c r="A143" s="135" t="s">
        <v>157</v>
      </c>
      <c r="B143" s="135"/>
      <c r="C143" s="135"/>
      <c r="F143" s="33" t="s">
        <v>145</v>
      </c>
      <c r="G143" s="40" t="s">
        <v>142</v>
      </c>
      <c r="I143" s="40"/>
    </row>
    <row r="144" spans="1:9" ht="12.75" customHeight="1" x14ac:dyDescent="0.2">
      <c r="A144" s="138" t="s">
        <v>160</v>
      </c>
      <c r="B144" s="139"/>
      <c r="C144" s="139"/>
      <c r="D144" s="139"/>
      <c r="E144" s="24"/>
      <c r="F144" s="24" t="s">
        <v>148</v>
      </c>
      <c r="G144" s="25" t="s">
        <v>146</v>
      </c>
    </row>
    <row r="145" spans="1:7" x14ac:dyDescent="0.2">
      <c r="A145" s="48" t="s">
        <v>158</v>
      </c>
      <c r="B145" s="24"/>
      <c r="C145" s="24"/>
      <c r="D145" s="24"/>
      <c r="E145" s="24"/>
      <c r="F145" s="24"/>
      <c r="G145" s="25"/>
    </row>
    <row r="146" spans="1:7" x14ac:dyDescent="0.2">
      <c r="A146" s="48" t="s">
        <v>159</v>
      </c>
      <c r="B146" s="24"/>
      <c r="C146" s="24"/>
      <c r="D146" s="24"/>
      <c r="E146" s="24"/>
      <c r="F146" s="24"/>
      <c r="G146" s="25"/>
    </row>
    <row r="147" spans="1:7" x14ac:dyDescent="0.2">
      <c r="A147" s="48"/>
      <c r="B147" s="24"/>
      <c r="C147" s="24"/>
      <c r="D147" s="24"/>
      <c r="E147" s="24"/>
      <c r="F147" s="24"/>
      <c r="G147" s="25"/>
    </row>
    <row r="148" spans="1:7" ht="15.75" x14ac:dyDescent="0.25">
      <c r="A148" s="132" t="s">
        <v>141</v>
      </c>
      <c r="B148" s="132"/>
      <c r="C148" s="132"/>
      <c r="D148" s="132"/>
      <c r="E148" s="132"/>
      <c r="F148" s="132"/>
      <c r="G148" s="137"/>
    </row>
    <row r="149" spans="1:7" ht="24" customHeight="1" x14ac:dyDescent="0.2">
      <c r="A149" s="140" t="s">
        <v>149</v>
      </c>
      <c r="B149" s="141"/>
      <c r="C149" s="141"/>
      <c r="D149" s="141"/>
      <c r="E149" s="141"/>
      <c r="F149" s="141"/>
      <c r="G149" s="142"/>
    </row>
    <row r="150" spans="1:7" x14ac:dyDescent="0.2">
      <c r="A150" s="48"/>
      <c r="B150" s="24"/>
      <c r="C150" s="24"/>
      <c r="D150" s="24"/>
      <c r="E150" s="24"/>
      <c r="F150" s="24"/>
      <c r="G150" s="25"/>
    </row>
    <row r="151" spans="1:7" x14ac:dyDescent="0.2">
      <c r="A151" s="48"/>
      <c r="B151" s="24"/>
      <c r="C151" s="24"/>
      <c r="D151" s="24"/>
      <c r="E151" s="24"/>
      <c r="F151" s="24"/>
      <c r="G151" s="25"/>
    </row>
    <row r="152" spans="1:7" x14ac:dyDescent="0.2">
      <c r="A152" s="48"/>
      <c r="B152" s="24"/>
      <c r="C152" s="24"/>
      <c r="D152" s="24"/>
      <c r="E152" s="24"/>
      <c r="F152" s="24"/>
      <c r="G152" s="25"/>
    </row>
    <row r="153" spans="1:7" ht="16.5" customHeight="1" x14ac:dyDescent="0.2">
      <c r="A153" s="4"/>
      <c r="B153" s="5"/>
      <c r="C153" s="115" t="s">
        <v>79</v>
      </c>
      <c r="D153" s="115"/>
      <c r="E153" s="115"/>
      <c r="F153" s="115"/>
      <c r="G153" s="116"/>
    </row>
    <row r="154" spans="1:7" ht="12.75" customHeight="1" x14ac:dyDescent="0.2">
      <c r="A154" s="49" t="s">
        <v>80</v>
      </c>
      <c r="B154" s="110" t="s">
        <v>81</v>
      </c>
      <c r="C154" s="110"/>
      <c r="D154" s="110"/>
      <c r="E154" s="110" t="s">
        <v>82</v>
      </c>
      <c r="F154" s="110"/>
      <c r="G154" s="111"/>
    </row>
    <row r="155" spans="1:7" s="51" customFormat="1" x14ac:dyDescent="0.2">
      <c r="A155" s="50" t="s">
        <v>83</v>
      </c>
      <c r="B155" s="109" t="s">
        <v>83</v>
      </c>
      <c r="C155" s="109"/>
      <c r="D155" s="109"/>
      <c r="E155" s="109" t="s">
        <v>84</v>
      </c>
      <c r="F155" s="109"/>
      <c r="G155" s="112"/>
    </row>
    <row r="156" spans="1:7" s="12" customFormat="1" x14ac:dyDescent="0.2">
      <c r="A156" s="11"/>
      <c r="B156" s="11"/>
      <c r="C156" s="11"/>
      <c r="D156" s="11"/>
    </row>
  </sheetData>
  <mergeCells count="205">
    <mergeCell ref="A140:E140"/>
    <mergeCell ref="A143:C143"/>
    <mergeCell ref="A148:G148"/>
    <mergeCell ref="A144:D144"/>
    <mergeCell ref="A149:G149"/>
    <mergeCell ref="D127:E127"/>
    <mergeCell ref="D128:E128"/>
    <mergeCell ref="D129:E129"/>
    <mergeCell ref="D130:E130"/>
    <mergeCell ref="D131:E131"/>
    <mergeCell ref="F127:G127"/>
    <mergeCell ref="F128:G128"/>
    <mergeCell ref="F129:G129"/>
    <mergeCell ref="F130:G130"/>
    <mergeCell ref="F131:G131"/>
    <mergeCell ref="D132:E132"/>
    <mergeCell ref="D124:E124"/>
    <mergeCell ref="F124:G124"/>
    <mergeCell ref="D126:E126"/>
    <mergeCell ref="F126:G126"/>
    <mergeCell ref="A134:G134"/>
    <mergeCell ref="A135:G135"/>
    <mergeCell ref="A137:D137"/>
    <mergeCell ref="A138:D138"/>
    <mergeCell ref="A139:D139"/>
    <mergeCell ref="A122:C122"/>
    <mergeCell ref="A123:C123"/>
    <mergeCell ref="F118:G119"/>
    <mergeCell ref="D118:E119"/>
    <mergeCell ref="D120:E120"/>
    <mergeCell ref="F120:G120"/>
    <mergeCell ref="D121:E121"/>
    <mergeCell ref="F121:G121"/>
    <mergeCell ref="D122:E122"/>
    <mergeCell ref="F122:G122"/>
    <mergeCell ref="D123:E123"/>
    <mergeCell ref="F123:G123"/>
    <mergeCell ref="A120:C120"/>
    <mergeCell ref="F110:G110"/>
    <mergeCell ref="F112:G112"/>
    <mergeCell ref="F113:G113"/>
    <mergeCell ref="D112:E112"/>
    <mergeCell ref="A118:C119"/>
    <mergeCell ref="A121:C121"/>
    <mergeCell ref="E100:F100"/>
    <mergeCell ref="D85:E85"/>
    <mergeCell ref="A45:C45"/>
    <mergeCell ref="D45:E45"/>
    <mergeCell ref="F45:G45"/>
    <mergeCell ref="A48:G48"/>
    <mergeCell ref="A47:G47"/>
    <mergeCell ref="D81:E81"/>
    <mergeCell ref="F114:G114"/>
    <mergeCell ref="A113:C113"/>
    <mergeCell ref="A114:C114"/>
    <mergeCell ref="A90:G90"/>
    <mergeCell ref="A91:G91"/>
    <mergeCell ref="D106:E106"/>
    <mergeCell ref="E92:F92"/>
    <mergeCell ref="E93:F93"/>
    <mergeCell ref="E94:F94"/>
    <mergeCell ref="E95:F95"/>
    <mergeCell ref="B155:D155"/>
    <mergeCell ref="E154:G154"/>
    <mergeCell ref="E155:G155"/>
    <mergeCell ref="F46:G46"/>
    <mergeCell ref="A86:C86"/>
    <mergeCell ref="A87:C87"/>
    <mergeCell ref="F79:G79"/>
    <mergeCell ref="A80:C80"/>
    <mergeCell ref="A46:C46"/>
    <mergeCell ref="D46:E46"/>
    <mergeCell ref="F111:G111"/>
    <mergeCell ref="D109:E109"/>
    <mergeCell ref="C153:G153"/>
    <mergeCell ref="B154:D154"/>
    <mergeCell ref="D110:E110"/>
    <mergeCell ref="A110:C110"/>
    <mergeCell ref="A111:C111"/>
    <mergeCell ref="A112:C112"/>
    <mergeCell ref="D115:E115"/>
    <mergeCell ref="D111:E111"/>
    <mergeCell ref="F115:G115"/>
    <mergeCell ref="A115:C115"/>
    <mergeCell ref="D113:E113"/>
    <mergeCell ref="D114:E114"/>
    <mergeCell ref="F42:G42"/>
    <mergeCell ref="D80:E80"/>
    <mergeCell ref="A76:G76"/>
    <mergeCell ref="A74:G74"/>
    <mergeCell ref="A75:G75"/>
    <mergeCell ref="A44:C44"/>
    <mergeCell ref="D44:E44"/>
    <mergeCell ref="F44:G44"/>
    <mergeCell ref="D79:E79"/>
    <mergeCell ref="A24:G24"/>
    <mergeCell ref="E1:G1"/>
    <mergeCell ref="E2:G2"/>
    <mergeCell ref="E3:G3"/>
    <mergeCell ref="A8:G8"/>
    <mergeCell ref="A4:G4"/>
    <mergeCell ref="A7:G7"/>
    <mergeCell ref="A5:G5"/>
    <mergeCell ref="A6:G6"/>
    <mergeCell ref="A16:G16"/>
    <mergeCell ref="A11:G11"/>
    <mergeCell ref="A12:G12"/>
    <mergeCell ref="A9:G9"/>
    <mergeCell ref="A10:G10"/>
    <mergeCell ref="A26:G26"/>
    <mergeCell ref="A27:G27"/>
    <mergeCell ref="F109:G109"/>
    <mergeCell ref="D108:E108"/>
    <mergeCell ref="A109:C109"/>
    <mergeCell ref="A84:C84"/>
    <mergeCell ref="A13:G13"/>
    <mergeCell ref="A14:G14"/>
    <mergeCell ref="A15:G15"/>
    <mergeCell ref="F80:G80"/>
    <mergeCell ref="A23:G23"/>
    <mergeCell ref="F81:G81"/>
    <mergeCell ref="D107:E107"/>
    <mergeCell ref="A107:C107"/>
    <mergeCell ref="F107:G107"/>
    <mergeCell ref="E101:F101"/>
    <mergeCell ref="F106:G106"/>
    <mergeCell ref="F108:G108"/>
    <mergeCell ref="A108:C108"/>
    <mergeCell ref="A17:G17"/>
    <mergeCell ref="D33:E33"/>
    <mergeCell ref="F33:G33"/>
    <mergeCell ref="A25:G25"/>
    <mergeCell ref="A33:C33"/>
    <mergeCell ref="A34:C34"/>
    <mergeCell ref="D86:E86"/>
    <mergeCell ref="F85:G85"/>
    <mergeCell ref="D82:E82"/>
    <mergeCell ref="D83:E83"/>
    <mergeCell ref="F84:G84"/>
    <mergeCell ref="D84:E84"/>
    <mergeCell ref="D35:E35"/>
    <mergeCell ref="A18:G18"/>
    <mergeCell ref="A19:G19"/>
    <mergeCell ref="A20:G20"/>
    <mergeCell ref="A21:G21"/>
    <mergeCell ref="A22:G22"/>
    <mergeCell ref="D38:E38"/>
    <mergeCell ref="D37:E37"/>
    <mergeCell ref="D34:E34"/>
    <mergeCell ref="F82:G82"/>
    <mergeCell ref="A28:G28"/>
    <mergeCell ref="A29:G29"/>
    <mergeCell ref="A30:G30"/>
    <mergeCell ref="A31:G31"/>
    <mergeCell ref="A49:G49"/>
    <mergeCell ref="A37:C37"/>
    <mergeCell ref="D36:E36"/>
    <mergeCell ref="A81:C81"/>
    <mergeCell ref="F36:G36"/>
    <mergeCell ref="A35:C35"/>
    <mergeCell ref="A36:C36"/>
    <mergeCell ref="A38:C38"/>
    <mergeCell ref="D87:E87"/>
    <mergeCell ref="F87:G87"/>
    <mergeCell ref="D88:E88"/>
    <mergeCell ref="F37:G37"/>
    <mergeCell ref="F38:G38"/>
    <mergeCell ref="D39:E39"/>
    <mergeCell ref="F39:G39"/>
    <mergeCell ref="A39:C39"/>
    <mergeCell ref="A43:C43"/>
    <mergeCell ref="A77:G77"/>
    <mergeCell ref="A78:G78"/>
    <mergeCell ref="A85:C85"/>
    <mergeCell ref="A41:C41"/>
    <mergeCell ref="D40:E40"/>
    <mergeCell ref="F40:G40"/>
    <mergeCell ref="D41:E41"/>
    <mergeCell ref="F41:G41"/>
    <mergeCell ref="A42:C42"/>
    <mergeCell ref="D42:E42"/>
    <mergeCell ref="E96:F96"/>
    <mergeCell ref="E97:F97"/>
    <mergeCell ref="A32:G32"/>
    <mergeCell ref="D116:E116"/>
    <mergeCell ref="F116:G116"/>
    <mergeCell ref="A116:C116"/>
    <mergeCell ref="F88:G88"/>
    <mergeCell ref="A88:C88"/>
    <mergeCell ref="A105:G105"/>
    <mergeCell ref="A104:G104"/>
    <mergeCell ref="A102:G102"/>
    <mergeCell ref="A103:G103"/>
    <mergeCell ref="F83:G83"/>
    <mergeCell ref="A82:C82"/>
    <mergeCell ref="A83:C83"/>
    <mergeCell ref="A106:C106"/>
    <mergeCell ref="E98:F98"/>
    <mergeCell ref="E99:F99"/>
    <mergeCell ref="A40:C40"/>
    <mergeCell ref="A89:G89"/>
    <mergeCell ref="F86:G86"/>
    <mergeCell ref="D43:E43"/>
    <mergeCell ref="F43:G43"/>
    <mergeCell ref="A79:C79"/>
  </mergeCells>
  <phoneticPr fontId="4" type="noConversion"/>
  <pageMargins left="1.03" right="0.34" top="0.42" bottom="0.37" header="0" footer="0"/>
  <pageSetup paperSize="9"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4" type="noConversion"/>
  <pageMargins left="0.75" right="0.75" top="1" bottom="1" header="0.5" footer="0.5"/>
  <headerFooter alignWithMargins="0"/>
</worksheet>
</file>

<file path=_xmlsignatures/_rels/origin.sigs.rels><?xml version="1.0" encoding="UTF-8"?><Relationships xmlns="http://schemas.openxmlformats.org/package/2006/relationships"><Relationship Id="rel-17a74393-647c-4077-96bf-a6075b4d5b21" Target="sig-5b8320b1-35a2-4a31-8988-5542087b3893.xml" Type="http://schemas.openxmlformats.org/package/2006/relationships/digital-signature/signature"/></Relationships>
</file>

<file path=_xmlsignatures/sig-5b8320b1-35a2-4a31-8988-5542087b3893.xml><?xml version="1.0" encoding="utf-8"?>
<Signature xmlns="http://www.w3.org/2000/09/xmldsig#" Id="xmldsig-4a7be7d0-fee4-4878-90d4-dd4bbbbbaf78">
  <SignedInfo>
    <CanonicalizationMethod Algorithm="http://www.w3.org/TR/2001/REC-xml-c14n-20010315"/>
    <SignatureMethod Algorithm="http://www.w3.org/2000/09/xmldsig#rsa-sha1"/>
    <Reference Type="http://www.w3.org/2000/09/xmldsig#Object" URI="#idPackageObject">
      <DigestMethod Algorithm="http://www.w3.org/2000/09/xmldsig#sha1"/>
      <DigestValue>C/OqBSF9phs8Keisgj5r5rqdud8=</DigestValue>
    </Reference>
    <Reference Type="http://www.w3.org/2000/09/xmldsig#Object" URI="#idOfficeObject">
      <DigestMethod Algorithm="http://www.w3.org/2000/09/xmldsig#sha1"/>
      <DigestValue>lYASGELtlqwL6qKjhABTWAznANE=</DigestValue>
    </Reference>
  </SignedInfo>
  <SignatureValue Id="xmldsig-4a7be7d0-fee4-4878-90d4-dd4bbbbbaf78-signature-value">L689c3IifxozJC+hLBXOhmNbKah1Y/nGIEoqF2ZuUDmu5q5jc3ADvQ3QB1m0gclI4Tb2mgvQjTjT
+avR+bMqQmW/qmAv04EwS9+9kiCVrA94DHFa6QbRhAV2LZ2ddclX6YESpptokRwmdeDSDCDqwoxM
s3sYXxPnWlwIh6iYcVY=</SignatureValue>
  <KeyInfo>
    <KeyValue>
      <RSAKeyValue>
        <Modulus>gU+0z3+Lk5T3aSyN9+2mgmLdLHAp0fBr+YWUw24b3BiK903rGJ9MJp50SViFMpKP8hRtAuEE/KCU
yGDBxz+6YvcY++FXP9fX9x2poMDTlReTLR/DAbwQAVPBGFs77ZPd6/o+Zgu+73fKD9DFnlrvdXqt
o9r7ejPzSD9bYGpYt8U=</Modulus>
        <Exponent>AQAB</Exponent>
      </RSAKeyValue>
    </KeyValue>
    <X509Data>
      <X509Certificate>MIIESzCCAzOgAwIBAgIQVAN5D84RJryohjk+Hix+ITANBgkqhkiG9w0BAQUFADBJMQswCQYDVQQG
EwJWTjEOMAwGA1UEBxMFSGFub2kxGTAXBgNVBAoTEEJrYXYgQ29ycG9yYXRpb24xDzANBgNVBAMT
BkJrYXZDQTAeFw0xNTA2MjAxODA5MDlaFw0xNTExMTcxODA5MDlaMIGiMR4wHAYKCZImiZPyLGQB
AQwOTVNUOjAxMDU5NjgzODAxSTBHBgNVBAMMQEPDtG5nIFR5IEPhu5UgUGjhuqduIEPDtG5nIE5n
aOG7hyBWw6AgxJDhuqd1IFTGsCBORFEgIFZp4buHdCBOYW0xFDASBgNVBAcMC8SQ4buRbmcgxJBh
MRIwEAYDVQQIDAlIw6AgTuG7mWkxCzAJBgNVBAYTAlZOMIGfMA0GCSqGSIb3DQEBAQUAA4GNADCB
iQKBgQCBT7TPf4uTlPdpLI337aaCYt0scCnR8Gv5hZTDbhvcGIr3TesYn0wmnnRJWIUyko/yFG0C
4QT8oJTIYMHHP7pi9xj74Vc/19f3HamgwNOVF5MtH8MBvBABU8EYWzvtk93r+j5mC77vd8oP0MWe
Wu91eq2j2vt6M/NIP1tgali3xQIDAQABo4IBVzCCAVMwMQYIKwYBBQUHAQEEJTAjMCEGCCsGAQUF
BzABhhVodHRwOi8vb2NzcC5ia2F2Y2Eudm4wHQYDVR0OBBYEFLN0v6kp2ForQZ3Wj3d6hx/V58+H
MAwGA1UdEwEB/wQCMAAwHwYDVR0jBBgwFoAUHrAPSJff0MNnp0aEO1g7iA1TlIYwfwYDVR0fBHgw
djB0oCOgIYYfaHR0cDovL2NybC5ia2F2Y2Eudm4vQmthdkNBLmNybKJNpEswSTEPMA0GA1UEAwwG
QmthdkNBMRkwFwYDVQQKDBBCa2F2IENvcnBvcmF0aW9uMQ4wDAYDVQQHDAVIYW5vaTELMAkGA1UE
BhMCVk4wDgYDVR0PAQH/BAQDAgeAMB8GA1UdJQQYMBYGCCsGAQUFBwMEBgorBgEEAYI3CgMMMB4G
A1UdEQQXMBWBE2luZm9AbmRxdmlldG5hbS5jb20wDQYJKoZIhvcNAQEFBQADggEBAEYjzHuibXY4
Hx/KjjOZqG6pfCycNDX03AiCsmXAg1gsDlIPysS7NTlF1ikzREs6c7EitiECfHHO5dnwMod5HnRJ
tsenHR0zD9rcQexFg0UilCi2rt7tUR6vWlrzfRm47/M+Je4Uiu+KErOWhrGrxBLxPwmAfNV4nISE
9aU78AlcY3efQ4NHtF00CyIjIvsAGyzoEg+GliWzmmBwWCDDp4uq7xXBT9eD2TPrr/NcxX5Qob4n
yju6+7LqxYPc9pdmb/eL8YeMfGSyD0RKkJG0IqcXJIK2bkmHvtFYkx+ZDuELMvpzcmCH2igRLqF1
pqc6YMNepRUJlSH1FMDN9yU1kpA=</X509Certificate>
      <X509Certificate>MIIENzCCAx+gAwIBAgIKYQrxVAAAAAAADzANBgkqhkiG9w0BAQUFADB+MQswCQYDVQQGEwJWTjEz
MDEGA1UEChMqTWluaXN0cnkgb2YgSW5mb3JtYXRpb24gYW5kIENvbW11bmljYXRpb25zMRswGQYD
VQQLExJOYXRpb25hbCBDQSBDZW50ZXIxHTAbBgNVBAMTFE1JQyBOYXRpb25hbCBSb290IENBMB4X
DTE1MDUxNTAzMjU0OFoXDTIwMDUxNTAzMzU0OFowSTELMAkGA1UEBhMCVk4xDjAMBgNVBAcTBUhh
bm9pMRkwFwYDVQQKExBCa2F2IENvcnBvcmF0aW9uMQ8wDQYDVQQDEwZCa2F2Q0EwggEiMA0GCSqG
SIb3DQEBAQUAA4IBDwAwggEKAoIBAQDDjYy2Bzo5r33vlwYTp7qxWx4dpfpizaf6eQ6xzEDPeRQN
jmmW6/RFg3d1tv8kcSWWx6KhumILzzZdvfERXMkQpTGueqq35zG7d9GUlkmIVDycQ4Vwvoxq9MTW
NnrQsYn/ARqix1uE0ZOsYnyc3ccSi0rKZkgOryBGXUdkmuzHO1XMk8IGN2ALhg0Ir0lY+DdCm4te
easb0sYdcbUDwHJPtg1kEJe1T2mXSwYCNHBv7Lg7inC+ARfxoC0AlaHaZUPzHHBmWtyJR2WHwuYp
DME4Rm8NJu0ofG7B+NnZgq1s2aGKXm4cx4E95xPJnvK3e6wnjxaA5/3XCZa/GWQlBRI1AgMBAAGj
geswgegwEgYDVR0TAQH/BAgwBgEB/wIBADALBgNVHQ8EBAMCAYYwHQYDVR0OBBYEFB6wD0iX39DD
Z6dGhDtYO4gNU5SGMB8GA1UdIwQYMBaAFM1iceRhvf497LJAYNOBdd06rGvGMDwGA1UdHwQ1MDMw
MaAvoC2GK2h0dHA6Ly9wdWJsaWMucm9vdGNhLmdvdi52bi9jcmwvbWljbnJjYS5jcmwwRwYIKwYB
BQUHAQEEOzA5MDcGCCsGAQUFBzAChitodHRwOi8vcHVibGljLnJvb3RjYS5nb3Yudm4vY3J0L21p
Y25yY2EuY3J0MA0GCSqGSIb3DQEBBQUAA4IBAQBUeUmur+kb8pZUovipSbrHTTN1XizQIXakl4oX
ZVFOpzaTNnSQWNNAo6McUNF2NL1q4xGeFcqbnwc1dYGjajrx0SfaKo2Fkbh656WbxGT1mqE/uwj+
xs+z9dgcrL+zSST+hGkauctaAJKLZTYAbSH/4V1eddC7e0bPIVo5inNYRivPy1MIuw4NFGh9s8ml
nsP6biW0ht8ernMx5YHnQfwdM+K+arzdiJDLzrNPRfo7gSy50c3kJjfUFYxbSdgTUXCDDW7n4xY5
otPN8BNCA2TDbbHsmbJXv3Ra5B2re734b0FPmzz1BanYOam2NAo7+yH75cJhYieJR6NswshdkSzC</X509Certificate>
      <X509Certificate>MIID1zCCAr+gAwIBAgIQG+Rzih8+wI9Hn6bPNcWYIjANBgkqhkiG9w0BAQUFADB+MQswCQYDVQQG
EwJWTjEzMDEGA1UEChMqTWluaXN0cnkgb2YgSW5mb3JtYXRpb24gYW5kIENvbW11bmljYXRpb25z
MRswGQYDVQQLExJOYXRpb25hbCBDQSBDZW50ZXIxHTAbBgNVBAMTFE1JQyBOYXRpb25hbCBSb290
IENBMB4XDTA4MDUxNjAxMTI0OVoXDTQwMDUxNjAxMjAzMlowfjELMAkGA1UEBhMCVk4xMzAxBgNV
BAoTKk1pbmlzdHJ5IG9mIEluZm9ybWF0aW9uIGFuZCBDb21tdW5pY2F0aW9uczEbMBkGA1UECxMS
TmF0aW9uYWwgQ0EgQ2VudGVyMR0wGwYDVQQDExRNSUMgTmF0aW9uYWwgUm9vdCBDQTCCASIwDQYJ
KoZIhvcNAQEBBQADggEPADCCAQoCggEBAKE/WVEO/jD/YduWeBSL20M8Nr5hr9y1P2Ae0w0BQa34
yYpCjsjtMoZHxf619+rWRDcQEsNICFFQuuVX6c41yY4ccwmFM0zhuzisjq23EwQuZoFXLcz7Gv0u
nIv9CUDwYBebcUVtfePbKtK7mt3rzF7kAN/VbDCFm71Xfy3UJNOA++AoUb6w1mEHzOWgR+eRbS+H
WOi0rcGxRrPcWh04Cdn7tSeYnl788fRI/+ihO/9QM9kmq7KZYp3Me8hSTZ5cQotvdH78lBPeCtLw
tWr4lkxQnOYhjsHllwFOzZ+wQBl8G1lvXDgZmjfa0YE5FjLvga2wIWsRl8LBCL1vI1wED9MCAwEA
AaNRME8wCwYDVR0PBAQDAgGGMA8GA1UdEwEB/wQFMAMBAf8wHQYDVR0OBBYEFM1iceRhvf497LJA
YNOBdd06rGvGMBAGCSsGAQQBgjcVAQQDAgEAMA0GCSqGSIb3DQEBBQUAA4IBAQBMnc1+IyCAHCjP
8PHJ3xHKsmlTo/JfDLNlnC9U4RxQKuBVF8QXvqiTUUaqhu0kZC9PE46wtBScfEO+LU5jUmzb1nAX
WUdbolqzx5Z6tg31LQ3ZZDqv0FQ60RNotvo4DgXr4Pww90ybX+LuZ3v4Yup0r3JUTNT6Xovs67gn
gSyYjvfKoFGWc8YXifn0U5c/V8PbVShJc09KNypnhMUTvsbJ7glHYr+osup85V8k2zu4dDWw4YWP
ipdIjud4Z4nL5aQC7FtXobnHlrfB6eVdjpmmpyWaHbDO1jtrM/K+SeEt1oeBuXaup/zNs8Z2Mq9N
UFJsLQ2yvddQ5dN1Y59dzQqZ</X509Certificate>
    </X509Data>
  </KeyInfo>
  <Object Id="idPackageObject">
    <Manifest>
      <Reference URI="/_rels/.rels?ContentType=application/vnd.openxmlformats-package.relationships+xml">
        <Transforms>
          <Transform xmlns:mdssi="http://schemas.openxmlformats.org/package/2006/digital-signature" Algorithm="http://schemas.openxmlformats.org/package/2006/RelationshipTransform">
            <mdssi:RelationshipReference SourceId="rId1"/>
          </Transform>
          <Transform Algorithm="http://www.w3.org/TR/2001/REC-xml-c14n-20010315"/>
        </Transforms>
        <DigestMethod Algorithm="http://www.w3.org/2000/09/xmldsig#sha1"/>
        <DigestValue>+nAd0bim5u961Z6hkrztwiSj8HA=</DigestValue>
      </Reference>
      <Reference URI="/xl/_rels/workbook.xml.rels?ContentType=application/vnd.openxmlformats-package.relationships+xml">
        <Transforms>
          <Transform xmlns:mdssi="http://schemas.openxmlformats.org/package/2006/digital-signature" Algorithm="http://schemas.openxmlformats.org/package/2006/RelationshipTransform">
            <mdssi:RelationshipReference SourceId="rId3"/>
            <mdssi:RelationshipReference SourceId="rId7"/>
            <mdssi:RelationshipReference SourceId="rId2"/>
            <mdssi:RelationshipReference SourceId="rId1"/>
            <mdssi:RelationshipReference SourceId="rId6"/>
            <mdssi:RelationshipReference SourceId="rId5"/>
            <mdssi:RelationshipReference SourceId="rId4"/>
          </Transform>
          <Transform Algorithm="http://www.w3.org/TR/2001/REC-xml-c14n-20010315"/>
        </Transforms>
        <DigestMethod Algorithm="http://www.w3.org/2000/09/xmldsig#sha1"/>
        <DigestValue>Zc9iqTapdaekPbhyo0ass5n6p+I=</DigestValue>
      </Reference>
      <Reference URI="/xl/worksheets/_rels/sheet1.xml.rels?ContentType=application/vnd.openxmlformats-package.relationships+xml">
        <Transforms>
          <Transform xmlns:mdssi="http://schemas.openxmlformats.org/package/2006/digital-signature" Algorithm="http://schemas.openxmlformats.org/package/2006/RelationshipTransform">
            <mdssi:RelationshipReference SourceId="rId1"/>
          </Transform>
          <Transform Algorithm="http://www.w3.org/TR/2001/REC-xml-c14n-20010315"/>
        </Transforms>
        <DigestMethod Algorithm="http://www.w3.org/2000/09/xmldsig#sha1"/>
        <DigestValue>x3OS0O1Zv90RqYPQ04JCQKrQR8U=</DigestValue>
      </Reference>
      <Reference URI="/xl/theme/theme1.xml?ContentType=application/vnd.openxmlformats-officedocument.theme+xml">
        <DigestMethod Algorithm="http://www.w3.org/2000/09/xmldsig#sha1"/>
        <DigestValue>9qmLS+LilE9mSl2hTMj5oHE8VR8=</DigestValue>
      </Reference>
    </Manifest>
    <SignatureProperties Id="id-signature-time-8b67f60e-b993-41df-a345-78d3dc4e5286">
      <SignatureProperty Id="idSignatureTime" Target="#xmldsig-4a7be7d0-fee4-4878-90d4-dd4bbbbbaf78">
        <mdssi:SignatureTime xmlns:mdssi="http://schemas.openxmlformats.org/package/2006/digital-signature">
          <mdssi:Format>YYYY-MM-DDThh:mm:ssTZD</mdssi:Format>
          <mdssi:Value>2015-08-31T14:06:02Z</mdssi:Value>
        </mdssi:SignatureTime>
      </SignatureProperty>
    </SignatureProperties>
  </Object>
  <Object Id="idOfficeObject">
    <SignatureProperties>
      <SignatureProperty Id="idOfficeV1Details" Target="#xmldsig-4a7be7d0-fee4-4878-90d4-dd4bbbbbaf78">
        <SignatureInfoV1 xmlns="http://schemas.microsoft.com/office/2006/digsig">
          <ManifestHashAlgorithm>http://www.w3.org/2000/09/xmldsig#sha1</ManifestHashAlgorithm>
        </SignatureInfoV1>
      </SignatureProperty>
    </Signature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Century JSC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Khac Vinh</dc:creator>
  <cp:lastModifiedBy>maithichuyen</cp:lastModifiedBy>
  <cp:lastPrinted>2014-03-14T06:42:15Z</cp:lastPrinted>
  <dcterms:created xsi:type="dcterms:W3CDTF">2009-03-31T10:01:56Z</dcterms:created>
  <dcterms:modified xsi:type="dcterms:W3CDTF">2015-03-24T01:44:23Z</dcterms:modified>
</cp:coreProperties>
</file>