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Microcosm paper\"/>
    </mc:Choice>
  </mc:AlternateContent>
  <xr:revisionPtr revIDLastSave="0" documentId="13_ncr:1_{E85BCB29-90A1-4048-85ED-6E2A090666CA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ani_Hydrox" sheetId="1" r:id="rId1"/>
    <sheet name="curves.checks" sheetId="3" r:id="rId2"/>
    <sheet name="dil" sheetId="2" r:id="rId3"/>
    <sheet name="hydrox.fin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4" l="1"/>
  <c r="O124" i="4" s="1"/>
  <c r="G26" i="4"/>
  <c r="O26" i="4" s="1"/>
  <c r="G188" i="4" l="1"/>
  <c r="O188" i="4" s="1"/>
  <c r="G189" i="4"/>
  <c r="O189" i="4" s="1"/>
  <c r="G190" i="4"/>
  <c r="O190" i="4" s="1"/>
  <c r="G191" i="4"/>
  <c r="O191" i="4" s="1"/>
  <c r="G187" i="4"/>
  <c r="O187" i="4" s="1"/>
  <c r="G184" i="4"/>
  <c r="O184" i="4" s="1"/>
  <c r="G143" i="4"/>
  <c r="O143" i="4" s="1"/>
  <c r="G140" i="4"/>
  <c r="O140" i="4" s="1"/>
  <c r="G141" i="4"/>
  <c r="O141" i="4" s="1"/>
  <c r="G139" i="4"/>
  <c r="O139" i="4" s="1"/>
  <c r="G137" i="4"/>
  <c r="O137" i="4" s="1"/>
  <c r="G186" i="4"/>
  <c r="O186" i="4" s="1"/>
  <c r="G185" i="4"/>
  <c r="O185" i="4" s="1"/>
  <c r="G145" i="4"/>
  <c r="O145" i="4" s="1"/>
  <c r="G146" i="4"/>
  <c r="O146" i="4" s="1"/>
  <c r="G147" i="4"/>
  <c r="O147" i="4" s="1"/>
  <c r="G148" i="4"/>
  <c r="O148" i="4" s="1"/>
  <c r="G149" i="4"/>
  <c r="O149" i="4" s="1"/>
  <c r="G150" i="4"/>
  <c r="O150" i="4" s="1"/>
  <c r="G151" i="4"/>
  <c r="O151" i="4" s="1"/>
  <c r="G152" i="4"/>
  <c r="O152" i="4" s="1"/>
  <c r="G153" i="4"/>
  <c r="O153" i="4" s="1"/>
  <c r="G154" i="4"/>
  <c r="O154" i="4" s="1"/>
  <c r="G155" i="4"/>
  <c r="O155" i="4" s="1"/>
  <c r="G156" i="4"/>
  <c r="O156" i="4" s="1"/>
  <c r="G157" i="4"/>
  <c r="O157" i="4" s="1"/>
  <c r="G158" i="4"/>
  <c r="O158" i="4" s="1"/>
  <c r="G159" i="4"/>
  <c r="O159" i="4" s="1"/>
  <c r="G160" i="4"/>
  <c r="O160" i="4" s="1"/>
  <c r="G161" i="4"/>
  <c r="O161" i="4" s="1"/>
  <c r="G162" i="4"/>
  <c r="O162" i="4" s="1"/>
  <c r="G163" i="4"/>
  <c r="O163" i="4" s="1"/>
  <c r="G164" i="4"/>
  <c r="O164" i="4" s="1"/>
  <c r="G165" i="4"/>
  <c r="O165" i="4" s="1"/>
  <c r="G166" i="4"/>
  <c r="O166" i="4" s="1"/>
  <c r="G167" i="4"/>
  <c r="O167" i="4" s="1"/>
  <c r="G168" i="4"/>
  <c r="O168" i="4" s="1"/>
  <c r="G169" i="4"/>
  <c r="O169" i="4" s="1"/>
  <c r="G170" i="4"/>
  <c r="O170" i="4" s="1"/>
  <c r="G171" i="4"/>
  <c r="O171" i="4" s="1"/>
  <c r="G172" i="4"/>
  <c r="O172" i="4" s="1"/>
  <c r="G173" i="4"/>
  <c r="O173" i="4" s="1"/>
  <c r="G174" i="4"/>
  <c r="O174" i="4" s="1"/>
  <c r="G175" i="4"/>
  <c r="O175" i="4" s="1"/>
  <c r="G176" i="4"/>
  <c r="O176" i="4" s="1"/>
  <c r="G177" i="4"/>
  <c r="O177" i="4" s="1"/>
  <c r="G178" i="4"/>
  <c r="O178" i="4" s="1"/>
  <c r="G179" i="4"/>
  <c r="O179" i="4" s="1"/>
  <c r="G180" i="4"/>
  <c r="O180" i="4" s="1"/>
  <c r="G181" i="4"/>
  <c r="O181" i="4" s="1"/>
  <c r="G182" i="4"/>
  <c r="O182" i="4" s="1"/>
  <c r="G183" i="4"/>
  <c r="O183" i="4" s="1"/>
  <c r="G144" i="4"/>
  <c r="O144" i="4" s="1"/>
  <c r="G142" i="4"/>
  <c r="O142" i="4" s="1"/>
  <c r="G138" i="4"/>
  <c r="O138" i="4" s="1"/>
  <c r="G98" i="4"/>
  <c r="O98" i="4" s="1"/>
  <c r="G99" i="4"/>
  <c r="O99" i="4" s="1"/>
  <c r="G100" i="4"/>
  <c r="O100" i="4" s="1"/>
  <c r="G101" i="4"/>
  <c r="O101" i="4" s="1"/>
  <c r="G102" i="4"/>
  <c r="O102" i="4" s="1"/>
  <c r="G103" i="4"/>
  <c r="O103" i="4" s="1"/>
  <c r="G104" i="4"/>
  <c r="O104" i="4" s="1"/>
  <c r="G105" i="4"/>
  <c r="O105" i="4" s="1"/>
  <c r="G106" i="4"/>
  <c r="O106" i="4" s="1"/>
  <c r="G107" i="4"/>
  <c r="O107" i="4" s="1"/>
  <c r="G108" i="4"/>
  <c r="O108" i="4" s="1"/>
  <c r="G109" i="4"/>
  <c r="O109" i="4" s="1"/>
  <c r="G110" i="4"/>
  <c r="O110" i="4" s="1"/>
  <c r="G111" i="4"/>
  <c r="O111" i="4" s="1"/>
  <c r="G112" i="4"/>
  <c r="O112" i="4" s="1"/>
  <c r="G113" i="4"/>
  <c r="O113" i="4" s="1"/>
  <c r="G114" i="4"/>
  <c r="O114" i="4" s="1"/>
  <c r="G115" i="4"/>
  <c r="O115" i="4" s="1"/>
  <c r="G116" i="4"/>
  <c r="O116" i="4" s="1"/>
  <c r="G117" i="4"/>
  <c r="O117" i="4" s="1"/>
  <c r="G118" i="4"/>
  <c r="O118" i="4" s="1"/>
  <c r="G119" i="4"/>
  <c r="O119" i="4" s="1"/>
  <c r="G120" i="4"/>
  <c r="O120" i="4" s="1"/>
  <c r="G121" i="4"/>
  <c r="O121" i="4" s="1"/>
  <c r="G122" i="4"/>
  <c r="O122" i="4" s="1"/>
  <c r="G123" i="4"/>
  <c r="O123" i="4" s="1"/>
  <c r="G125" i="4"/>
  <c r="O125" i="4" s="1"/>
  <c r="G126" i="4"/>
  <c r="O126" i="4" s="1"/>
  <c r="G127" i="4"/>
  <c r="O127" i="4" s="1"/>
  <c r="G128" i="4"/>
  <c r="O128" i="4" s="1"/>
  <c r="G129" i="4"/>
  <c r="O129" i="4" s="1"/>
  <c r="G130" i="4"/>
  <c r="O130" i="4" s="1"/>
  <c r="G131" i="4"/>
  <c r="O131" i="4" s="1"/>
  <c r="G132" i="4"/>
  <c r="O132" i="4" s="1"/>
  <c r="G133" i="4"/>
  <c r="O133" i="4" s="1"/>
  <c r="G134" i="4"/>
  <c r="O134" i="4" s="1"/>
  <c r="G135" i="4"/>
  <c r="O135" i="4" s="1"/>
  <c r="G136" i="4"/>
  <c r="O136" i="4" s="1"/>
  <c r="G97" i="4"/>
  <c r="O97" i="4" s="1"/>
  <c r="G95" i="4"/>
  <c r="O95" i="4" s="1"/>
  <c r="G96" i="4"/>
  <c r="O96" i="4" s="1"/>
  <c r="G94" i="4"/>
  <c r="O94" i="4" s="1"/>
  <c r="G93" i="4"/>
  <c r="O93" i="4" s="1"/>
  <c r="G92" i="4"/>
  <c r="O92" i="4" s="1"/>
  <c r="G91" i="4"/>
  <c r="O91" i="4" s="1"/>
  <c r="G90" i="4"/>
  <c r="O90" i="4" s="1"/>
  <c r="G50" i="4"/>
  <c r="O50" i="4" s="1"/>
  <c r="G51" i="4"/>
  <c r="O51" i="4" s="1"/>
  <c r="G52" i="4"/>
  <c r="O52" i="4" s="1"/>
  <c r="G53" i="4"/>
  <c r="O53" i="4" s="1"/>
  <c r="G54" i="4"/>
  <c r="O54" i="4" s="1"/>
  <c r="G55" i="4"/>
  <c r="O55" i="4" s="1"/>
  <c r="G56" i="4"/>
  <c r="O56" i="4" s="1"/>
  <c r="G57" i="4"/>
  <c r="O57" i="4" s="1"/>
  <c r="G58" i="4"/>
  <c r="O58" i="4" s="1"/>
  <c r="G59" i="4"/>
  <c r="O59" i="4" s="1"/>
  <c r="G60" i="4"/>
  <c r="O60" i="4" s="1"/>
  <c r="G61" i="4"/>
  <c r="O61" i="4" s="1"/>
  <c r="G62" i="4"/>
  <c r="O62" i="4" s="1"/>
  <c r="G63" i="4"/>
  <c r="O63" i="4" s="1"/>
  <c r="G64" i="4"/>
  <c r="O64" i="4" s="1"/>
  <c r="G65" i="4"/>
  <c r="O65" i="4" s="1"/>
  <c r="G66" i="4"/>
  <c r="O66" i="4" s="1"/>
  <c r="G67" i="4"/>
  <c r="O67" i="4" s="1"/>
  <c r="G68" i="4"/>
  <c r="O68" i="4" s="1"/>
  <c r="G69" i="4"/>
  <c r="O69" i="4" s="1"/>
  <c r="G70" i="4"/>
  <c r="O70" i="4" s="1"/>
  <c r="G71" i="4"/>
  <c r="O71" i="4" s="1"/>
  <c r="G72" i="4"/>
  <c r="O72" i="4" s="1"/>
  <c r="G73" i="4"/>
  <c r="O73" i="4" s="1"/>
  <c r="G74" i="4"/>
  <c r="O74" i="4" s="1"/>
  <c r="G75" i="4"/>
  <c r="O75" i="4" s="1"/>
  <c r="G76" i="4"/>
  <c r="O76" i="4" s="1"/>
  <c r="G77" i="4"/>
  <c r="O77" i="4" s="1"/>
  <c r="G78" i="4"/>
  <c r="O78" i="4" s="1"/>
  <c r="G79" i="4"/>
  <c r="O79" i="4" s="1"/>
  <c r="G80" i="4"/>
  <c r="O80" i="4" s="1"/>
  <c r="G81" i="4"/>
  <c r="O81" i="4" s="1"/>
  <c r="G82" i="4"/>
  <c r="O82" i="4" s="1"/>
  <c r="G83" i="4"/>
  <c r="O83" i="4" s="1"/>
  <c r="G84" i="4"/>
  <c r="O84" i="4" s="1"/>
  <c r="G85" i="4"/>
  <c r="O85" i="4" s="1"/>
  <c r="G86" i="4"/>
  <c r="O86" i="4" s="1"/>
  <c r="G87" i="4"/>
  <c r="O87" i="4" s="1"/>
  <c r="G88" i="4"/>
  <c r="O88" i="4" s="1"/>
  <c r="G89" i="4"/>
  <c r="O89" i="4" s="1"/>
  <c r="G49" i="4"/>
  <c r="O49" i="4" s="1"/>
  <c r="G45" i="4"/>
  <c r="O45" i="4" s="1"/>
  <c r="G34" i="4"/>
  <c r="O34" i="4" s="1"/>
  <c r="G35" i="4"/>
  <c r="O35" i="4" s="1"/>
  <c r="G36" i="4"/>
  <c r="O36" i="4" s="1"/>
  <c r="G37" i="4"/>
  <c r="O37" i="4" s="1"/>
  <c r="G38" i="4"/>
  <c r="O38" i="4" s="1"/>
  <c r="G39" i="4"/>
  <c r="O39" i="4" s="1"/>
  <c r="G40" i="4"/>
  <c r="O40" i="4" s="1"/>
  <c r="G41" i="4"/>
  <c r="O41" i="4" s="1"/>
  <c r="G33" i="4"/>
  <c r="O33" i="4" s="1"/>
  <c r="G43" i="4"/>
  <c r="O43" i="4" s="1"/>
  <c r="G46" i="4"/>
  <c r="O46" i="4" s="1"/>
  <c r="G31" i="4"/>
  <c r="O31" i="4" s="1"/>
  <c r="G29" i="4"/>
  <c r="O29" i="4" s="1"/>
  <c r="G3" i="4"/>
  <c r="O3" i="4" s="1"/>
  <c r="G4" i="4"/>
  <c r="O4" i="4" s="1"/>
  <c r="G5" i="4"/>
  <c r="O5" i="4" s="1"/>
  <c r="G6" i="4"/>
  <c r="O6" i="4" s="1"/>
  <c r="G7" i="4"/>
  <c r="O7" i="4" s="1"/>
  <c r="G8" i="4"/>
  <c r="O8" i="4" s="1"/>
  <c r="G9" i="4"/>
  <c r="O9" i="4" s="1"/>
  <c r="G10" i="4"/>
  <c r="O10" i="4" s="1"/>
  <c r="G11" i="4"/>
  <c r="O11" i="4" s="1"/>
  <c r="G12" i="4"/>
  <c r="O12" i="4" s="1"/>
  <c r="G13" i="4"/>
  <c r="O13" i="4" s="1"/>
  <c r="G14" i="4"/>
  <c r="O14" i="4" s="1"/>
  <c r="G15" i="4"/>
  <c r="O15" i="4" s="1"/>
  <c r="G16" i="4"/>
  <c r="O16" i="4" s="1"/>
  <c r="G17" i="4"/>
  <c r="O17" i="4" s="1"/>
  <c r="G18" i="4"/>
  <c r="O18" i="4" s="1"/>
  <c r="G19" i="4"/>
  <c r="O19" i="4" s="1"/>
  <c r="G20" i="4"/>
  <c r="O20" i="4" s="1"/>
  <c r="G21" i="4"/>
  <c r="O21" i="4" s="1"/>
  <c r="G22" i="4"/>
  <c r="O22" i="4" s="1"/>
  <c r="G23" i="4"/>
  <c r="O23" i="4" s="1"/>
  <c r="G24" i="4"/>
  <c r="O24" i="4" s="1"/>
  <c r="G25" i="4"/>
  <c r="O25" i="4" s="1"/>
  <c r="G27" i="4"/>
  <c r="O27" i="4" s="1"/>
  <c r="G2" i="4"/>
  <c r="O2" i="4" s="1"/>
  <c r="G48" i="4"/>
  <c r="O48" i="4" s="1"/>
  <c r="G47" i="4"/>
  <c r="O47" i="4" s="1"/>
  <c r="G44" i="4"/>
  <c r="O44" i="4" s="1"/>
  <c r="G42" i="4"/>
  <c r="O42" i="4" s="1"/>
  <c r="G32" i="4"/>
  <c r="O32" i="4" s="1"/>
  <c r="G30" i="4"/>
  <c r="O30" i="4" s="1"/>
  <c r="G28" i="4"/>
  <c r="O28" i="4" s="1"/>
  <c r="G19" i="3"/>
</calcChain>
</file>

<file path=xl/sharedStrings.xml><?xml version="1.0" encoding="utf-8"?>
<sst xmlns="http://schemas.openxmlformats.org/spreadsheetml/2006/main" count="2078" uniqueCount="177">
  <si>
    <t>Sample ID</t>
  </si>
  <si>
    <t>Date</t>
  </si>
  <si>
    <t>Time</t>
  </si>
  <si>
    <t>Analyte Name</t>
  </si>
  <si>
    <t>Wavelength</t>
  </si>
  <si>
    <t>Elem</t>
  </si>
  <si>
    <t>Abs (Corr)</t>
  </si>
  <si>
    <t>RSD (Corr Abs)</t>
  </si>
  <si>
    <t>SD (Corr Abs)</t>
  </si>
  <si>
    <t>Conc (Calib)</t>
  </si>
  <si>
    <t>Conc (Samp)</t>
  </si>
  <si>
    <t>Reported Conc (Calib)</t>
  </si>
  <si>
    <t>Reported Conc (Samp)</t>
  </si>
  <si>
    <t>RSD (Conc)</t>
  </si>
  <si>
    <t>SD (Calib)</t>
  </si>
  <si>
    <t>SD (Samp)</t>
  </si>
  <si>
    <t>Units (Calib)</t>
  </si>
  <si>
    <t>waterblank</t>
  </si>
  <si>
    <t>Fe 248.33</t>
  </si>
  <si>
    <t>Fe</t>
  </si>
  <si>
    <t xml:space="preserve"> </t>
  </si>
  <si>
    <t>[0.00]</t>
  </si>
  <si>
    <t>mg/L</t>
  </si>
  <si>
    <t>0 PPM</t>
  </si>
  <si>
    <t>[0]</t>
  </si>
  <si>
    <t>0.5 PPM</t>
  </si>
  <si>
    <t>[0.5]</t>
  </si>
  <si>
    <t>1 PPM</t>
  </si>
  <si>
    <t>[1]</t>
  </si>
  <si>
    <t>2 PPM</t>
  </si>
  <si>
    <t>[2]</t>
  </si>
  <si>
    <t>4 PPM</t>
  </si>
  <si>
    <t>[4]</t>
  </si>
  <si>
    <t>6 PPM</t>
  </si>
  <si>
    <t>[6]</t>
  </si>
  <si>
    <t>CaSO4 O2 Day_0_HYDX_REP1</t>
  </si>
  <si>
    <t>Na2SO4 O2 Day_0_HYDX_REP1</t>
  </si>
  <si>
    <t>NaCl + CaSO4 O2 Day_0_HYD</t>
  </si>
  <si>
    <t>NaCl + Na2SO4 O2 Day_0_HY</t>
  </si>
  <si>
    <t>NaCl + Na2SO4 +  CaSO4 O2</t>
  </si>
  <si>
    <t>NaCl O2 Day_0_HYDX_REP1</t>
  </si>
  <si>
    <t>Inst. Ocean O2 Day_0_HYDX</t>
  </si>
  <si>
    <t>DIW O2 Day_0_HYDX_REP1</t>
  </si>
  <si>
    <t>CaSO4 No O2 Day_0_HYDX_RE</t>
  </si>
  <si>
    <t>Na2SO4 No O2 Day_0_HYDX_R</t>
  </si>
  <si>
    <t>NaCl + CaSO4 No O2 Day_0_</t>
  </si>
  <si>
    <t>NaCl + Na2SO4 No O2 Day_0</t>
  </si>
  <si>
    <t>NaCl + Na2SO4 +  CaSO4 No</t>
  </si>
  <si>
    <t>NaCl No O2 Day_0_HYDX_REP</t>
  </si>
  <si>
    <t>Inst. Ocean No O2 Day_0_H</t>
  </si>
  <si>
    <t>DIW No O2 Day_0_HYDX_REP1</t>
  </si>
  <si>
    <t>CaSO4 O2 Day_15_HYDX_REP1</t>
  </si>
  <si>
    <t>Na2SO4 O2 Day_15_HYDX_REP</t>
  </si>
  <si>
    <t>NaCl + CaSO4 O2 Day_15_HY</t>
  </si>
  <si>
    <t>NaCl + Na2SO4 O2 Day_15_H</t>
  </si>
  <si>
    <t>NaCl O2 Day_15_HYDX_REP1</t>
  </si>
  <si>
    <t>Inst. Ocean O2 Day_15_HYD</t>
  </si>
  <si>
    <t>DIW O2 Day_15_HYDX_REP1</t>
  </si>
  <si>
    <t>CaSO4 No O2 Day_15_HYDX_R</t>
  </si>
  <si>
    <t>Na2SO4 No O2 Day_15_HYDX_</t>
  </si>
  <si>
    <t>NaCl + CaSO4 No O2 Day_15</t>
  </si>
  <si>
    <t>NaCl + Na2SO4 No O2 Day_1</t>
  </si>
  <si>
    <t>NaCl No O2 Day_15_HYDX_RE</t>
  </si>
  <si>
    <t>Na2SO4 No O2 Day_30_HYDX_</t>
  </si>
  <si>
    <t>Inst. Ocean No O2 Day_15_</t>
  </si>
  <si>
    <t>DIW No O2 Day_15_HYDX_REP</t>
  </si>
  <si>
    <t>CaSO4 O2 Day_30_HYDX_REP1</t>
  </si>
  <si>
    <t>Na2SO4 O2 Day_30_HYDX_REP</t>
  </si>
  <si>
    <t>NaCl + CaSO4 O2 Day_30_HY</t>
  </si>
  <si>
    <t>NaCl + Na2SO4 O2 Day_30_H</t>
  </si>
  <si>
    <t>NaCl O2 Day_30_HYDX_REP1</t>
  </si>
  <si>
    <t>Inst. Ocean O2 Day_30_HYD</t>
  </si>
  <si>
    <t>DIW O2 Day_30_HYDX_REP1</t>
  </si>
  <si>
    <t>CaSO4 No O2 Day_30_HYDX_R</t>
  </si>
  <si>
    <t>NaCl + CaSO4 No O2 Day_30</t>
  </si>
  <si>
    <t>NaCl + Na2SO4 No O2 Day_3</t>
  </si>
  <si>
    <t>NaCl No O2 Day_30_HYDX_RE</t>
  </si>
  <si>
    <t>Inst. Ocean No O2 Day_30_</t>
  </si>
  <si>
    <t>DIW No O2 Day_30_HYDX_REP</t>
  </si>
  <si>
    <t>Blank 1  _HYDX_REP1</t>
  </si>
  <si>
    <t>Blank 2  _HYDX_REP1</t>
  </si>
  <si>
    <t>Blank 3  _HYDX_REP1</t>
  </si>
  <si>
    <t>Blank 4  _HYDX_REP1</t>
  </si>
  <si>
    <t>CaSO4 O2 Day_0_HYDX_REP2</t>
  </si>
  <si>
    <t>Na2SO4 O2 Day_0_HYDX_REP2</t>
  </si>
  <si>
    <t>NaCl O2 Day_0_HYDX_REP2</t>
  </si>
  <si>
    <t>DIW O2 Day_0_HYDX_REP2</t>
  </si>
  <si>
    <t>DIW No O2 Day_0_HYDX_REP2</t>
  </si>
  <si>
    <t>CaSO4 O2 Day_15_HYDX_REP2</t>
  </si>
  <si>
    <t>NaCl O2 Day_15_HYDX_REP2</t>
  </si>
  <si>
    <t>DIW O2 Day_15_HYDX_REP2</t>
  </si>
  <si>
    <t>CaSO4 O2 Day_30_HYDX_REP2</t>
  </si>
  <si>
    <t>NaCl O2 Day_30_HYDX_REP2</t>
  </si>
  <si>
    <t>DIW O2 Day_30_HYDX_REP2</t>
  </si>
  <si>
    <t>Blank 1  _HYDX_REP2</t>
  </si>
  <si>
    <t>Blank 2  _HYDX_REP2</t>
  </si>
  <si>
    <t>Blank 3  _HYDX_REP2</t>
  </si>
  <si>
    <t>Blank 4  _HYDX_REP2</t>
  </si>
  <si>
    <t>CaSO4 O2 Day_0_HYDX_REP3</t>
  </si>
  <si>
    <t>Na2SO4 O2 Day_0_HYDX_REP3</t>
  </si>
  <si>
    <t>NaCl O2 Day_0_HYDX_REP3</t>
  </si>
  <si>
    <t>DIW O2 Day_0_HYDX_REP3</t>
  </si>
  <si>
    <t>DIW No O2 Day_0_HYDX_REP3</t>
  </si>
  <si>
    <t>CaSO4 O2 Day_15_HYDX_REP3</t>
  </si>
  <si>
    <t>NaCl O2 Day_15_HYDX_REP3</t>
  </si>
  <si>
    <t>DIW O2 Day_15_HYDX_REP3</t>
  </si>
  <si>
    <t>CaSO4 O2 Day_30_HYDX_REP3</t>
  </si>
  <si>
    <t>NaCl O2 Day_30_HYDX_REP3</t>
  </si>
  <si>
    <t>DIW O2 Day_30_HYDX_REP3</t>
  </si>
  <si>
    <t>Blank 1  _HYDX_REP3</t>
  </si>
  <si>
    <t>Blank 2  _HYDX_REP3</t>
  </si>
  <si>
    <t>Blank 3  _HYDX_REP3</t>
  </si>
  <si>
    <t>Blank 4  _HYDX_REP3</t>
  </si>
  <si>
    <t>CaSO4 O2 Day_0_HYDX_REP4</t>
  </si>
  <si>
    <t>Na2SO4 O2 Day_0_HYDX_REP4</t>
  </si>
  <si>
    <t>NaCl O2 Day_0_HYDX_REP4</t>
  </si>
  <si>
    <t>DIW O2 Day_0_HYDX_REP4</t>
  </si>
  <si>
    <t>DIW No O2 Day_0_HYDX_REP4</t>
  </si>
  <si>
    <t>CaSO4 O2 Day_15_HYDX_REP4</t>
  </si>
  <si>
    <t>NaCl O2 Day_15_HYDX_REP4</t>
  </si>
  <si>
    <t>DIW O2 Day_15_HYDX_REP4</t>
  </si>
  <si>
    <t>CaSO4 O2 Day_30_HYDX_REP4</t>
  </si>
  <si>
    <t>NaCl O2 Day_30_HYDX_REP4</t>
  </si>
  <si>
    <t>DIW O2 Day_30_HYDX_REP4</t>
  </si>
  <si>
    <t>Blank 1  _HYDX_REP4</t>
  </si>
  <si>
    <t>Blank 2  _HYDX_REP4</t>
  </si>
  <si>
    <t>Blank 3  _HYDX_REP4</t>
  </si>
  <si>
    <t>Blank 4  _HYDX_REP4</t>
  </si>
  <si>
    <t>Inst. Ocean_30_No O2</t>
  </si>
  <si>
    <t>DIW_30_No O2</t>
  </si>
  <si>
    <t>NaCl_30_No O2</t>
  </si>
  <si>
    <t>NaCl + Na2SO4 +  CaSO4_30</t>
  </si>
  <si>
    <t>NaCl + Na2SO4_30_No O2</t>
  </si>
  <si>
    <t>CaSO4_30_No O2</t>
  </si>
  <si>
    <t>Inst. Ocean (rep)_30_No O</t>
  </si>
  <si>
    <t>NaCl + CaSO4_30_No O2</t>
  </si>
  <si>
    <t>CaSO4_15_No O2</t>
  </si>
  <si>
    <t>CaSO4 _30_No O2</t>
  </si>
  <si>
    <t>Inst. Ocean_15_No O2</t>
  </si>
  <si>
    <t>NaCl + Na2SO4 +  CaSO4_15</t>
  </si>
  <si>
    <t>NaCl + CaSO4_15_No O2</t>
  </si>
  <si>
    <t>conc.mg.l</t>
  </si>
  <si>
    <t>type</t>
  </si>
  <si>
    <t>ID</t>
  </si>
  <si>
    <t>Rep</t>
  </si>
  <si>
    <t>curve</t>
  </si>
  <si>
    <t>check</t>
  </si>
  <si>
    <t>dil.corr</t>
  </si>
  <si>
    <t>dil.fact</t>
  </si>
  <si>
    <t>conc.corr</t>
  </si>
  <si>
    <t>Day</t>
  </si>
  <si>
    <t>O2.level</t>
  </si>
  <si>
    <t>Dry.soil.g</t>
  </si>
  <si>
    <t>soln.mL</t>
  </si>
  <si>
    <t>total.vol.mL</t>
  </si>
  <si>
    <t xml:space="preserve">O2 </t>
  </si>
  <si>
    <t>O2</t>
  </si>
  <si>
    <t>No O2</t>
  </si>
  <si>
    <t>Trt.</t>
  </si>
  <si>
    <t>CaSO4</t>
  </si>
  <si>
    <t>Na2SO4</t>
  </si>
  <si>
    <t>NaCl + CaSO4</t>
  </si>
  <si>
    <t>NaCl + Na2SO4</t>
  </si>
  <si>
    <t>NaCl + Na2SO4 + CaSO4</t>
  </si>
  <si>
    <t>NaCl</t>
  </si>
  <si>
    <t>Inst. Ocean</t>
  </si>
  <si>
    <t>DIW</t>
  </si>
  <si>
    <t xml:space="preserve">CaSO4 </t>
  </si>
  <si>
    <t xml:space="preserve">Na2SO4 </t>
  </si>
  <si>
    <t xml:space="preserve">NaCl + CaSO4 </t>
  </si>
  <si>
    <t xml:space="preserve">NaCl + Na2SO4 </t>
  </si>
  <si>
    <t xml:space="preserve">NaCl </t>
  </si>
  <si>
    <t xml:space="preserve">Inst. Ocean </t>
  </si>
  <si>
    <t xml:space="preserve">DIW </t>
  </si>
  <si>
    <t>ug.per.g.dry.soil</t>
  </si>
  <si>
    <t>samp.rep</t>
  </si>
  <si>
    <t>conc.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</si>
</sst>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9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left"/>
    </xf>
    <xf numFmtId="0" fontId="0" fillId="33" borderId="0" xfId="0" applyFill="1"/>
    <xf numFmtId="164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0" fontId="0" fillId="34" borderId="0" xfId="0" applyFill="1"/>
    <xf numFmtId="165" fontId="0" fillId="0" borderId="0" xfId="0" applyNumberFormat="1" applyFill="1"/>
    <xf numFmtId="0" fontId="0" fillId="0" borderId="0" xfId="0" applyAlignment="1">
      <alignment horizontal="lef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114300</xdr:rowOff>
    </xdr:to>
    <xdr:sp macro="" textlink="">
      <xdr:nvSpPr>
        <xdr:cNvPr id="14" name="AutoShape 1" descr="">
          <a:extLst>
            <a:ext uri="{FF2B5EF4-FFF2-40B4-BE49-F238E27FC236}">
              <a16:creationId xmlns:a16="http://schemas.microsoft.com/office/drawing/2014/main" id="{9D1AE7D9-73CA-46C1-8C94-5A129B348A57}"/>
            </a:ext>
          </a:extLst>
        </xdr:cNvPr>
        <xdr:cNvSpPr>
          <a:spLocks noChangeAspect="1" noChangeArrowheads="1"/>
        </xdr:cNvSpPr>
      </xdr:nvSpPr>
      <xdr:spPr bwMode="auto">
        <a:xfrm>
          <a:off x="9124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15" name="AutoShape 1" descr="">
          <a:extLst>
            <a:ext uri="{FF2B5EF4-FFF2-40B4-BE49-F238E27FC236}">
              <a16:creationId xmlns:a16="http://schemas.microsoft.com/office/drawing/2014/main" id="{322CDF97-8442-415D-BA85-4912580140CB}"/>
            </a:ext>
          </a:extLst>
        </xdr:cNvPr>
        <xdr:cNvSpPr>
          <a:spLocks noChangeAspect="1" noChangeArrowheads="1"/>
        </xdr:cNvSpPr>
      </xdr:nvSpPr>
      <xdr:spPr bwMode="auto">
        <a:xfrm>
          <a:off x="91249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4800"/>
    <xdr:sp macro="" textlink="">
      <xdr:nvSpPr>
        <xdr:cNvPr id="16" name="AutoShape 1" descr="">
          <a:extLst>
            <a:ext uri="{FF2B5EF4-FFF2-40B4-BE49-F238E27FC236}">
              <a16:creationId xmlns:a16="http://schemas.microsoft.com/office/drawing/2014/main" id="{C534657E-1CD6-4FDE-BE84-B46F68847660}"/>
            </a:ext>
          </a:extLst>
        </xdr:cNvPr>
        <xdr:cNvSpPr>
          <a:spLocks noChangeAspect="1" noChangeArrowheads="1"/>
        </xdr:cNvSpPr>
      </xdr:nvSpPr>
      <xdr:spPr bwMode="auto">
        <a:xfrm>
          <a:off x="91249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17" name="AutoShape 1" descr="">
          <a:extLst>
            <a:ext uri="{FF2B5EF4-FFF2-40B4-BE49-F238E27FC236}">
              <a16:creationId xmlns:a16="http://schemas.microsoft.com/office/drawing/2014/main" id="{A6A30BF2-1F2D-4596-A9FB-57B6A7EFFE4E}"/>
            </a:ext>
          </a:extLst>
        </xdr:cNvPr>
        <xdr:cNvSpPr>
          <a:spLocks noChangeAspect="1" noChangeArrowheads="1"/>
        </xdr:cNvSpPr>
      </xdr:nvSpPr>
      <xdr:spPr bwMode="auto">
        <a:xfrm>
          <a:off x="91249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8" name="AutoShape 1" descr="">
          <a:extLst>
            <a:ext uri="{FF2B5EF4-FFF2-40B4-BE49-F238E27FC236}">
              <a16:creationId xmlns:a16="http://schemas.microsoft.com/office/drawing/2014/main" id="{0810D874-23E3-4656-85FE-7F3980E99C73}"/>
            </a:ext>
          </a:extLst>
        </xdr:cNvPr>
        <xdr:cNvSpPr>
          <a:spLocks noChangeAspect="1" noChangeArrowheads="1"/>
        </xdr:cNvSpPr>
      </xdr:nvSpPr>
      <xdr:spPr bwMode="auto">
        <a:xfrm>
          <a:off x="91249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19" name="AutoShape 1" descr="">
          <a:extLst>
            <a:ext uri="{FF2B5EF4-FFF2-40B4-BE49-F238E27FC236}">
              <a16:creationId xmlns:a16="http://schemas.microsoft.com/office/drawing/2014/main" id="{33B61248-A12B-447A-9FC6-8A6101855515}"/>
            </a:ext>
          </a:extLst>
        </xdr:cNvPr>
        <xdr:cNvSpPr>
          <a:spLocks noChangeAspect="1" noChangeArrowheads="1"/>
        </xdr:cNvSpPr>
      </xdr:nvSpPr>
      <xdr:spPr bwMode="auto">
        <a:xfrm>
          <a:off x="91249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20" name="AutoShape 1" descr="">
          <a:extLst>
            <a:ext uri="{FF2B5EF4-FFF2-40B4-BE49-F238E27FC236}">
              <a16:creationId xmlns:a16="http://schemas.microsoft.com/office/drawing/2014/main" id="{A6BC3A57-C715-4FC0-9CCC-9FCE86BD8AF9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21" name="AutoShape 1" descr="">
          <a:extLst>
            <a:ext uri="{FF2B5EF4-FFF2-40B4-BE49-F238E27FC236}">
              <a16:creationId xmlns:a16="http://schemas.microsoft.com/office/drawing/2014/main" id="{EDA9B33B-F613-46E5-AD61-AB88E651CDD8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22" name="AutoShape 1" descr="">
          <a:extLst>
            <a:ext uri="{FF2B5EF4-FFF2-40B4-BE49-F238E27FC236}">
              <a16:creationId xmlns:a16="http://schemas.microsoft.com/office/drawing/2014/main" id="{6E9FC926-3B19-4494-8266-86CFD590BB5E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23" name="AutoShape 1" descr="">
          <a:extLst>
            <a:ext uri="{FF2B5EF4-FFF2-40B4-BE49-F238E27FC236}">
              <a16:creationId xmlns:a16="http://schemas.microsoft.com/office/drawing/2014/main" id="{18CF239E-71B3-42AC-B75E-4C0D2EE20611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24" name="AutoShape 1" descr="">
          <a:extLst>
            <a:ext uri="{FF2B5EF4-FFF2-40B4-BE49-F238E27FC236}">
              <a16:creationId xmlns:a16="http://schemas.microsoft.com/office/drawing/2014/main" id="{78A05681-DC98-452B-89B0-6C5E5236AFB5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25" name="AutoShape 1" descr="">
          <a:extLst>
            <a:ext uri="{FF2B5EF4-FFF2-40B4-BE49-F238E27FC236}">
              <a16:creationId xmlns:a16="http://schemas.microsoft.com/office/drawing/2014/main" id="{C40DF569-092F-4352-A9A9-3E84218A2683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26" name="AutoShape 1" descr="">
          <a:extLst>
            <a:ext uri="{FF2B5EF4-FFF2-40B4-BE49-F238E27FC236}">
              <a16:creationId xmlns:a16="http://schemas.microsoft.com/office/drawing/2014/main" id="{8900AB79-7644-410E-973C-B1356C5E0F66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4800"/>
    <xdr:sp macro="" textlink="">
      <xdr:nvSpPr>
        <xdr:cNvPr id="27" name="AutoShape 1" descr="">
          <a:extLst>
            <a:ext uri="{FF2B5EF4-FFF2-40B4-BE49-F238E27FC236}">
              <a16:creationId xmlns:a16="http://schemas.microsoft.com/office/drawing/2014/main" id="{80AAB2D4-10B2-4EE1-BCCF-5BB4883C466C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id="28" name="AutoShape 1" descr="">
          <a:extLst>
            <a:ext uri="{FF2B5EF4-FFF2-40B4-BE49-F238E27FC236}">
              <a16:creationId xmlns:a16="http://schemas.microsoft.com/office/drawing/2014/main" id="{C85EEB38-B2F6-4753-8327-2E007BAE50C6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4800"/>
    <xdr:sp macro="" textlink="">
      <xdr:nvSpPr>
        <xdr:cNvPr id="29" name="AutoShape 1" descr="">
          <a:extLst>
            <a:ext uri="{FF2B5EF4-FFF2-40B4-BE49-F238E27FC236}">
              <a16:creationId xmlns:a16="http://schemas.microsoft.com/office/drawing/2014/main" id="{91F978A6-8875-4690-9467-B1476355EE48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30" name="AutoShape 1" descr="">
          <a:extLst>
            <a:ext uri="{FF2B5EF4-FFF2-40B4-BE49-F238E27FC236}">
              <a16:creationId xmlns:a16="http://schemas.microsoft.com/office/drawing/2014/main" id="{7C729A8D-52C2-409C-9C19-F61966739227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31" name="AutoShape 1" descr="">
          <a:extLst>
            <a:ext uri="{FF2B5EF4-FFF2-40B4-BE49-F238E27FC236}">
              <a16:creationId xmlns:a16="http://schemas.microsoft.com/office/drawing/2014/main" id="{AB13C90B-9EBA-4930-98E2-2EECB5DE44E5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304800"/>
    <xdr:sp macro="" textlink="">
      <xdr:nvSpPr>
        <xdr:cNvPr id="32" name="AutoShape 1" descr="">
          <a:extLst>
            <a:ext uri="{FF2B5EF4-FFF2-40B4-BE49-F238E27FC236}">
              <a16:creationId xmlns:a16="http://schemas.microsoft.com/office/drawing/2014/main" id="{5F5792B3-DB64-42C1-A69D-37DF7E632494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33" name="AutoShape 1" descr="">
          <a:extLst>
            <a:ext uri="{FF2B5EF4-FFF2-40B4-BE49-F238E27FC236}">
              <a16:creationId xmlns:a16="http://schemas.microsoft.com/office/drawing/2014/main" id="{55BFC777-6EBA-4D7E-9D6F-97D8E0456F05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04800"/>
    <xdr:sp macro="" textlink="">
      <xdr:nvSpPr>
        <xdr:cNvPr id="34" name="AutoShape 1" descr="">
          <a:extLst>
            <a:ext uri="{FF2B5EF4-FFF2-40B4-BE49-F238E27FC236}">
              <a16:creationId xmlns:a16="http://schemas.microsoft.com/office/drawing/2014/main" id="{8CA25217-6C31-4DC5-88E9-F665935B757C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4800"/>
    <xdr:sp macro="" textlink="">
      <xdr:nvSpPr>
        <xdr:cNvPr id="35" name="AutoShape 1" descr="">
          <a:extLst>
            <a:ext uri="{FF2B5EF4-FFF2-40B4-BE49-F238E27FC236}">
              <a16:creationId xmlns:a16="http://schemas.microsoft.com/office/drawing/2014/main" id="{F42B8C11-0EBE-4AF3-9801-2914F2B6B099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4800"/>
    <xdr:sp macro="" textlink="">
      <xdr:nvSpPr>
        <xdr:cNvPr id="36" name="AutoShape 1" descr="">
          <a:extLst>
            <a:ext uri="{FF2B5EF4-FFF2-40B4-BE49-F238E27FC236}">
              <a16:creationId xmlns:a16="http://schemas.microsoft.com/office/drawing/2014/main" id="{76CAE96D-7ADD-4445-A0BE-AB29EC513DE3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31</xdr:row>
      <xdr:rowOff>0</xdr:rowOff>
    </xdr:from>
    <xdr:ext cx="304800" cy="304800"/>
    <xdr:sp macro="" textlink="">
      <xdr:nvSpPr>
        <xdr:cNvPr id="37" name="AutoShape 1" descr="">
          <a:extLst>
            <a:ext uri="{FF2B5EF4-FFF2-40B4-BE49-F238E27FC236}">
              <a16:creationId xmlns:a16="http://schemas.microsoft.com/office/drawing/2014/main" id="{F487F8D3-FC24-4EF1-AB27-943AD97B5618}"/>
            </a:ext>
          </a:extLst>
        </xdr:cNvPr>
        <xdr:cNvSpPr>
          <a:spLocks noChangeAspect="1" noChangeArrowheads="1"/>
        </xdr:cNvSpPr>
      </xdr:nvSpPr>
      <xdr:spPr bwMode="auto">
        <a:xfrm>
          <a:off x="10020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3"/>
  <sheetViews>
    <sheetView topLeftCell="A248" workbookViewId="0">
      <selection activeCell="A252" sqref="A252:XFD252"/>
    </sheetView>
  </sheetViews>
  <sheetFormatPr defaultRowHeight="15" x14ac:dyDescent="0.25"/>
  <cols>
    <col min="1" max="1" width="33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s="1">
        <v>43761</v>
      </c>
      <c r="C2" s="2">
        <v>0.57046296296296295</v>
      </c>
      <c r="D2" t="s">
        <v>18</v>
      </c>
      <c r="E2">
        <v>248.33</v>
      </c>
      <c r="F2" t="s">
        <v>19</v>
      </c>
      <c r="G2">
        <v>0.57686075520000002</v>
      </c>
      <c r="H2">
        <v>2.4771656999999999E-2</v>
      </c>
      <c r="I2">
        <v>1.428979677E-4</v>
      </c>
      <c r="J2" t="s">
        <v>20</v>
      </c>
      <c r="K2" t="s">
        <v>20</v>
      </c>
      <c r="L2" t="s">
        <v>21</v>
      </c>
      <c r="M2" t="s">
        <v>20</v>
      </c>
      <c r="N2">
        <v>0</v>
      </c>
      <c r="O2">
        <v>0</v>
      </c>
      <c r="P2" t="s">
        <v>20</v>
      </c>
      <c r="Q2" t="s">
        <v>22</v>
      </c>
    </row>
    <row r="3" spans="1:17" x14ac:dyDescent="0.25">
      <c r="A3" t="s">
        <v>23</v>
      </c>
      <c r="B3" s="1">
        <v>43761</v>
      </c>
      <c r="C3" s="2">
        <v>0.57076388888888896</v>
      </c>
      <c r="D3" t="s">
        <v>18</v>
      </c>
      <c r="E3">
        <v>248.33</v>
      </c>
      <c r="F3" t="s">
        <v>19</v>
      </c>
      <c r="G3">
        <v>1.2644496039999999E-3</v>
      </c>
      <c r="H3">
        <v>5.4997268190000002</v>
      </c>
      <c r="I3" s="3">
        <v>6.9541273969999997E-5</v>
      </c>
      <c r="J3" t="s">
        <v>20</v>
      </c>
      <c r="K3" t="s">
        <v>20</v>
      </c>
      <c r="L3" t="s">
        <v>24</v>
      </c>
      <c r="M3" t="s">
        <v>20</v>
      </c>
      <c r="N3">
        <v>0</v>
      </c>
      <c r="O3">
        <v>0</v>
      </c>
      <c r="P3" t="s">
        <v>20</v>
      </c>
      <c r="Q3" t="s">
        <v>22</v>
      </c>
    </row>
    <row r="4" spans="1:17" x14ac:dyDescent="0.25">
      <c r="A4" t="s">
        <v>25</v>
      </c>
      <c r="B4" s="1">
        <v>43761</v>
      </c>
      <c r="C4" s="2">
        <v>0.57109953703703698</v>
      </c>
      <c r="D4" t="s">
        <v>18</v>
      </c>
      <c r="E4">
        <v>248.33</v>
      </c>
      <c r="F4" t="s">
        <v>19</v>
      </c>
      <c r="G4">
        <v>1.9745999E-2</v>
      </c>
      <c r="H4">
        <v>5.1896720180000004</v>
      </c>
      <c r="I4">
        <v>1.0247525849999999E-3</v>
      </c>
      <c r="J4" t="s">
        <v>20</v>
      </c>
      <c r="K4" t="s">
        <v>20</v>
      </c>
      <c r="L4" t="s">
        <v>26</v>
      </c>
      <c r="M4" t="s">
        <v>20</v>
      </c>
      <c r="N4">
        <v>0</v>
      </c>
      <c r="O4">
        <v>0</v>
      </c>
      <c r="P4" t="s">
        <v>20</v>
      </c>
      <c r="Q4" t="s">
        <v>22</v>
      </c>
    </row>
    <row r="5" spans="1:17" x14ac:dyDescent="0.25">
      <c r="A5" t="s">
        <v>27</v>
      </c>
      <c r="B5" s="1">
        <v>43761</v>
      </c>
      <c r="C5" s="2">
        <v>0.57146990740740744</v>
      </c>
      <c r="D5" t="s">
        <v>18</v>
      </c>
      <c r="E5">
        <v>248.33</v>
      </c>
      <c r="F5" t="s">
        <v>19</v>
      </c>
      <c r="G5">
        <v>3.778376512E-2</v>
      </c>
      <c r="H5">
        <v>1.2078959090000001</v>
      </c>
      <c r="I5">
        <v>4.5638855330000001E-4</v>
      </c>
      <c r="J5" t="s">
        <v>20</v>
      </c>
      <c r="K5" t="s">
        <v>20</v>
      </c>
      <c r="L5" t="s">
        <v>28</v>
      </c>
      <c r="M5" t="s">
        <v>20</v>
      </c>
      <c r="N5">
        <v>0</v>
      </c>
      <c r="O5">
        <v>0</v>
      </c>
      <c r="P5" t="s">
        <v>20</v>
      </c>
      <c r="Q5" t="s">
        <v>22</v>
      </c>
    </row>
    <row r="6" spans="1:17" x14ac:dyDescent="0.25">
      <c r="A6" t="s">
        <v>29</v>
      </c>
      <c r="B6" s="1">
        <v>43761</v>
      </c>
      <c r="C6" s="2">
        <v>0.57184027777777779</v>
      </c>
      <c r="D6" t="s">
        <v>18</v>
      </c>
      <c r="E6">
        <v>248.33</v>
      </c>
      <c r="F6" t="s">
        <v>19</v>
      </c>
      <c r="G6">
        <v>7.5443103189999999E-2</v>
      </c>
      <c r="H6">
        <v>1.228198154</v>
      </c>
      <c r="I6">
        <v>9.2659080080000002E-4</v>
      </c>
      <c r="J6" t="s">
        <v>20</v>
      </c>
      <c r="K6" t="s">
        <v>20</v>
      </c>
      <c r="L6" t="s">
        <v>30</v>
      </c>
      <c r="M6" t="s">
        <v>20</v>
      </c>
      <c r="N6">
        <v>0</v>
      </c>
      <c r="O6">
        <v>0</v>
      </c>
      <c r="P6" t="s">
        <v>20</v>
      </c>
      <c r="Q6" t="s">
        <v>22</v>
      </c>
    </row>
    <row r="7" spans="1:17" x14ac:dyDescent="0.25">
      <c r="A7" t="s">
        <v>31</v>
      </c>
      <c r="B7" s="1">
        <v>43761</v>
      </c>
      <c r="C7" s="2">
        <v>0.57217592592592592</v>
      </c>
      <c r="D7" t="s">
        <v>18</v>
      </c>
      <c r="E7">
        <v>248.33</v>
      </c>
      <c r="F7" t="s">
        <v>19</v>
      </c>
      <c r="G7">
        <v>0.14617135349999999</v>
      </c>
      <c r="H7">
        <v>2.8620949470000001</v>
      </c>
      <c r="I7">
        <v>4.1835629219999998E-3</v>
      </c>
      <c r="J7" t="s">
        <v>20</v>
      </c>
      <c r="K7" t="s">
        <v>20</v>
      </c>
      <c r="L7" t="s">
        <v>32</v>
      </c>
      <c r="M7" t="s">
        <v>20</v>
      </c>
      <c r="N7">
        <v>0</v>
      </c>
      <c r="O7">
        <v>0</v>
      </c>
      <c r="P7" t="s">
        <v>20</v>
      </c>
      <c r="Q7" t="s">
        <v>22</v>
      </c>
    </row>
    <row r="8" spans="1:17" x14ac:dyDescent="0.25">
      <c r="A8" t="s">
        <v>33</v>
      </c>
      <c r="B8" s="1">
        <v>43761</v>
      </c>
      <c r="C8" s="2">
        <v>0.57251157407407405</v>
      </c>
      <c r="D8" t="s">
        <v>18</v>
      </c>
      <c r="E8">
        <v>248.33</v>
      </c>
      <c r="F8" t="s">
        <v>19</v>
      </c>
      <c r="G8">
        <v>0.21644894670000001</v>
      </c>
      <c r="H8">
        <v>0.81085659769999996</v>
      </c>
      <c r="I8">
        <v>1.7550905650000001E-3</v>
      </c>
      <c r="J8" t="s">
        <v>20</v>
      </c>
      <c r="K8" t="s">
        <v>20</v>
      </c>
      <c r="L8" t="s">
        <v>34</v>
      </c>
      <c r="M8" t="s">
        <v>20</v>
      </c>
      <c r="N8">
        <v>0</v>
      </c>
      <c r="O8">
        <v>0</v>
      </c>
      <c r="P8" t="s">
        <v>20</v>
      </c>
      <c r="Q8" t="s">
        <v>22</v>
      </c>
    </row>
    <row r="9" spans="1:17" x14ac:dyDescent="0.25">
      <c r="A9" t="s">
        <v>35</v>
      </c>
      <c r="B9" s="1">
        <v>43761</v>
      </c>
      <c r="C9" s="2">
        <v>0.57418981481481479</v>
      </c>
      <c r="D9" t="s">
        <v>18</v>
      </c>
      <c r="E9">
        <v>248.33</v>
      </c>
      <c r="F9" t="s">
        <v>19</v>
      </c>
      <c r="G9">
        <v>7.7173638579999997E-3</v>
      </c>
      <c r="H9">
        <v>2.50597884</v>
      </c>
      <c r="I9">
        <v>1.9339550529999999E-4</v>
      </c>
      <c r="J9">
        <v>0.17125787349999999</v>
      </c>
      <c r="K9">
        <v>0.17125787349999999</v>
      </c>
      <c r="L9">
        <v>0.17100000000000001</v>
      </c>
      <c r="M9">
        <v>0.17100000000000001</v>
      </c>
      <c r="N9">
        <v>3.1368961440000001</v>
      </c>
      <c r="O9">
        <v>5.3721816300000003E-3</v>
      </c>
      <c r="P9">
        <v>5.3721816300000003E-3</v>
      </c>
      <c r="Q9" t="s">
        <v>22</v>
      </c>
    </row>
    <row r="10" spans="1:17" x14ac:dyDescent="0.25">
      <c r="A10" t="s">
        <v>36</v>
      </c>
      <c r="B10" s="1">
        <v>43761</v>
      </c>
      <c r="C10" s="2">
        <v>0.57483796296296297</v>
      </c>
      <c r="D10" t="s">
        <v>18</v>
      </c>
      <c r="E10">
        <v>248.33</v>
      </c>
      <c r="F10" t="s">
        <v>19</v>
      </c>
      <c r="G10">
        <v>6.2339025040000001E-3</v>
      </c>
      <c r="H10">
        <v>10.22542219</v>
      </c>
      <c r="I10">
        <v>6.3744284989999999E-4</v>
      </c>
      <c r="J10">
        <v>0.13004996730000001</v>
      </c>
      <c r="K10">
        <v>0.13004996730000001</v>
      </c>
      <c r="L10">
        <v>0.13</v>
      </c>
      <c r="M10">
        <v>0.13</v>
      </c>
      <c r="N10">
        <v>13.615554019999999</v>
      </c>
      <c r="O10">
        <v>1.770702356E-2</v>
      </c>
      <c r="P10">
        <v>1.770702356E-2</v>
      </c>
      <c r="Q10" t="s">
        <v>22</v>
      </c>
    </row>
    <row r="11" spans="1:17" x14ac:dyDescent="0.25">
      <c r="A11" t="s">
        <v>37</v>
      </c>
      <c r="B11" s="1">
        <v>43761</v>
      </c>
      <c r="C11" s="2">
        <v>0.57512731481481483</v>
      </c>
      <c r="D11" t="s">
        <v>18</v>
      </c>
      <c r="E11">
        <v>248.33</v>
      </c>
      <c r="F11" t="s">
        <v>19</v>
      </c>
      <c r="G11">
        <v>4.1301433659999996E-3</v>
      </c>
      <c r="H11">
        <v>17.103076309999999</v>
      </c>
      <c r="I11">
        <v>7.0638157179999999E-4</v>
      </c>
      <c r="J11">
        <v>7.1611296889999995E-2</v>
      </c>
      <c r="K11">
        <v>7.1611296889999995E-2</v>
      </c>
      <c r="L11">
        <v>7.1999999999999995E-2</v>
      </c>
      <c r="M11">
        <v>7.1999999999999995E-2</v>
      </c>
      <c r="N11">
        <v>27.40072997</v>
      </c>
      <c r="O11">
        <v>1.9622018089999999E-2</v>
      </c>
      <c r="P11">
        <v>1.9622018089999999E-2</v>
      </c>
      <c r="Q11" t="s">
        <v>22</v>
      </c>
    </row>
    <row r="12" spans="1:17" x14ac:dyDescent="0.25">
      <c r="A12" t="s">
        <v>38</v>
      </c>
      <c r="B12" s="1">
        <v>43761</v>
      </c>
      <c r="C12" s="2">
        <v>0.57540509259259254</v>
      </c>
      <c r="D12" t="s">
        <v>18</v>
      </c>
      <c r="E12">
        <v>248.33</v>
      </c>
      <c r="F12" t="s">
        <v>19</v>
      </c>
      <c r="G12">
        <v>9.7969821450000008E-3</v>
      </c>
      <c r="H12">
        <v>2.679633586</v>
      </c>
      <c r="I12">
        <v>2.6252322390000002E-4</v>
      </c>
      <c r="J12">
        <v>0.22902595419999999</v>
      </c>
      <c r="K12">
        <v>0.22902595419999999</v>
      </c>
      <c r="L12">
        <v>0.22900000000000001</v>
      </c>
      <c r="M12">
        <v>0.22900000000000001</v>
      </c>
      <c r="N12">
        <v>3.1841046930000001</v>
      </c>
      <c r="O12">
        <v>7.2924261539999997E-3</v>
      </c>
      <c r="P12">
        <v>7.2924261539999997E-3</v>
      </c>
      <c r="Q12" t="s">
        <v>22</v>
      </c>
    </row>
    <row r="13" spans="1:17" x14ac:dyDescent="0.25">
      <c r="A13" t="s">
        <v>39</v>
      </c>
      <c r="B13" s="1">
        <v>43761</v>
      </c>
      <c r="C13" s="2">
        <v>0.57568287037037036</v>
      </c>
      <c r="D13" t="s">
        <v>18</v>
      </c>
      <c r="E13">
        <v>248.33</v>
      </c>
      <c r="F13" t="s">
        <v>19</v>
      </c>
      <c r="G13">
        <v>8.0994034820000005E-3</v>
      </c>
      <c r="H13">
        <v>7.9362530180000004</v>
      </c>
      <c r="I13">
        <v>6.4278915330000003E-4</v>
      </c>
      <c r="J13">
        <v>0.18187025170000001</v>
      </c>
      <c r="K13">
        <v>0.18187025170000001</v>
      </c>
      <c r="L13">
        <v>0.182</v>
      </c>
      <c r="M13">
        <v>0.182</v>
      </c>
      <c r="N13">
        <v>9.8177322280000006</v>
      </c>
      <c r="O13">
        <v>1.7855534310000001E-2</v>
      </c>
      <c r="P13">
        <v>1.7855534310000001E-2</v>
      </c>
      <c r="Q13" t="s">
        <v>22</v>
      </c>
    </row>
    <row r="14" spans="1:17" x14ac:dyDescent="0.25">
      <c r="A14" t="s">
        <v>40</v>
      </c>
      <c r="B14" s="1">
        <v>43761</v>
      </c>
      <c r="C14" s="2">
        <v>0.57594907407407414</v>
      </c>
      <c r="D14" t="s">
        <v>18</v>
      </c>
      <c r="E14">
        <v>248.33</v>
      </c>
      <c r="F14" t="s">
        <v>19</v>
      </c>
      <c r="G14">
        <v>8.3509632179999994E-3</v>
      </c>
      <c r="H14">
        <v>3.339803442</v>
      </c>
      <c r="I14">
        <v>2.7890575699999998E-4</v>
      </c>
      <c r="J14">
        <v>0.1888581318</v>
      </c>
      <c r="K14">
        <v>0.1888581318</v>
      </c>
      <c r="L14">
        <v>0.189</v>
      </c>
      <c r="M14">
        <v>0.189</v>
      </c>
      <c r="N14">
        <v>4.1022875650000001</v>
      </c>
      <c r="O14">
        <v>7.7475036549999998E-3</v>
      </c>
      <c r="P14">
        <v>7.7475036549999998E-3</v>
      </c>
      <c r="Q14" t="s">
        <v>22</v>
      </c>
    </row>
    <row r="15" spans="1:17" x14ac:dyDescent="0.25">
      <c r="A15" t="s">
        <v>41</v>
      </c>
      <c r="B15" s="1">
        <v>43761</v>
      </c>
      <c r="C15" s="2">
        <v>0.57622685185185185</v>
      </c>
      <c r="D15" t="s">
        <v>18</v>
      </c>
      <c r="E15">
        <v>248.33</v>
      </c>
      <c r="F15" t="s">
        <v>19</v>
      </c>
      <c r="G15">
        <v>3.8688041279999999E-3</v>
      </c>
      <c r="H15">
        <v>56.869678190000002</v>
      </c>
      <c r="I15">
        <v>2.2001764580000002E-3</v>
      </c>
      <c r="J15">
        <v>6.4351759760000002E-2</v>
      </c>
      <c r="K15">
        <v>6.4351759760000002E-2</v>
      </c>
      <c r="L15">
        <v>6.4000000000000001E-2</v>
      </c>
      <c r="M15">
        <v>6.4000000000000001E-2</v>
      </c>
      <c r="N15">
        <v>94.973271170000004</v>
      </c>
      <c r="O15">
        <v>6.1116971300000003E-2</v>
      </c>
      <c r="P15">
        <v>6.1116971300000003E-2</v>
      </c>
      <c r="Q15" t="s">
        <v>22</v>
      </c>
    </row>
    <row r="16" spans="1:17" x14ac:dyDescent="0.25">
      <c r="A16" t="s">
        <v>42</v>
      </c>
      <c r="B16" s="1">
        <v>43761</v>
      </c>
      <c r="C16" s="2">
        <v>0.57651620370370371</v>
      </c>
      <c r="D16" t="s">
        <v>18</v>
      </c>
      <c r="E16">
        <v>248.33</v>
      </c>
      <c r="F16" t="s">
        <v>19</v>
      </c>
      <c r="G16">
        <v>1.5280982930000001E-2</v>
      </c>
      <c r="H16">
        <v>3.483628253</v>
      </c>
      <c r="I16">
        <v>5.3233263869999995E-4</v>
      </c>
      <c r="J16">
        <v>0.38136169850000001</v>
      </c>
      <c r="K16">
        <v>0.38136169850000001</v>
      </c>
      <c r="L16">
        <v>0.38100000000000001</v>
      </c>
      <c r="M16">
        <v>0.38100000000000001</v>
      </c>
      <c r="N16">
        <v>3.8774868389999999</v>
      </c>
      <c r="O16">
        <v>1.478724967E-2</v>
      </c>
      <c r="P16">
        <v>1.478724967E-2</v>
      </c>
      <c r="Q16" t="s">
        <v>22</v>
      </c>
    </row>
    <row r="17" spans="1:17" x14ac:dyDescent="0.25">
      <c r="A17" t="s">
        <v>43</v>
      </c>
      <c r="B17" s="1">
        <v>43761</v>
      </c>
      <c r="C17" s="2">
        <v>0.57712962962962966</v>
      </c>
      <c r="D17" t="s">
        <v>18</v>
      </c>
      <c r="E17">
        <v>248.33</v>
      </c>
      <c r="F17" t="s">
        <v>19</v>
      </c>
      <c r="G17">
        <v>5.2768980829999996E-3</v>
      </c>
      <c r="H17">
        <v>14.939934989999999</v>
      </c>
      <c r="I17">
        <v>7.8836514289999996E-4</v>
      </c>
      <c r="J17">
        <v>0.1034660942</v>
      </c>
      <c r="K17">
        <v>0.1034660942</v>
      </c>
      <c r="L17">
        <v>0.10299999999999999</v>
      </c>
      <c r="M17">
        <v>0.10299999999999999</v>
      </c>
      <c r="N17">
        <v>21.165750379999999</v>
      </c>
      <c r="O17">
        <v>2.189937523E-2</v>
      </c>
      <c r="P17">
        <v>2.189937523E-2</v>
      </c>
      <c r="Q17" t="s">
        <v>22</v>
      </c>
    </row>
    <row r="18" spans="1:17" x14ac:dyDescent="0.25">
      <c r="A18" t="s">
        <v>44</v>
      </c>
      <c r="B18" s="1">
        <v>43761</v>
      </c>
      <c r="C18" s="2">
        <v>0.57740740740740748</v>
      </c>
      <c r="D18" t="s">
        <v>18</v>
      </c>
      <c r="E18">
        <v>248.33</v>
      </c>
      <c r="F18" t="s">
        <v>19</v>
      </c>
      <c r="G18">
        <v>2.7605735740000002E-2</v>
      </c>
      <c r="H18">
        <v>4.3754273789999996</v>
      </c>
      <c r="I18">
        <v>1.20786892E-3</v>
      </c>
      <c r="J18">
        <v>0.72372131319999999</v>
      </c>
      <c r="K18">
        <v>0.72372131319999999</v>
      </c>
      <c r="L18">
        <v>0.72399999999999998</v>
      </c>
      <c r="M18">
        <v>0.72399999999999998</v>
      </c>
      <c r="N18">
        <v>4.6360995709999999</v>
      </c>
      <c r="O18">
        <v>3.3552440699999998E-2</v>
      </c>
      <c r="P18">
        <v>3.3552440699999998E-2</v>
      </c>
      <c r="Q18" t="s">
        <v>22</v>
      </c>
    </row>
    <row r="19" spans="1:17" x14ac:dyDescent="0.25">
      <c r="A19" t="s">
        <v>45</v>
      </c>
      <c r="B19" s="1">
        <v>43761</v>
      </c>
      <c r="C19" s="2">
        <v>0.57827546296296295</v>
      </c>
      <c r="D19" t="s">
        <v>18</v>
      </c>
      <c r="E19">
        <v>248.33</v>
      </c>
      <c r="F19" t="s">
        <v>19</v>
      </c>
      <c r="G19">
        <v>5.0786831089999996E-3</v>
      </c>
      <c r="H19">
        <v>7.6614417030000004</v>
      </c>
      <c r="I19">
        <v>3.8910034559999998E-4</v>
      </c>
      <c r="J19">
        <v>9.7960036350000002E-2</v>
      </c>
      <c r="K19">
        <v>9.7960036350000002E-2</v>
      </c>
      <c r="L19">
        <v>9.8000000000000004E-2</v>
      </c>
      <c r="M19">
        <v>9.8000000000000004E-2</v>
      </c>
      <c r="N19">
        <v>11.03359376</v>
      </c>
      <c r="O19">
        <v>1.0808512459999999E-2</v>
      </c>
      <c r="P19">
        <v>1.0808512459999999E-2</v>
      </c>
      <c r="Q19" t="s">
        <v>22</v>
      </c>
    </row>
    <row r="20" spans="1:17" x14ac:dyDescent="0.25">
      <c r="A20" t="s">
        <v>46</v>
      </c>
      <c r="B20" s="1">
        <v>43761</v>
      </c>
      <c r="C20" s="2">
        <v>0.57855324074074077</v>
      </c>
      <c r="D20" t="s">
        <v>18</v>
      </c>
      <c r="E20">
        <v>248.33</v>
      </c>
      <c r="F20" t="s">
        <v>19</v>
      </c>
      <c r="G20">
        <v>7.5185772990000004E-3</v>
      </c>
      <c r="H20">
        <v>2.9606638840000001</v>
      </c>
      <c r="I20">
        <v>2.225998027E-4</v>
      </c>
      <c r="J20">
        <v>0.165735938</v>
      </c>
      <c r="K20">
        <v>0.165735938</v>
      </c>
      <c r="L20">
        <v>0.16600000000000001</v>
      </c>
      <c r="M20">
        <v>0.16600000000000001</v>
      </c>
      <c r="N20">
        <v>3.7308895770000001</v>
      </c>
      <c r="O20">
        <v>6.183424836E-3</v>
      </c>
      <c r="P20">
        <v>6.183424836E-3</v>
      </c>
      <c r="Q20" t="s">
        <v>22</v>
      </c>
    </row>
    <row r="21" spans="1:17" x14ac:dyDescent="0.25">
      <c r="A21" t="s">
        <v>47</v>
      </c>
      <c r="B21" s="1">
        <v>43761</v>
      </c>
      <c r="C21" s="2">
        <v>0.57887731481481486</v>
      </c>
      <c r="D21" t="s">
        <v>18</v>
      </c>
      <c r="E21">
        <v>248.33</v>
      </c>
      <c r="F21" t="s">
        <v>19</v>
      </c>
      <c r="G21">
        <v>8.4740376239999995E-3</v>
      </c>
      <c r="H21">
        <v>6.8475150119999997</v>
      </c>
      <c r="I21">
        <v>5.8026099840000002E-4</v>
      </c>
      <c r="J21">
        <v>0.19227691890000001</v>
      </c>
      <c r="K21">
        <v>0.19227691890000001</v>
      </c>
      <c r="L21">
        <v>0.192</v>
      </c>
      <c r="M21">
        <v>0.192</v>
      </c>
      <c r="N21">
        <v>8.3830206839999999</v>
      </c>
      <c r="O21">
        <v>1.611861388E-2</v>
      </c>
      <c r="P21">
        <v>1.611861388E-2</v>
      </c>
      <c r="Q21" t="s">
        <v>22</v>
      </c>
    </row>
    <row r="22" spans="1:17" x14ac:dyDescent="0.25">
      <c r="A22" t="s">
        <v>48</v>
      </c>
      <c r="B22" s="1">
        <v>43761</v>
      </c>
      <c r="C22" s="2">
        <v>0.57924768518518521</v>
      </c>
      <c r="D22" t="s">
        <v>18</v>
      </c>
      <c r="E22">
        <v>248.33</v>
      </c>
      <c r="F22" t="s">
        <v>19</v>
      </c>
      <c r="G22">
        <v>1.271591695E-2</v>
      </c>
      <c r="H22">
        <v>3.8789859560000002</v>
      </c>
      <c r="I22">
        <v>4.9324863269999998E-4</v>
      </c>
      <c r="J22">
        <v>0.31010874820000001</v>
      </c>
      <c r="K22">
        <v>0.31010874820000001</v>
      </c>
      <c r="L22">
        <v>0.31</v>
      </c>
      <c r="M22">
        <v>0.31</v>
      </c>
      <c r="N22">
        <v>4.4183099920000002</v>
      </c>
      <c r="O22">
        <v>1.370156581E-2</v>
      </c>
      <c r="P22">
        <v>1.370156581E-2</v>
      </c>
      <c r="Q22" t="s">
        <v>22</v>
      </c>
    </row>
    <row r="23" spans="1:17" x14ac:dyDescent="0.25">
      <c r="A23" t="s">
        <v>49</v>
      </c>
      <c r="B23" s="1">
        <v>43761</v>
      </c>
      <c r="C23" s="2">
        <v>0.57953703703703707</v>
      </c>
      <c r="D23" t="s">
        <v>18</v>
      </c>
      <c r="E23">
        <v>248.33</v>
      </c>
      <c r="F23" t="s">
        <v>19</v>
      </c>
      <c r="G23">
        <v>6.9115444560000003E-3</v>
      </c>
      <c r="H23">
        <v>4.4172998100000003</v>
      </c>
      <c r="I23">
        <v>3.0530364010000001E-4</v>
      </c>
      <c r="J23">
        <v>0.1488736501</v>
      </c>
      <c r="K23">
        <v>0.1488736501</v>
      </c>
      <c r="L23">
        <v>0.14899999999999999</v>
      </c>
      <c r="M23">
        <v>0.14899999999999999</v>
      </c>
      <c r="N23">
        <v>5.6966358259999996</v>
      </c>
      <c r="O23">
        <v>8.4807896879999997E-3</v>
      </c>
      <c r="P23">
        <v>8.4807896879999997E-3</v>
      </c>
      <c r="Q23" t="s">
        <v>22</v>
      </c>
    </row>
    <row r="24" spans="1:17" x14ac:dyDescent="0.25">
      <c r="A24" t="s">
        <v>23</v>
      </c>
      <c r="B24" s="1">
        <v>43761</v>
      </c>
      <c r="C24" s="2">
        <v>0.57999999999999996</v>
      </c>
      <c r="D24" t="s">
        <v>18</v>
      </c>
      <c r="E24">
        <v>248.33</v>
      </c>
      <c r="F24" t="s">
        <v>19</v>
      </c>
      <c r="G24">
        <v>-9.7948761810000002E-4</v>
      </c>
      <c r="H24">
        <v>17.184406849999998</v>
      </c>
      <c r="I24">
        <v>1.6831913730000001E-4</v>
      </c>
      <c r="J24">
        <v>-7.0325123310000001E-2</v>
      </c>
      <c r="K24">
        <v>-7.0325123310000001E-2</v>
      </c>
      <c r="L24">
        <v>-7.0000000000000007E-2</v>
      </c>
      <c r="M24">
        <v>-7.0000000000000007E-2</v>
      </c>
      <c r="N24">
        <v>6.6485556030000001</v>
      </c>
      <c r="O24">
        <v>4.6756049259999996E-3</v>
      </c>
      <c r="P24">
        <v>4.6756049259999996E-3</v>
      </c>
      <c r="Q24" t="s">
        <v>22</v>
      </c>
    </row>
    <row r="25" spans="1:17" x14ac:dyDescent="0.25">
      <c r="A25" t="s">
        <v>29</v>
      </c>
      <c r="B25" s="1">
        <v>43761</v>
      </c>
      <c r="C25" s="2">
        <v>0.58031250000000001</v>
      </c>
      <c r="D25" t="s">
        <v>18</v>
      </c>
      <c r="E25">
        <v>248.33</v>
      </c>
      <c r="F25" t="s">
        <v>19</v>
      </c>
      <c r="G25">
        <v>7.5963013270000004E-2</v>
      </c>
      <c r="H25">
        <v>2.4188883429999999</v>
      </c>
      <c r="I25">
        <v>1.837460473E-3</v>
      </c>
      <c r="J25">
        <v>2.0670000910000002</v>
      </c>
      <c r="K25">
        <v>2.0670000910000002</v>
      </c>
      <c r="L25">
        <v>2.0670000000000002</v>
      </c>
      <c r="M25">
        <v>2.0670000000000002</v>
      </c>
      <c r="N25">
        <v>2.469345283</v>
      </c>
      <c r="O25">
        <v>5.1041369250000003E-2</v>
      </c>
      <c r="P25">
        <v>5.1041369250000003E-2</v>
      </c>
      <c r="Q25" t="s">
        <v>22</v>
      </c>
    </row>
    <row r="26" spans="1:17" x14ac:dyDescent="0.25">
      <c r="A26" t="s">
        <v>50</v>
      </c>
      <c r="B26" s="1">
        <v>43761</v>
      </c>
      <c r="C26" s="2">
        <v>0.58077546296296301</v>
      </c>
      <c r="D26" t="s">
        <v>18</v>
      </c>
      <c r="E26">
        <v>248.33</v>
      </c>
      <c r="F26" t="s">
        <v>19</v>
      </c>
      <c r="G26">
        <v>3.38741818E-2</v>
      </c>
      <c r="H26">
        <v>1.7400383189999999</v>
      </c>
      <c r="I26">
        <v>5.8942374350000001E-4</v>
      </c>
      <c r="J26">
        <v>0.89784754580000004</v>
      </c>
      <c r="K26">
        <v>0.89784754580000004</v>
      </c>
      <c r="L26">
        <v>0.89800000000000002</v>
      </c>
      <c r="M26">
        <v>0.89800000000000002</v>
      </c>
      <c r="N26">
        <v>1.8235989669999999</v>
      </c>
      <c r="O26">
        <v>1.6373138570000001E-2</v>
      </c>
      <c r="P26">
        <v>1.6373138570000001E-2</v>
      </c>
      <c r="Q26" t="s">
        <v>22</v>
      </c>
    </row>
    <row r="27" spans="1:17" x14ac:dyDescent="0.25">
      <c r="A27" t="s">
        <v>51</v>
      </c>
      <c r="B27" s="1">
        <v>43761</v>
      </c>
      <c r="C27" s="2">
        <v>0.58105324074074072</v>
      </c>
      <c r="D27" t="s">
        <v>18</v>
      </c>
      <c r="E27">
        <v>248.33</v>
      </c>
      <c r="F27" t="s">
        <v>19</v>
      </c>
      <c r="G27">
        <v>2.1774376599999999E-2</v>
      </c>
      <c r="H27">
        <v>6.5203201220000002</v>
      </c>
      <c r="I27">
        <v>1.419759059E-3</v>
      </c>
      <c r="J27">
        <v>0.5617365741</v>
      </c>
      <c r="K27">
        <v>0.5617365741</v>
      </c>
      <c r="L27">
        <v>0.56200000000000006</v>
      </c>
      <c r="M27">
        <v>0.56200000000000006</v>
      </c>
      <c r="N27">
        <v>7.0207944480000002</v>
      </c>
      <c r="O27">
        <v>3.9438370200000003E-2</v>
      </c>
      <c r="P27">
        <v>3.9438370200000003E-2</v>
      </c>
      <c r="Q27" t="s">
        <v>22</v>
      </c>
    </row>
    <row r="28" spans="1:17" x14ac:dyDescent="0.25">
      <c r="A28" t="s">
        <v>52</v>
      </c>
      <c r="B28" s="1">
        <v>43761</v>
      </c>
      <c r="C28" s="2">
        <v>0.58133101851851854</v>
      </c>
      <c r="D28" t="s">
        <v>18</v>
      </c>
      <c r="E28">
        <v>248.33</v>
      </c>
      <c r="F28" t="s">
        <v>19</v>
      </c>
      <c r="G28">
        <v>2.7842276570000001E-2</v>
      </c>
      <c r="H28">
        <v>0.55280180010000002</v>
      </c>
      <c r="I28">
        <v>1.539126061E-4</v>
      </c>
      <c r="J28">
        <v>0.73029199469999995</v>
      </c>
      <c r="K28">
        <v>0.73029199469999995</v>
      </c>
      <c r="L28">
        <v>0.73</v>
      </c>
      <c r="M28">
        <v>0.73</v>
      </c>
      <c r="N28">
        <v>0.58543942110000002</v>
      </c>
      <c r="O28">
        <v>4.2754172260000001E-3</v>
      </c>
      <c r="P28">
        <v>4.2754172260000001E-3</v>
      </c>
      <c r="Q28" t="s">
        <v>22</v>
      </c>
    </row>
    <row r="29" spans="1:17" x14ac:dyDescent="0.25">
      <c r="A29" t="s">
        <v>53</v>
      </c>
      <c r="B29" s="1">
        <v>43761</v>
      </c>
      <c r="C29" s="2">
        <v>0.58160879629629625</v>
      </c>
      <c r="D29" t="s">
        <v>18</v>
      </c>
      <c r="E29">
        <v>248.33</v>
      </c>
      <c r="F29" t="s">
        <v>19</v>
      </c>
      <c r="G29">
        <v>3.080380275E-3</v>
      </c>
      <c r="H29">
        <v>33.4495304</v>
      </c>
      <c r="I29">
        <v>1.030372737E-3</v>
      </c>
      <c r="J29">
        <v>4.2450753670000001E-2</v>
      </c>
      <c r="K29">
        <v>4.2450753670000001E-2</v>
      </c>
      <c r="L29">
        <v>4.2000000000000003E-2</v>
      </c>
      <c r="M29">
        <v>4.2000000000000003E-2</v>
      </c>
      <c r="N29">
        <v>67.423806060000004</v>
      </c>
      <c r="O29">
        <v>2.8621913820000001E-2</v>
      </c>
      <c r="P29">
        <v>2.8621913820000001E-2</v>
      </c>
      <c r="Q29" t="s">
        <v>22</v>
      </c>
    </row>
    <row r="30" spans="1:17" x14ac:dyDescent="0.25">
      <c r="A30" t="s">
        <v>54</v>
      </c>
      <c r="B30" s="1">
        <v>43761</v>
      </c>
      <c r="C30" s="2">
        <v>0.58188657407407407</v>
      </c>
      <c r="D30" t="s">
        <v>18</v>
      </c>
      <c r="E30">
        <v>248.33</v>
      </c>
      <c r="F30" t="s">
        <v>19</v>
      </c>
      <c r="G30">
        <v>2.2253435419999999E-2</v>
      </c>
      <c r="H30">
        <v>6.3223370079999999</v>
      </c>
      <c r="I30">
        <v>1.406937183E-3</v>
      </c>
      <c r="J30">
        <v>0.57504397230000004</v>
      </c>
      <c r="K30">
        <v>0.57504397230000004</v>
      </c>
      <c r="L30">
        <v>0.57499999999999996</v>
      </c>
      <c r="M30">
        <v>0.57499999999999996</v>
      </c>
      <c r="N30">
        <v>6.7963848489999998</v>
      </c>
      <c r="O30">
        <v>3.9082201400000002E-2</v>
      </c>
      <c r="P30">
        <v>3.9082201400000002E-2</v>
      </c>
      <c r="Q30" t="s">
        <v>22</v>
      </c>
    </row>
    <row r="31" spans="1:17" x14ac:dyDescent="0.25">
      <c r="A31" t="s">
        <v>39</v>
      </c>
      <c r="B31" s="1">
        <v>43761</v>
      </c>
      <c r="C31" s="2">
        <v>0.58217592592592593</v>
      </c>
      <c r="D31" t="s">
        <v>18</v>
      </c>
      <c r="E31">
        <v>248.33</v>
      </c>
      <c r="F31" t="s">
        <v>19</v>
      </c>
      <c r="G31">
        <v>3.469570202E-3</v>
      </c>
      <c r="H31">
        <v>22.247641210000001</v>
      </c>
      <c r="I31">
        <v>7.7189753010000004E-4</v>
      </c>
      <c r="J31">
        <v>5.3261754539999998E-2</v>
      </c>
      <c r="K31">
        <v>5.3261754539999998E-2</v>
      </c>
      <c r="L31">
        <v>5.2999999999999999E-2</v>
      </c>
      <c r="M31">
        <v>5.2999999999999999E-2</v>
      </c>
      <c r="N31">
        <v>40.257656830000002</v>
      </c>
      <c r="O31">
        <v>2.1441934360000001E-2</v>
      </c>
      <c r="P31">
        <v>2.1441934360000001E-2</v>
      </c>
      <c r="Q31" t="s">
        <v>22</v>
      </c>
    </row>
    <row r="32" spans="1:17" x14ac:dyDescent="0.25">
      <c r="A32" t="s">
        <v>55</v>
      </c>
      <c r="B32" s="1">
        <v>43761</v>
      </c>
      <c r="C32" s="2">
        <v>0.58246527777777779</v>
      </c>
      <c r="D32" t="s">
        <v>18</v>
      </c>
      <c r="E32">
        <v>248.33</v>
      </c>
      <c r="F32" t="s">
        <v>19</v>
      </c>
      <c r="G32">
        <v>1.197265367E-2</v>
      </c>
      <c r="H32">
        <v>12.38677334</v>
      </c>
      <c r="I32">
        <v>1.4830254730000001E-3</v>
      </c>
      <c r="J32">
        <v>0.28946222220000001</v>
      </c>
      <c r="K32">
        <v>0.28946222220000001</v>
      </c>
      <c r="L32">
        <v>0.28899999999999998</v>
      </c>
      <c r="M32">
        <v>0.28899999999999998</v>
      </c>
      <c r="N32">
        <v>14.23183925</v>
      </c>
      <c r="O32">
        <v>4.1195798159999998E-2</v>
      </c>
      <c r="P32">
        <v>4.1195798159999998E-2</v>
      </c>
      <c r="Q32" t="s">
        <v>22</v>
      </c>
    </row>
    <row r="33" spans="1:17" x14ac:dyDescent="0.25">
      <c r="A33" t="s">
        <v>56</v>
      </c>
      <c r="B33" s="1">
        <v>43761</v>
      </c>
      <c r="C33" s="2">
        <v>0.58275462962962965</v>
      </c>
      <c r="D33" t="s">
        <v>18</v>
      </c>
      <c r="E33">
        <v>248.33</v>
      </c>
      <c r="F33" t="s">
        <v>19</v>
      </c>
      <c r="G33">
        <v>6.8513756779999997E-3</v>
      </c>
      <c r="H33">
        <v>13.414981470000001</v>
      </c>
      <c r="I33">
        <v>9.1911077760000002E-4</v>
      </c>
      <c r="J33">
        <v>0.14720226889999999</v>
      </c>
      <c r="K33">
        <v>0.14720226889999999</v>
      </c>
      <c r="L33">
        <v>0.14699999999999999</v>
      </c>
      <c r="M33">
        <v>0.14699999999999999</v>
      </c>
      <c r="N33">
        <v>17.344335489999999</v>
      </c>
      <c r="O33">
        <v>2.5531255379999999E-2</v>
      </c>
      <c r="P33">
        <v>2.5531255379999999E-2</v>
      </c>
      <c r="Q33" t="s">
        <v>22</v>
      </c>
    </row>
    <row r="34" spans="1:17" x14ac:dyDescent="0.25">
      <c r="A34" t="s">
        <v>57</v>
      </c>
      <c r="B34" s="1">
        <v>43761</v>
      </c>
      <c r="C34" s="2">
        <v>0.58303240740740747</v>
      </c>
      <c r="D34" t="s">
        <v>18</v>
      </c>
      <c r="E34">
        <v>248.33</v>
      </c>
      <c r="F34" t="s">
        <v>19</v>
      </c>
      <c r="G34">
        <v>3.1933485460000001E-2</v>
      </c>
      <c r="H34">
        <v>14.50246712</v>
      </c>
      <c r="I34">
        <v>4.6311432310000003E-3</v>
      </c>
      <c r="J34">
        <v>0.84393846880000001</v>
      </c>
      <c r="K34">
        <v>0.84393846880000001</v>
      </c>
      <c r="L34">
        <v>0.84399999999999997</v>
      </c>
      <c r="M34">
        <v>0.84399999999999997</v>
      </c>
      <c r="N34">
        <v>15.24339629</v>
      </c>
      <c r="O34">
        <v>0.12864488530000001</v>
      </c>
      <c r="P34">
        <v>0.12864488530000001</v>
      </c>
      <c r="Q34" t="s">
        <v>22</v>
      </c>
    </row>
    <row r="35" spans="1:17" x14ac:dyDescent="0.25">
      <c r="A35" t="s">
        <v>58</v>
      </c>
      <c r="B35" s="1">
        <v>43761</v>
      </c>
      <c r="C35" s="2">
        <v>0.58332175925925933</v>
      </c>
      <c r="D35" t="s">
        <v>18</v>
      </c>
      <c r="E35">
        <v>248.33</v>
      </c>
      <c r="F35" t="s">
        <v>19</v>
      </c>
      <c r="G35">
        <v>1.2043612779999999E-3</v>
      </c>
      <c r="H35">
        <v>56.820193179999997</v>
      </c>
      <c r="I35">
        <v>6.8432040469999995E-4</v>
      </c>
      <c r="J35">
        <v>-9.6617025030000005E-3</v>
      </c>
      <c r="K35">
        <v>-9.6617025030000005E-3</v>
      </c>
      <c r="L35">
        <v>-0.01</v>
      </c>
      <c r="M35">
        <v>-0.01</v>
      </c>
      <c r="N35">
        <v>196.7479155</v>
      </c>
      <c r="O35">
        <v>1.900919828E-2</v>
      </c>
      <c r="P35">
        <v>1.900919828E-2</v>
      </c>
      <c r="Q35" t="s">
        <v>22</v>
      </c>
    </row>
    <row r="36" spans="1:17" x14ac:dyDescent="0.25">
      <c r="A36" t="s">
        <v>59</v>
      </c>
      <c r="B36" s="1">
        <v>43761</v>
      </c>
      <c r="C36" s="2">
        <v>0.58361111111111108</v>
      </c>
      <c r="D36" t="s">
        <v>18</v>
      </c>
      <c r="E36">
        <v>248.33</v>
      </c>
      <c r="F36" t="s">
        <v>19</v>
      </c>
      <c r="G36">
        <v>9.9353099720000004E-2</v>
      </c>
      <c r="H36">
        <v>1.299671936</v>
      </c>
      <c r="I36">
        <v>1.291264354E-3</v>
      </c>
      <c r="J36">
        <v>2.716734905</v>
      </c>
      <c r="K36">
        <v>2.716734905</v>
      </c>
      <c r="L36">
        <v>2.7170000000000001</v>
      </c>
      <c r="M36">
        <v>2.7170000000000001</v>
      </c>
      <c r="N36">
        <v>1.320298746</v>
      </c>
      <c r="O36">
        <v>3.586901688E-2</v>
      </c>
      <c r="P36">
        <v>3.586901688E-2</v>
      </c>
      <c r="Q36" t="s">
        <v>22</v>
      </c>
    </row>
    <row r="37" spans="1:17" x14ac:dyDescent="0.25">
      <c r="A37" t="s">
        <v>60</v>
      </c>
      <c r="B37" s="1">
        <v>43761</v>
      </c>
      <c r="C37" s="2">
        <v>0.58395833333333336</v>
      </c>
      <c r="D37" t="s">
        <v>18</v>
      </c>
      <c r="E37">
        <v>248.33</v>
      </c>
      <c r="F37" t="s">
        <v>19</v>
      </c>
      <c r="G37">
        <v>0.290529918</v>
      </c>
      <c r="H37">
        <v>0.4790023229</v>
      </c>
      <c r="I37">
        <v>1.3916450559999999E-3</v>
      </c>
      <c r="J37">
        <v>8.0272853739999999</v>
      </c>
      <c r="K37">
        <v>8.0272853739999999</v>
      </c>
      <c r="L37">
        <v>8.0269999999999992</v>
      </c>
      <c r="M37">
        <v>8.0269999999999992</v>
      </c>
      <c r="N37">
        <v>0.48157517309999998</v>
      </c>
      <c r="O37">
        <v>3.8657413440000003E-2</v>
      </c>
      <c r="P37">
        <v>3.8657413440000003E-2</v>
      </c>
      <c r="Q37" t="s">
        <v>22</v>
      </c>
    </row>
    <row r="38" spans="1:17" x14ac:dyDescent="0.25">
      <c r="A38" t="s">
        <v>61</v>
      </c>
      <c r="B38" s="1">
        <v>43761</v>
      </c>
      <c r="C38" s="2">
        <v>0.58576388888888886</v>
      </c>
      <c r="D38" t="s">
        <v>18</v>
      </c>
      <c r="E38">
        <v>248.33</v>
      </c>
      <c r="F38" t="s">
        <v>19</v>
      </c>
      <c r="G38">
        <v>0.20811630440000001</v>
      </c>
      <c r="H38">
        <v>0.92205598609999995</v>
      </c>
      <c r="I38">
        <v>1.9189488430000001E-3</v>
      </c>
      <c r="J38">
        <v>5.7379824230000001</v>
      </c>
      <c r="K38">
        <v>5.7379824230000001</v>
      </c>
      <c r="L38">
        <v>5.7380000000000004</v>
      </c>
      <c r="M38">
        <v>5.7380000000000004</v>
      </c>
      <c r="N38">
        <v>0.92898455700000004</v>
      </c>
      <c r="O38">
        <v>5.330497059E-2</v>
      </c>
      <c r="P38">
        <v>5.330497059E-2</v>
      </c>
      <c r="Q38" t="s">
        <v>22</v>
      </c>
    </row>
    <row r="39" spans="1:17" x14ac:dyDescent="0.25">
      <c r="A39" t="s">
        <v>47</v>
      </c>
      <c r="B39" s="1">
        <v>43761</v>
      </c>
      <c r="C39" s="2">
        <v>0.58607638888888891</v>
      </c>
      <c r="D39" t="s">
        <v>18</v>
      </c>
      <c r="E39">
        <v>248.33</v>
      </c>
      <c r="F39" t="s">
        <v>19</v>
      </c>
      <c r="G39">
        <v>0.3140525656</v>
      </c>
      <c r="H39">
        <v>0.26263509530000001</v>
      </c>
      <c r="I39">
        <v>8.2481225500000003E-4</v>
      </c>
      <c r="J39">
        <v>8.6807024990000006</v>
      </c>
      <c r="K39">
        <v>8.6807024990000006</v>
      </c>
      <c r="L39">
        <v>8.6809999999999992</v>
      </c>
      <c r="M39">
        <v>8.6809999999999992</v>
      </c>
      <c r="N39">
        <v>0.26393959350000001</v>
      </c>
      <c r="O39">
        <v>2.2911810889999999E-2</v>
      </c>
      <c r="P39">
        <v>2.2911810889999999E-2</v>
      </c>
      <c r="Q39" t="s">
        <v>22</v>
      </c>
    </row>
    <row r="40" spans="1:17" x14ac:dyDescent="0.25">
      <c r="A40" t="s">
        <v>62</v>
      </c>
      <c r="B40" s="1">
        <v>43761</v>
      </c>
      <c r="C40" s="2">
        <v>0.58910879629629631</v>
      </c>
      <c r="D40" t="s">
        <v>18</v>
      </c>
      <c r="E40">
        <v>248.33</v>
      </c>
      <c r="F40" t="s">
        <v>19</v>
      </c>
      <c r="G40">
        <v>0.2207339153</v>
      </c>
      <c r="H40">
        <v>1.306599735</v>
      </c>
      <c r="I40">
        <v>2.8841087529999998E-3</v>
      </c>
      <c r="J40">
        <v>6.0884771119999996</v>
      </c>
      <c r="K40">
        <v>6.0884771119999996</v>
      </c>
      <c r="L40">
        <v>6.0880000000000001</v>
      </c>
      <c r="M40">
        <v>6.0880000000000001</v>
      </c>
      <c r="N40">
        <v>1.3158526690000001</v>
      </c>
      <c r="O40">
        <v>8.0115388600000004E-2</v>
      </c>
      <c r="P40">
        <v>8.0115388600000004E-2</v>
      </c>
      <c r="Q40" t="s">
        <v>22</v>
      </c>
    </row>
    <row r="41" spans="1:17" x14ac:dyDescent="0.25">
      <c r="A41" t="s">
        <v>23</v>
      </c>
      <c r="B41" s="1">
        <v>43761</v>
      </c>
      <c r="C41" s="2">
        <v>0.58980324074074075</v>
      </c>
      <c r="D41" t="s">
        <v>18</v>
      </c>
      <c r="E41">
        <v>248.33</v>
      </c>
      <c r="F41" t="s">
        <v>19</v>
      </c>
      <c r="G41">
        <v>-1.841339444E-4</v>
      </c>
      <c r="H41">
        <v>424.71281329999999</v>
      </c>
      <c r="I41">
        <v>7.8204045539999995E-4</v>
      </c>
      <c r="J41">
        <v>-4.8231619179999997E-2</v>
      </c>
      <c r="K41">
        <v>-4.8231619179999997E-2</v>
      </c>
      <c r="L41">
        <v>-4.8000000000000001E-2</v>
      </c>
      <c r="M41">
        <v>-4.8000000000000001E-2</v>
      </c>
      <c r="N41">
        <v>45.040342989999999</v>
      </c>
      <c r="O41">
        <v>2.1723686709999999E-2</v>
      </c>
      <c r="P41">
        <v>2.1723686709999999E-2</v>
      </c>
      <c r="Q41" t="s">
        <v>22</v>
      </c>
    </row>
    <row r="42" spans="1:17" x14ac:dyDescent="0.25">
      <c r="A42" t="s">
        <v>29</v>
      </c>
      <c r="B42" s="1">
        <v>43761</v>
      </c>
      <c r="C42" s="2">
        <v>0.59024305555555556</v>
      </c>
      <c r="D42" t="s">
        <v>18</v>
      </c>
      <c r="E42">
        <v>248.33</v>
      </c>
      <c r="F42" t="s">
        <v>19</v>
      </c>
      <c r="G42">
        <v>7.6356046060000002E-2</v>
      </c>
      <c r="H42">
        <v>2.6048653740000001</v>
      </c>
      <c r="I42">
        <v>1.9889722049999999E-3</v>
      </c>
      <c r="J42">
        <v>2.07791784</v>
      </c>
      <c r="K42">
        <v>2.07791784</v>
      </c>
      <c r="L42">
        <v>2.0779999999999998</v>
      </c>
      <c r="M42">
        <v>2.0779999999999998</v>
      </c>
      <c r="N42">
        <v>2.6589162210000001</v>
      </c>
      <c r="O42">
        <v>5.5250094489999999E-2</v>
      </c>
      <c r="P42">
        <v>5.5250094489999999E-2</v>
      </c>
      <c r="Q42" t="s">
        <v>22</v>
      </c>
    </row>
    <row r="43" spans="1:17" x14ac:dyDescent="0.25">
      <c r="A43" t="s">
        <v>63</v>
      </c>
      <c r="B43" s="1">
        <v>43761</v>
      </c>
      <c r="C43" s="2">
        <v>0.59315972222222224</v>
      </c>
      <c r="D43" t="s">
        <v>18</v>
      </c>
      <c r="E43">
        <v>248.33</v>
      </c>
      <c r="F43" t="s">
        <v>19</v>
      </c>
      <c r="G43">
        <v>7.6494251720000003E-2</v>
      </c>
      <c r="H43">
        <v>2.0159712619999999</v>
      </c>
      <c r="I43">
        <v>1.542102132E-3</v>
      </c>
      <c r="J43">
        <v>2.0817569460000001</v>
      </c>
      <c r="K43">
        <v>2.0817569460000001</v>
      </c>
      <c r="L43">
        <v>2.0819999999999999</v>
      </c>
      <c r="M43">
        <v>2.0819999999999999</v>
      </c>
      <c r="N43">
        <v>2.0577254360000001</v>
      </c>
      <c r="O43">
        <v>4.2836842200000003E-2</v>
      </c>
      <c r="P43">
        <v>4.2836842200000003E-2</v>
      </c>
      <c r="Q43" t="s">
        <v>22</v>
      </c>
    </row>
    <row r="44" spans="1:17" x14ac:dyDescent="0.25">
      <c r="A44" t="s">
        <v>47</v>
      </c>
      <c r="B44" s="1">
        <v>43761</v>
      </c>
      <c r="C44" s="2">
        <v>0.5935300925925926</v>
      </c>
      <c r="D44" t="s">
        <v>18</v>
      </c>
      <c r="E44">
        <v>248.33</v>
      </c>
      <c r="F44" t="s">
        <v>19</v>
      </c>
      <c r="G44">
        <v>0.26018900449999999</v>
      </c>
      <c r="H44">
        <v>0.43995950979999998</v>
      </c>
      <c r="I44">
        <v>1.144726269E-3</v>
      </c>
      <c r="J44">
        <v>7.1844690010000001</v>
      </c>
      <c r="K44">
        <v>7.1844690010000001</v>
      </c>
      <c r="L44">
        <v>7.1840000000000002</v>
      </c>
      <c r="M44">
        <v>7.1840000000000002</v>
      </c>
      <c r="N44">
        <v>0.44259987270000001</v>
      </c>
      <c r="O44">
        <v>3.1798450649999997E-2</v>
      </c>
      <c r="P44">
        <v>3.1798450649999997E-2</v>
      </c>
      <c r="Q44" t="s">
        <v>22</v>
      </c>
    </row>
    <row r="45" spans="1:17" x14ac:dyDescent="0.25">
      <c r="A45" t="s">
        <v>64</v>
      </c>
      <c r="B45" s="1">
        <v>43761</v>
      </c>
      <c r="C45" s="2">
        <v>0.59559027777777784</v>
      </c>
      <c r="D45" t="s">
        <v>18</v>
      </c>
      <c r="E45">
        <v>248.33</v>
      </c>
      <c r="F45" t="s">
        <v>19</v>
      </c>
      <c r="G45">
        <v>0.366633194</v>
      </c>
      <c r="H45">
        <v>0.52447079409999997</v>
      </c>
      <c r="I45">
        <v>1.922884024E-3</v>
      </c>
      <c r="J45">
        <v>10.14129842</v>
      </c>
      <c r="K45">
        <v>10.14129842</v>
      </c>
      <c r="L45">
        <v>10.14</v>
      </c>
      <c r="M45">
        <v>10.14</v>
      </c>
      <c r="N45">
        <v>0.52670063219999996</v>
      </c>
      <c r="O45">
        <v>5.3414282889999998E-2</v>
      </c>
      <c r="P45">
        <v>5.3414282889999998E-2</v>
      </c>
      <c r="Q45" t="s">
        <v>22</v>
      </c>
    </row>
    <row r="46" spans="1:17" x14ac:dyDescent="0.25">
      <c r="A46" t="s">
        <v>65</v>
      </c>
      <c r="B46" s="1">
        <v>43761</v>
      </c>
      <c r="C46" s="2">
        <v>0.59589120370370374</v>
      </c>
      <c r="D46" t="s">
        <v>18</v>
      </c>
      <c r="E46">
        <v>248.33</v>
      </c>
      <c r="F46" t="s">
        <v>19</v>
      </c>
      <c r="G46">
        <v>0.1370226349</v>
      </c>
      <c r="H46">
        <v>2.119834118</v>
      </c>
      <c r="I46">
        <v>2.9046525630000001E-3</v>
      </c>
      <c r="J46">
        <v>3.7631272939999998</v>
      </c>
      <c r="K46">
        <v>3.7631272939999998</v>
      </c>
      <c r="L46">
        <v>3.7629999999999999</v>
      </c>
      <c r="M46">
        <v>3.7629999999999999</v>
      </c>
      <c r="N46">
        <v>2.1441224980000002</v>
      </c>
      <c r="O46">
        <v>8.0686058939999999E-2</v>
      </c>
      <c r="P46">
        <v>8.0686058939999999E-2</v>
      </c>
      <c r="Q46" t="s">
        <v>22</v>
      </c>
    </row>
    <row r="47" spans="1:17" x14ac:dyDescent="0.25">
      <c r="A47" t="s">
        <v>66</v>
      </c>
      <c r="B47" s="1">
        <v>43761</v>
      </c>
      <c r="C47" s="2">
        <v>0.59619212962962964</v>
      </c>
      <c r="D47" t="s">
        <v>18</v>
      </c>
      <c r="E47">
        <v>248.33</v>
      </c>
      <c r="F47" t="s">
        <v>19</v>
      </c>
      <c r="G47">
        <v>1.5922228639999999E-3</v>
      </c>
      <c r="H47">
        <v>58.648369369999998</v>
      </c>
      <c r="I47">
        <v>9.3381274639999998E-4</v>
      </c>
      <c r="J47">
        <v>1.1123994260000001E-3</v>
      </c>
      <c r="K47">
        <v>1.1123994260000001E-3</v>
      </c>
      <c r="L47">
        <v>1E-3</v>
      </c>
      <c r="M47">
        <v>1E-3</v>
      </c>
      <c r="N47">
        <v>2331.864724</v>
      </c>
      <c r="O47">
        <v>2.593964981E-2</v>
      </c>
      <c r="P47">
        <v>2.593964981E-2</v>
      </c>
      <c r="Q47" t="s">
        <v>22</v>
      </c>
    </row>
    <row r="48" spans="1:17" x14ac:dyDescent="0.25">
      <c r="A48" t="s">
        <v>67</v>
      </c>
      <c r="B48" s="1">
        <v>43761</v>
      </c>
      <c r="C48" s="2">
        <v>0.59719907407407413</v>
      </c>
      <c r="D48" t="s">
        <v>18</v>
      </c>
      <c r="E48">
        <v>248.33</v>
      </c>
      <c r="F48" t="s">
        <v>19</v>
      </c>
      <c r="G48">
        <v>2.328945621E-2</v>
      </c>
      <c r="H48">
        <v>12.02260272</v>
      </c>
      <c r="I48">
        <v>2.799998797E-3</v>
      </c>
      <c r="J48">
        <v>0.60382277890000002</v>
      </c>
      <c r="K48">
        <v>0.60382277890000002</v>
      </c>
      <c r="L48">
        <v>0.60399999999999998</v>
      </c>
      <c r="M48">
        <v>0.60399999999999998</v>
      </c>
      <c r="N48">
        <v>12.881091440000001</v>
      </c>
      <c r="O48">
        <v>7.7778964280000001E-2</v>
      </c>
      <c r="P48">
        <v>7.7778964280000001E-2</v>
      </c>
      <c r="Q48" t="s">
        <v>22</v>
      </c>
    </row>
    <row r="49" spans="1:17" x14ac:dyDescent="0.25">
      <c r="A49" t="s">
        <v>68</v>
      </c>
      <c r="B49" s="1">
        <v>43761</v>
      </c>
      <c r="C49" s="2">
        <v>0.59750000000000003</v>
      </c>
      <c r="D49" t="s">
        <v>18</v>
      </c>
      <c r="E49">
        <v>248.33</v>
      </c>
      <c r="F49" t="s">
        <v>19</v>
      </c>
      <c r="G49">
        <v>9.860787090999999E-4</v>
      </c>
      <c r="H49">
        <v>57.791986440000002</v>
      </c>
      <c r="I49">
        <v>5.6987447380000005E-4</v>
      </c>
      <c r="J49">
        <v>-1.572520229E-2</v>
      </c>
      <c r="K49">
        <v>-1.572520229E-2</v>
      </c>
      <c r="L49">
        <v>-1.6E-2</v>
      </c>
      <c r="M49">
        <v>-1.6E-2</v>
      </c>
      <c r="N49">
        <v>100.6670343</v>
      </c>
      <c r="O49">
        <v>1.5830094780000002E-2</v>
      </c>
      <c r="P49">
        <v>1.5830094780000002E-2</v>
      </c>
      <c r="Q49" t="s">
        <v>22</v>
      </c>
    </row>
    <row r="50" spans="1:17" x14ac:dyDescent="0.25">
      <c r="A50" t="s">
        <v>69</v>
      </c>
      <c r="B50" s="1">
        <v>43761</v>
      </c>
      <c r="C50" s="2">
        <v>0.59781249999999997</v>
      </c>
      <c r="D50" t="s">
        <v>18</v>
      </c>
      <c r="E50">
        <v>248.33</v>
      </c>
      <c r="F50" t="s">
        <v>19</v>
      </c>
      <c r="G50">
        <v>3.8085819E-3</v>
      </c>
      <c r="H50">
        <v>14.522822140000001</v>
      </c>
      <c r="I50">
        <v>5.5311357529999996E-4</v>
      </c>
      <c r="J50">
        <v>6.267889385E-2</v>
      </c>
      <c r="K50">
        <v>6.267889385E-2</v>
      </c>
      <c r="L50">
        <v>6.3E-2</v>
      </c>
      <c r="M50">
        <v>6.3E-2</v>
      </c>
      <c r="N50">
        <v>24.513047409999999</v>
      </c>
      <c r="O50">
        <v>1.536450696E-2</v>
      </c>
      <c r="P50">
        <v>1.536450696E-2</v>
      </c>
      <c r="Q50" t="s">
        <v>22</v>
      </c>
    </row>
    <row r="51" spans="1:17" x14ac:dyDescent="0.25">
      <c r="A51" t="s">
        <v>39</v>
      </c>
      <c r="B51" s="1">
        <v>43761</v>
      </c>
      <c r="C51" s="2">
        <v>0.60231481481481486</v>
      </c>
      <c r="D51" t="s">
        <v>18</v>
      </c>
      <c r="E51">
        <v>248.33</v>
      </c>
      <c r="F51" t="s">
        <v>19</v>
      </c>
      <c r="G51">
        <v>2.787861745E-3</v>
      </c>
      <c r="H51">
        <v>96.839836969999993</v>
      </c>
      <c r="I51">
        <v>2.6997607689999998E-3</v>
      </c>
      <c r="J51">
        <v>3.4325111509999999E-2</v>
      </c>
      <c r="K51">
        <v>3.4325111509999999E-2</v>
      </c>
      <c r="L51">
        <v>3.4000000000000002E-2</v>
      </c>
      <c r="M51">
        <v>3.4000000000000002E-2</v>
      </c>
      <c r="N51">
        <v>218.4829929</v>
      </c>
      <c r="O51">
        <v>7.4994530949999999E-2</v>
      </c>
      <c r="P51">
        <v>7.4994530949999999E-2</v>
      </c>
      <c r="Q51" t="s">
        <v>22</v>
      </c>
    </row>
    <row r="52" spans="1:17" x14ac:dyDescent="0.25">
      <c r="A52" t="s">
        <v>70</v>
      </c>
      <c r="B52" s="1">
        <v>43761</v>
      </c>
      <c r="C52" s="2">
        <v>0.60266203703703702</v>
      </c>
      <c r="D52" t="s">
        <v>18</v>
      </c>
      <c r="E52">
        <v>248.33</v>
      </c>
      <c r="F52" t="s">
        <v>19</v>
      </c>
      <c r="G52">
        <v>1.700930596E-3</v>
      </c>
      <c r="H52">
        <v>73.512442269999994</v>
      </c>
      <c r="I52">
        <v>1.250395623E-3</v>
      </c>
      <c r="J52">
        <v>4.1321060210000003E-3</v>
      </c>
      <c r="K52">
        <v>4.1321060210000003E-3</v>
      </c>
      <c r="L52">
        <v>4.0000000000000001E-3</v>
      </c>
      <c r="M52">
        <v>4.0000000000000001E-3</v>
      </c>
      <c r="N52">
        <v>840.5824136</v>
      </c>
      <c r="O52">
        <v>3.4733756519999999E-2</v>
      </c>
      <c r="P52">
        <v>3.4733756519999999E-2</v>
      </c>
      <c r="Q52" t="s">
        <v>22</v>
      </c>
    </row>
    <row r="53" spans="1:17" x14ac:dyDescent="0.25">
      <c r="A53" t="s">
        <v>71</v>
      </c>
      <c r="B53" s="1">
        <v>43761</v>
      </c>
      <c r="C53" s="2">
        <v>0.60300925925925919</v>
      </c>
      <c r="D53" t="s">
        <v>18</v>
      </c>
      <c r="E53">
        <v>248.33</v>
      </c>
      <c r="F53" t="s">
        <v>19</v>
      </c>
      <c r="G53" s="3">
        <v>-5.1582692510000003E-5</v>
      </c>
      <c r="H53">
        <v>1096.9268400000001</v>
      </c>
      <c r="I53">
        <v>5.6582439910000005E-4</v>
      </c>
      <c r="J53">
        <v>-4.4549582210000001E-2</v>
      </c>
      <c r="K53">
        <v>-4.4549582210000001E-2</v>
      </c>
      <c r="L53">
        <v>-4.4999999999999998E-2</v>
      </c>
      <c r="M53">
        <v>-4.4999999999999998E-2</v>
      </c>
      <c r="N53">
        <v>35.28111861</v>
      </c>
      <c r="O53">
        <v>1.5717590940000001E-2</v>
      </c>
      <c r="P53">
        <v>1.5717590940000001E-2</v>
      </c>
      <c r="Q53" t="s">
        <v>22</v>
      </c>
    </row>
    <row r="54" spans="1:17" x14ac:dyDescent="0.25">
      <c r="A54" t="s">
        <v>72</v>
      </c>
      <c r="B54" s="1">
        <v>43761</v>
      </c>
      <c r="C54" s="2">
        <v>0.60329861111111105</v>
      </c>
      <c r="D54" t="s">
        <v>18</v>
      </c>
      <c r="E54">
        <v>248.33</v>
      </c>
      <c r="F54" t="s">
        <v>19</v>
      </c>
      <c r="G54">
        <v>1.327554513E-3</v>
      </c>
      <c r="H54">
        <v>62.65675281</v>
      </c>
      <c r="I54">
        <v>8.3180254979999999E-4</v>
      </c>
      <c r="J54">
        <v>-6.2396145119999998E-3</v>
      </c>
      <c r="K54">
        <v>-6.2396145119999998E-3</v>
      </c>
      <c r="L54">
        <v>-6.0000000000000001E-3</v>
      </c>
      <c r="M54">
        <v>-6.0000000000000001E-3</v>
      </c>
      <c r="N54">
        <v>370.3111586</v>
      </c>
      <c r="O54">
        <v>2.310598879E-2</v>
      </c>
      <c r="P54">
        <v>2.310598879E-2</v>
      </c>
      <c r="Q54" t="s">
        <v>22</v>
      </c>
    </row>
    <row r="55" spans="1:17" x14ac:dyDescent="0.25">
      <c r="A55" t="s">
        <v>17</v>
      </c>
      <c r="B55" s="1">
        <v>43761</v>
      </c>
      <c r="C55" s="2">
        <v>0.61567129629629636</v>
      </c>
      <c r="D55" t="s">
        <v>18</v>
      </c>
      <c r="E55">
        <v>248.33</v>
      </c>
      <c r="F55" t="s">
        <v>19</v>
      </c>
      <c r="G55">
        <v>-1.5387144719999999E-3</v>
      </c>
      <c r="H55">
        <v>58.397941779999996</v>
      </c>
      <c r="I55">
        <v>8.9857758170000003E-4</v>
      </c>
      <c r="J55" t="s">
        <v>20</v>
      </c>
      <c r="K55" t="s">
        <v>20</v>
      </c>
      <c r="L55" t="s">
        <v>21</v>
      </c>
      <c r="M55" t="s">
        <v>20</v>
      </c>
      <c r="N55">
        <v>0</v>
      </c>
      <c r="O55">
        <v>0</v>
      </c>
      <c r="P55" t="s">
        <v>20</v>
      </c>
      <c r="Q55" t="s">
        <v>22</v>
      </c>
    </row>
    <row r="56" spans="1:17" x14ac:dyDescent="0.25">
      <c r="A56" t="s">
        <v>23</v>
      </c>
      <c r="B56" s="1">
        <v>43761</v>
      </c>
      <c r="C56" s="2">
        <v>0.61592592592592588</v>
      </c>
      <c r="D56" t="s">
        <v>18</v>
      </c>
      <c r="E56">
        <v>248.33</v>
      </c>
      <c r="F56" t="s">
        <v>19</v>
      </c>
      <c r="G56">
        <v>1.4925968810000001E-3</v>
      </c>
      <c r="H56">
        <v>55.612558290000003</v>
      </c>
      <c r="I56">
        <v>8.3007131040000002E-4</v>
      </c>
      <c r="J56" t="s">
        <v>20</v>
      </c>
      <c r="K56" t="s">
        <v>20</v>
      </c>
      <c r="L56" t="s">
        <v>24</v>
      </c>
      <c r="M56" t="s">
        <v>20</v>
      </c>
      <c r="N56">
        <v>0</v>
      </c>
      <c r="O56">
        <v>0</v>
      </c>
      <c r="P56" t="s">
        <v>20</v>
      </c>
      <c r="Q56" t="s">
        <v>22</v>
      </c>
    </row>
    <row r="57" spans="1:17" x14ac:dyDescent="0.25">
      <c r="A57" t="s">
        <v>27</v>
      </c>
      <c r="B57" s="1">
        <v>43761</v>
      </c>
      <c r="C57" s="2">
        <v>0.61627314814814815</v>
      </c>
      <c r="D57" t="s">
        <v>18</v>
      </c>
      <c r="E57">
        <v>248.33</v>
      </c>
      <c r="F57" t="s">
        <v>19</v>
      </c>
      <c r="G57">
        <v>3.3268174970000002E-2</v>
      </c>
      <c r="H57">
        <v>1.568528151</v>
      </c>
      <c r="I57">
        <v>5.2182068960000003E-4</v>
      </c>
      <c r="J57" t="s">
        <v>20</v>
      </c>
      <c r="K57" t="s">
        <v>20</v>
      </c>
      <c r="L57" t="s">
        <v>28</v>
      </c>
      <c r="M57" t="s">
        <v>20</v>
      </c>
      <c r="N57">
        <v>0</v>
      </c>
      <c r="O57">
        <v>0</v>
      </c>
      <c r="P57" t="s">
        <v>20</v>
      </c>
      <c r="Q57" t="s">
        <v>22</v>
      </c>
    </row>
    <row r="58" spans="1:17" x14ac:dyDescent="0.25">
      <c r="A58" t="s">
        <v>29</v>
      </c>
      <c r="B58" s="1">
        <v>43761</v>
      </c>
      <c r="C58" s="2">
        <v>0.61662037037037043</v>
      </c>
      <c r="D58" t="s">
        <v>18</v>
      </c>
      <c r="E58">
        <v>248.33</v>
      </c>
      <c r="F58" t="s">
        <v>19</v>
      </c>
      <c r="G58">
        <v>6.5185758910000002E-2</v>
      </c>
      <c r="H58">
        <v>2.04827907</v>
      </c>
      <c r="I58">
        <v>1.335186257E-3</v>
      </c>
      <c r="J58" t="s">
        <v>20</v>
      </c>
      <c r="K58" t="s">
        <v>20</v>
      </c>
      <c r="L58" t="s">
        <v>30</v>
      </c>
      <c r="M58" t="s">
        <v>20</v>
      </c>
      <c r="N58">
        <v>0</v>
      </c>
      <c r="O58">
        <v>0</v>
      </c>
      <c r="P58" t="s">
        <v>20</v>
      </c>
      <c r="Q58" t="s">
        <v>22</v>
      </c>
    </row>
    <row r="59" spans="1:17" x14ac:dyDescent="0.25">
      <c r="A59" t="s">
        <v>33</v>
      </c>
      <c r="B59" s="1">
        <v>43761</v>
      </c>
      <c r="C59" s="2">
        <v>0.61694444444444441</v>
      </c>
      <c r="D59" t="s">
        <v>18</v>
      </c>
      <c r="E59">
        <v>248.33</v>
      </c>
      <c r="F59" t="s">
        <v>19</v>
      </c>
      <c r="G59">
        <v>0.18200357219999999</v>
      </c>
      <c r="H59">
        <v>1.669604214</v>
      </c>
      <c r="I59">
        <v>3.038739311E-3</v>
      </c>
      <c r="J59" t="s">
        <v>20</v>
      </c>
      <c r="K59" t="s">
        <v>20</v>
      </c>
      <c r="L59" t="s">
        <v>34</v>
      </c>
      <c r="M59" t="s">
        <v>20</v>
      </c>
      <c r="N59">
        <v>0</v>
      </c>
      <c r="O59">
        <v>0</v>
      </c>
      <c r="P59" t="s">
        <v>20</v>
      </c>
      <c r="Q59" t="s">
        <v>22</v>
      </c>
    </row>
    <row r="60" spans="1:17" x14ac:dyDescent="0.25">
      <c r="A60" t="s">
        <v>68</v>
      </c>
      <c r="B60" s="1">
        <v>43761</v>
      </c>
      <c r="C60" s="2">
        <v>0.6178703703703704</v>
      </c>
      <c r="D60" t="s">
        <v>18</v>
      </c>
      <c r="E60">
        <v>248.33</v>
      </c>
      <c r="F60" t="s">
        <v>19</v>
      </c>
      <c r="G60">
        <v>2.709353713E-3</v>
      </c>
      <c r="H60">
        <v>36.823680789999997</v>
      </c>
      <c r="I60">
        <v>9.9768376270000002E-4</v>
      </c>
      <c r="J60">
        <v>1.0833880650000001E-2</v>
      </c>
      <c r="K60">
        <v>1.0833880650000001E-2</v>
      </c>
      <c r="L60">
        <v>1.0999999999999999E-2</v>
      </c>
      <c r="M60">
        <v>1.0999999999999999E-2</v>
      </c>
      <c r="N60">
        <v>305.91650670000001</v>
      </c>
      <c r="O60">
        <v>3.3142629229999998E-2</v>
      </c>
      <c r="P60">
        <v>3.3142629229999998E-2</v>
      </c>
      <c r="Q60" t="s">
        <v>22</v>
      </c>
    </row>
    <row r="61" spans="1:17" x14ac:dyDescent="0.25">
      <c r="A61" t="s">
        <v>69</v>
      </c>
      <c r="B61" s="1">
        <v>43761</v>
      </c>
      <c r="C61" s="2">
        <v>0.61881944444444448</v>
      </c>
      <c r="D61" t="s">
        <v>18</v>
      </c>
      <c r="E61">
        <v>248.33</v>
      </c>
      <c r="F61" t="s">
        <v>19</v>
      </c>
      <c r="G61">
        <v>6.5874424490000002E-3</v>
      </c>
      <c r="H61">
        <v>13.127768639999999</v>
      </c>
      <c r="I61">
        <v>8.6478420380000005E-4</v>
      </c>
      <c r="J61">
        <v>0.139662335</v>
      </c>
      <c r="K61">
        <v>0.139662335</v>
      </c>
      <c r="L61">
        <v>0.14000000000000001</v>
      </c>
      <c r="M61">
        <v>0.14000000000000001</v>
      </c>
      <c r="N61">
        <v>20.56944167</v>
      </c>
      <c r="O61">
        <v>2.8727762550000001E-2</v>
      </c>
      <c r="P61">
        <v>2.8727762550000001E-2</v>
      </c>
      <c r="Q61" t="s">
        <v>22</v>
      </c>
    </row>
    <row r="62" spans="1:17" x14ac:dyDescent="0.25">
      <c r="A62" t="s">
        <v>39</v>
      </c>
      <c r="B62" s="1">
        <v>43761</v>
      </c>
      <c r="C62" s="2">
        <v>0.61916666666666664</v>
      </c>
      <c r="D62" t="s">
        <v>18</v>
      </c>
      <c r="E62">
        <v>248.33</v>
      </c>
      <c r="F62" t="s">
        <v>19</v>
      </c>
      <c r="G62">
        <v>3.6982565120000001E-3</v>
      </c>
      <c r="H62">
        <v>47.494639329999998</v>
      </c>
      <c r="I62">
        <v>1.756473592E-3</v>
      </c>
      <c r="J62">
        <v>4.3684810009999998E-2</v>
      </c>
      <c r="K62">
        <v>4.3684810009999998E-2</v>
      </c>
      <c r="L62">
        <v>4.3999999999999997E-2</v>
      </c>
      <c r="M62">
        <v>4.3999999999999997E-2</v>
      </c>
      <c r="N62">
        <v>133.56886259999999</v>
      </c>
      <c r="O62">
        <v>5.8349303849999999E-2</v>
      </c>
      <c r="P62">
        <v>5.8349303849999999E-2</v>
      </c>
      <c r="Q62" t="s">
        <v>22</v>
      </c>
    </row>
    <row r="63" spans="1:17" x14ac:dyDescent="0.25">
      <c r="A63" t="s">
        <v>70</v>
      </c>
      <c r="B63" s="1">
        <v>43761</v>
      </c>
      <c r="C63" s="2">
        <v>0.61951388888888892</v>
      </c>
      <c r="D63" t="s">
        <v>18</v>
      </c>
      <c r="E63">
        <v>248.33</v>
      </c>
      <c r="F63" t="s">
        <v>19</v>
      </c>
      <c r="G63">
        <v>6.4480578420000002E-3</v>
      </c>
      <c r="H63">
        <v>20.720095270000002</v>
      </c>
      <c r="I63">
        <v>1.336043728E-3</v>
      </c>
      <c r="J63">
        <v>0.1350320378</v>
      </c>
      <c r="K63">
        <v>0.1350320378</v>
      </c>
      <c r="L63">
        <v>0.13500000000000001</v>
      </c>
      <c r="M63">
        <v>0.13500000000000001</v>
      </c>
      <c r="N63">
        <v>32.868350159999999</v>
      </c>
      <c r="O63">
        <v>4.4382803009999999E-2</v>
      </c>
      <c r="P63">
        <v>4.4382803009999999E-2</v>
      </c>
      <c r="Q63" t="s">
        <v>22</v>
      </c>
    </row>
    <row r="64" spans="1:17" x14ac:dyDescent="0.25">
      <c r="A64" t="s">
        <v>71</v>
      </c>
      <c r="B64" s="1">
        <v>43761</v>
      </c>
      <c r="C64" s="2">
        <v>0.61981481481481482</v>
      </c>
      <c r="D64" t="s">
        <v>18</v>
      </c>
      <c r="E64">
        <v>248.33</v>
      </c>
      <c r="F64" t="s">
        <v>19</v>
      </c>
      <c r="G64">
        <v>3.6674471700000001E-3</v>
      </c>
      <c r="H64">
        <v>19.603383210000001</v>
      </c>
      <c r="I64">
        <v>7.1894372260000001E-4</v>
      </c>
      <c r="J64">
        <v>4.2661336789999997E-2</v>
      </c>
      <c r="K64">
        <v>4.2661336789999997E-2</v>
      </c>
      <c r="L64">
        <v>4.2999999999999997E-2</v>
      </c>
      <c r="M64">
        <v>4.2999999999999997E-2</v>
      </c>
      <c r="N64">
        <v>55.982783789999999</v>
      </c>
      <c r="O64">
        <v>2.3883003940000001E-2</v>
      </c>
      <c r="P64">
        <v>2.3883003940000001E-2</v>
      </c>
      <c r="Q64" t="s">
        <v>22</v>
      </c>
    </row>
    <row r="65" spans="1:17" x14ac:dyDescent="0.25">
      <c r="A65" t="s">
        <v>72</v>
      </c>
      <c r="B65" s="1">
        <v>43761</v>
      </c>
      <c r="C65" s="2">
        <v>0.62012731481481487</v>
      </c>
      <c r="D65" t="s">
        <v>18</v>
      </c>
      <c r="E65">
        <v>248.33</v>
      </c>
      <c r="F65" t="s">
        <v>19</v>
      </c>
      <c r="G65">
        <v>3.685523139E-2</v>
      </c>
      <c r="H65">
        <v>8.7296945299999997</v>
      </c>
      <c r="I65">
        <v>3.217349118E-3</v>
      </c>
      <c r="J65">
        <v>1.1451453789999999</v>
      </c>
      <c r="K65">
        <v>1.1451453789999999</v>
      </c>
      <c r="L65">
        <v>1.145</v>
      </c>
      <c r="M65">
        <v>1.145</v>
      </c>
      <c r="N65">
        <v>9.3332224850000003</v>
      </c>
      <c r="O65">
        <v>0.10687896600000001</v>
      </c>
      <c r="P65">
        <v>0.10687896600000001</v>
      </c>
      <c r="Q65" t="s">
        <v>22</v>
      </c>
    </row>
    <row r="66" spans="1:17" x14ac:dyDescent="0.25">
      <c r="A66" t="s">
        <v>73</v>
      </c>
      <c r="B66" s="1">
        <v>43761</v>
      </c>
      <c r="C66" s="2">
        <v>0.62048611111111118</v>
      </c>
      <c r="D66" t="s">
        <v>18</v>
      </c>
      <c r="E66">
        <v>248.33</v>
      </c>
      <c r="F66" t="s">
        <v>19</v>
      </c>
      <c r="G66">
        <v>0.2108503947</v>
      </c>
      <c r="H66">
        <v>1.17628423</v>
      </c>
      <c r="I66">
        <v>2.4801999429999999E-3</v>
      </c>
      <c r="J66">
        <v>6.9251905220000003</v>
      </c>
      <c r="K66">
        <v>6.9251905220000003</v>
      </c>
      <c r="L66">
        <v>6.9249999999999998</v>
      </c>
      <c r="M66">
        <v>6.9249999999999998</v>
      </c>
      <c r="N66">
        <v>1.189731667</v>
      </c>
      <c r="O66">
        <v>8.2391184650000004E-2</v>
      </c>
      <c r="P66">
        <v>8.2391184650000004E-2</v>
      </c>
      <c r="Q66" t="s">
        <v>22</v>
      </c>
    </row>
    <row r="67" spans="1:17" x14ac:dyDescent="0.25">
      <c r="A67" t="s">
        <v>74</v>
      </c>
      <c r="B67" s="1">
        <v>43761</v>
      </c>
      <c r="C67" s="2">
        <v>0.62089120370370365</v>
      </c>
      <c r="D67" t="s">
        <v>18</v>
      </c>
      <c r="E67">
        <v>248.33</v>
      </c>
      <c r="F67" t="s">
        <v>19</v>
      </c>
      <c r="G67">
        <v>0.25278071969999999</v>
      </c>
      <c r="H67">
        <v>0.99547716580000001</v>
      </c>
      <c r="I67">
        <v>2.516374344E-3</v>
      </c>
      <c r="J67">
        <v>8.3180980410000007</v>
      </c>
      <c r="K67">
        <v>8.3180980410000007</v>
      </c>
      <c r="L67">
        <v>8.3179999999999996</v>
      </c>
      <c r="M67">
        <v>8.3179999999999996</v>
      </c>
      <c r="N67">
        <v>1.0049518829999999</v>
      </c>
      <c r="O67">
        <v>8.3592882859999995E-2</v>
      </c>
      <c r="P67">
        <v>8.3592882859999995E-2</v>
      </c>
      <c r="Q67" t="s">
        <v>22</v>
      </c>
    </row>
    <row r="68" spans="1:17" x14ac:dyDescent="0.25">
      <c r="A68" t="s">
        <v>75</v>
      </c>
      <c r="B68" s="1">
        <v>43761</v>
      </c>
      <c r="C68" s="2">
        <v>0.62177083333333327</v>
      </c>
      <c r="D68" t="s">
        <v>18</v>
      </c>
      <c r="E68">
        <v>248.33</v>
      </c>
      <c r="F68" t="s">
        <v>19</v>
      </c>
      <c r="G68">
        <v>0.15250663989999999</v>
      </c>
      <c r="H68">
        <v>1.581951667</v>
      </c>
      <c r="I68">
        <v>2.412581332E-3</v>
      </c>
      <c r="J68">
        <v>4.987035863</v>
      </c>
      <c r="K68">
        <v>4.987035863</v>
      </c>
      <c r="L68">
        <v>4.9870000000000001</v>
      </c>
      <c r="M68">
        <v>4.9870000000000001</v>
      </c>
      <c r="N68">
        <v>1.6070653079999999</v>
      </c>
      <c r="O68">
        <v>8.014492325E-2</v>
      </c>
      <c r="P68">
        <v>8.014492325E-2</v>
      </c>
      <c r="Q68" t="s">
        <v>22</v>
      </c>
    </row>
    <row r="69" spans="1:17" x14ac:dyDescent="0.25">
      <c r="A69" t="s">
        <v>76</v>
      </c>
      <c r="B69" s="1">
        <v>43761</v>
      </c>
      <c r="C69" s="2">
        <v>0.62245370370370368</v>
      </c>
      <c r="D69" t="s">
        <v>18</v>
      </c>
      <c r="E69">
        <v>248.33</v>
      </c>
      <c r="F69" t="s">
        <v>19</v>
      </c>
      <c r="G69">
        <v>0.25720459159999998</v>
      </c>
      <c r="H69">
        <v>2.312264001</v>
      </c>
      <c r="I69">
        <v>5.9472491800000001E-3</v>
      </c>
      <c r="J69">
        <v>8.4650571800000005</v>
      </c>
      <c r="K69">
        <v>8.4650571800000005</v>
      </c>
      <c r="L69">
        <v>8.4649999999999999</v>
      </c>
      <c r="M69">
        <v>8.4649999999999999</v>
      </c>
      <c r="N69">
        <v>2.3338895169999998</v>
      </c>
      <c r="O69">
        <v>0.19756508219999999</v>
      </c>
      <c r="P69">
        <v>0.19756508219999999</v>
      </c>
      <c r="Q69" t="s">
        <v>22</v>
      </c>
    </row>
    <row r="70" spans="1:17" x14ac:dyDescent="0.25">
      <c r="A70" t="s">
        <v>77</v>
      </c>
      <c r="B70" s="1">
        <v>43761</v>
      </c>
      <c r="C70" s="2">
        <v>0.62276620370370372</v>
      </c>
      <c r="D70" t="s">
        <v>18</v>
      </c>
      <c r="E70">
        <v>248.33</v>
      </c>
      <c r="F70" t="s">
        <v>19</v>
      </c>
      <c r="G70">
        <v>0.27406768819999999</v>
      </c>
      <c r="H70">
        <v>1.26176796</v>
      </c>
      <c r="I70">
        <v>3.4580982789999999E-3</v>
      </c>
      <c r="J70">
        <v>9.0252420569999998</v>
      </c>
      <c r="K70">
        <v>9.0252420569999998</v>
      </c>
      <c r="L70">
        <v>9.0250000000000004</v>
      </c>
      <c r="M70">
        <v>9.0250000000000004</v>
      </c>
      <c r="N70">
        <v>1.272836227</v>
      </c>
      <c r="O70">
        <v>0.11487655049999999</v>
      </c>
      <c r="P70">
        <v>0.11487655049999999</v>
      </c>
      <c r="Q70" t="s">
        <v>22</v>
      </c>
    </row>
    <row r="71" spans="1:17" x14ac:dyDescent="0.25">
      <c r="A71" t="s">
        <v>78</v>
      </c>
      <c r="B71" s="1">
        <v>43761</v>
      </c>
      <c r="C71" s="2">
        <v>0.62306712962962962</v>
      </c>
      <c r="D71" t="s">
        <v>18</v>
      </c>
      <c r="E71">
        <v>248.33</v>
      </c>
      <c r="F71" t="s">
        <v>19</v>
      </c>
      <c r="G71">
        <v>0.1393477441</v>
      </c>
      <c r="H71">
        <v>1.1348582739999999</v>
      </c>
      <c r="I71">
        <v>1.5813994039999999E-3</v>
      </c>
      <c r="J71">
        <v>4.5499029540000002</v>
      </c>
      <c r="K71">
        <v>4.5499029540000002</v>
      </c>
      <c r="L71">
        <v>4.55</v>
      </c>
      <c r="M71">
        <v>4.55</v>
      </c>
      <c r="N71">
        <v>1.1546051530000001</v>
      </c>
      <c r="O71">
        <v>5.2533413969999998E-2</v>
      </c>
      <c r="P71">
        <v>5.2533413969999998E-2</v>
      </c>
      <c r="Q71" t="s">
        <v>22</v>
      </c>
    </row>
    <row r="72" spans="1:17" x14ac:dyDescent="0.25">
      <c r="A72" t="s">
        <v>41</v>
      </c>
      <c r="B72" s="1">
        <v>43761</v>
      </c>
      <c r="C72" s="2">
        <v>0.62336805555555552</v>
      </c>
      <c r="D72" t="s">
        <v>18</v>
      </c>
      <c r="E72">
        <v>248.33</v>
      </c>
      <c r="F72" t="s">
        <v>19</v>
      </c>
      <c r="G72">
        <v>5.0787112989999997E-3</v>
      </c>
      <c r="H72">
        <v>26.559421560000001</v>
      </c>
      <c r="I72">
        <v>1.3488763440000001E-3</v>
      </c>
      <c r="J72">
        <v>8.9542929470000004E-2</v>
      </c>
      <c r="K72">
        <v>8.9542929470000004E-2</v>
      </c>
      <c r="L72">
        <v>0.09</v>
      </c>
      <c r="M72">
        <v>0.09</v>
      </c>
      <c r="N72">
        <v>50.042027109999999</v>
      </c>
      <c r="O72">
        <v>4.4809097040000002E-2</v>
      </c>
      <c r="P72">
        <v>4.4809097040000002E-2</v>
      </c>
      <c r="Q72" t="s">
        <v>22</v>
      </c>
    </row>
    <row r="73" spans="1:17" x14ac:dyDescent="0.25">
      <c r="A73" t="s">
        <v>45</v>
      </c>
      <c r="B73" s="1">
        <v>43761</v>
      </c>
      <c r="C73" s="2">
        <v>0.62365740740740738</v>
      </c>
      <c r="D73" t="s">
        <v>18</v>
      </c>
      <c r="E73">
        <v>248.33</v>
      </c>
      <c r="F73" t="s">
        <v>19</v>
      </c>
      <c r="G73">
        <v>5.3864525580000003E-3</v>
      </c>
      <c r="H73">
        <v>8.1497398449999991</v>
      </c>
      <c r="I73">
        <v>4.389818703E-4</v>
      </c>
      <c r="J73">
        <v>9.9765962890000004E-2</v>
      </c>
      <c r="K73">
        <v>9.9765962890000004E-2</v>
      </c>
      <c r="L73">
        <v>0.1</v>
      </c>
      <c r="M73">
        <v>0.1</v>
      </c>
      <c r="N73">
        <v>14.61699978</v>
      </c>
      <c r="O73">
        <v>1.458279057E-2</v>
      </c>
      <c r="P73">
        <v>1.458279057E-2</v>
      </c>
      <c r="Q73" t="s">
        <v>22</v>
      </c>
    </row>
    <row r="74" spans="1:17" x14ac:dyDescent="0.25">
      <c r="A74" t="s">
        <v>23</v>
      </c>
      <c r="B74" s="1">
        <v>43761</v>
      </c>
      <c r="C74" s="2">
        <v>0.6240162037037037</v>
      </c>
      <c r="D74" t="s">
        <v>18</v>
      </c>
      <c r="E74">
        <v>248.33</v>
      </c>
      <c r="F74" t="s">
        <v>19</v>
      </c>
      <c r="G74">
        <v>6.5265762939999996E-4</v>
      </c>
      <c r="H74">
        <v>122.4687058</v>
      </c>
      <c r="I74">
        <v>7.9930135190000001E-4</v>
      </c>
      <c r="J74">
        <v>-5.7488686380000001E-2</v>
      </c>
      <c r="K74">
        <v>-5.7488686380000001E-2</v>
      </c>
      <c r="L74">
        <v>-5.7000000000000002E-2</v>
      </c>
      <c r="M74">
        <v>-5.7000000000000002E-2</v>
      </c>
      <c r="N74">
        <v>46.187261880000001</v>
      </c>
      <c r="O74">
        <v>2.6552450129999999E-2</v>
      </c>
      <c r="P74">
        <v>2.6552450129999999E-2</v>
      </c>
      <c r="Q74" t="s">
        <v>22</v>
      </c>
    </row>
    <row r="75" spans="1:17" x14ac:dyDescent="0.25">
      <c r="A75" t="s">
        <v>29</v>
      </c>
      <c r="B75" s="1">
        <v>43761</v>
      </c>
      <c r="C75" s="2">
        <v>0.62437500000000001</v>
      </c>
      <c r="D75" t="s">
        <v>18</v>
      </c>
      <c r="E75">
        <v>248.33</v>
      </c>
      <c r="F75" t="s">
        <v>19</v>
      </c>
      <c r="G75">
        <v>6.4907105679999993E-2</v>
      </c>
      <c r="H75">
        <v>1.3900908780000001</v>
      </c>
      <c r="I75">
        <v>9.0226775519999997E-4</v>
      </c>
      <c r="J75">
        <v>2.0770166830000001</v>
      </c>
      <c r="K75">
        <v>2.0770166830000001</v>
      </c>
      <c r="L75">
        <v>2.077</v>
      </c>
      <c r="M75">
        <v>2.077</v>
      </c>
      <c r="N75">
        <v>1.4430770049999999</v>
      </c>
      <c r="O75">
        <v>2.9972950139999999E-2</v>
      </c>
      <c r="P75">
        <v>2.9972950139999999E-2</v>
      </c>
      <c r="Q75" t="s">
        <v>22</v>
      </c>
    </row>
    <row r="76" spans="1:17" x14ac:dyDescent="0.25">
      <c r="A76" t="s">
        <v>39</v>
      </c>
      <c r="B76" s="1">
        <v>43761</v>
      </c>
      <c r="C76" s="2">
        <v>0.6247800925925926</v>
      </c>
      <c r="D76" t="s">
        <v>18</v>
      </c>
      <c r="E76">
        <v>248.33</v>
      </c>
      <c r="F76" t="s">
        <v>19</v>
      </c>
      <c r="G76">
        <v>5.0845491209999998E-3</v>
      </c>
      <c r="H76">
        <v>7.3494662240000004</v>
      </c>
      <c r="I76">
        <v>3.7368722030000002E-4</v>
      </c>
      <c r="J76">
        <v>8.9736859409999994E-2</v>
      </c>
      <c r="K76">
        <v>8.9736859409999994E-2</v>
      </c>
      <c r="L76">
        <v>0.09</v>
      </c>
      <c r="M76">
        <v>0.09</v>
      </c>
      <c r="N76">
        <v>13.83347959</v>
      </c>
      <c r="O76">
        <v>1.241373013E-2</v>
      </c>
      <c r="P76">
        <v>1.241373013E-2</v>
      </c>
      <c r="Q76" t="s">
        <v>22</v>
      </c>
    </row>
    <row r="77" spans="1:17" x14ac:dyDescent="0.25">
      <c r="A77" t="s">
        <v>59</v>
      </c>
      <c r="B77" s="1">
        <v>43761</v>
      </c>
      <c r="C77" s="2">
        <v>0.62509259259259264</v>
      </c>
      <c r="D77" t="s">
        <v>18</v>
      </c>
      <c r="E77">
        <v>248.33</v>
      </c>
      <c r="F77" t="s">
        <v>19</v>
      </c>
      <c r="G77">
        <v>9.5510818169999998E-2</v>
      </c>
      <c r="H77">
        <v>0.37418809930000002</v>
      </c>
      <c r="I77">
        <v>3.5739011510000003E-4</v>
      </c>
      <c r="J77">
        <v>3.0936589639999998</v>
      </c>
      <c r="K77">
        <v>3.0936589639999998</v>
      </c>
      <c r="L77">
        <v>3.0939999999999999</v>
      </c>
      <c r="M77">
        <v>3.0939999999999999</v>
      </c>
      <c r="N77">
        <v>0.383763931</v>
      </c>
      <c r="O77">
        <v>1.187234725E-2</v>
      </c>
      <c r="P77">
        <v>1.187234725E-2</v>
      </c>
      <c r="Q77" t="s">
        <v>22</v>
      </c>
    </row>
    <row r="78" spans="1:17" x14ac:dyDescent="0.25">
      <c r="A78" t="s">
        <v>70</v>
      </c>
      <c r="B78" s="1">
        <v>43761</v>
      </c>
      <c r="C78" s="2">
        <v>0.6253819444444445</v>
      </c>
      <c r="D78" t="s">
        <v>18</v>
      </c>
      <c r="E78">
        <v>248.33</v>
      </c>
      <c r="F78" t="s">
        <v>19</v>
      </c>
      <c r="G78">
        <v>8.1356648209999997E-3</v>
      </c>
      <c r="H78">
        <v>6.2538149709999997</v>
      </c>
      <c r="I78">
        <v>5.0878942459999996E-4</v>
      </c>
      <c r="J78">
        <v>0.1910936221</v>
      </c>
      <c r="K78">
        <v>0.1910936221</v>
      </c>
      <c r="L78">
        <v>0.191</v>
      </c>
      <c r="M78">
        <v>0.191</v>
      </c>
      <c r="N78">
        <v>8.8447576489999999</v>
      </c>
      <c r="O78">
        <v>1.6901767759999999E-2</v>
      </c>
      <c r="P78">
        <v>1.6901767759999999E-2</v>
      </c>
      <c r="Q78" t="s">
        <v>22</v>
      </c>
    </row>
    <row r="79" spans="1:17" x14ac:dyDescent="0.25">
      <c r="A79" t="s">
        <v>78</v>
      </c>
      <c r="B79" s="1">
        <v>43761</v>
      </c>
      <c r="C79" s="2">
        <v>0.62571759259259252</v>
      </c>
      <c r="D79" t="s">
        <v>18</v>
      </c>
      <c r="E79">
        <v>248.33</v>
      </c>
      <c r="F79" t="s">
        <v>19</v>
      </c>
      <c r="G79">
        <v>0.13568543590000001</v>
      </c>
      <c r="H79">
        <v>0.95706555780000002</v>
      </c>
      <c r="I79">
        <v>1.2985985740000001E-3</v>
      </c>
      <c r="J79">
        <v>4.4282426360000002</v>
      </c>
      <c r="K79">
        <v>4.4282426360000002</v>
      </c>
      <c r="L79">
        <v>4.4279999999999999</v>
      </c>
      <c r="M79">
        <v>4.4279999999999999</v>
      </c>
      <c r="N79">
        <v>0.97417631569999996</v>
      </c>
      <c r="O79">
        <v>4.3138890970000003E-2</v>
      </c>
      <c r="P79">
        <v>4.3138890970000003E-2</v>
      </c>
      <c r="Q79" t="s">
        <v>22</v>
      </c>
    </row>
    <row r="80" spans="1:17" x14ac:dyDescent="0.25">
      <c r="A80" t="s">
        <v>79</v>
      </c>
      <c r="B80" s="1">
        <v>43761</v>
      </c>
      <c r="C80" s="2">
        <v>0.62603009259259257</v>
      </c>
      <c r="D80" t="s">
        <v>18</v>
      </c>
      <c r="E80">
        <v>248.33</v>
      </c>
      <c r="F80" t="s">
        <v>19</v>
      </c>
      <c r="G80">
        <v>1.3881449419999999E-3</v>
      </c>
      <c r="H80">
        <v>32.820094179999998</v>
      </c>
      <c r="I80">
        <v>4.5559047739999998E-4</v>
      </c>
      <c r="J80">
        <v>-3.3056111419999999E-2</v>
      </c>
      <c r="K80">
        <v>-3.3056111419999999E-2</v>
      </c>
      <c r="L80">
        <v>-3.3000000000000002E-2</v>
      </c>
      <c r="M80">
        <v>-3.3000000000000002E-2</v>
      </c>
      <c r="N80">
        <v>45.7843369</v>
      </c>
      <c r="O80">
        <v>1.513452142E-2</v>
      </c>
      <c r="P80">
        <v>1.513452142E-2</v>
      </c>
      <c r="Q80" t="s">
        <v>22</v>
      </c>
    </row>
    <row r="81" spans="1:17" x14ac:dyDescent="0.25">
      <c r="A81" t="s">
        <v>80</v>
      </c>
      <c r="B81" s="1">
        <v>43761</v>
      </c>
      <c r="C81" s="2">
        <v>0.6263657407407407</v>
      </c>
      <c r="D81" t="s">
        <v>18</v>
      </c>
      <c r="E81">
        <v>248.33</v>
      </c>
      <c r="F81" t="s">
        <v>19</v>
      </c>
      <c r="G81">
        <v>1.0141114089999999E-3</v>
      </c>
      <c r="H81">
        <v>212.5190618</v>
      </c>
      <c r="I81">
        <v>2.1551800519999998E-3</v>
      </c>
      <c r="J81">
        <v>-4.5481345919999999E-2</v>
      </c>
      <c r="K81">
        <v>-4.5481345919999999E-2</v>
      </c>
      <c r="L81">
        <v>-4.4999999999999998E-2</v>
      </c>
      <c r="M81">
        <v>-4.4999999999999998E-2</v>
      </c>
      <c r="N81">
        <v>157.41434430000001</v>
      </c>
      <c r="O81">
        <v>7.1594162449999998E-2</v>
      </c>
      <c r="P81">
        <v>7.1594162449999998E-2</v>
      </c>
      <c r="Q81" t="s">
        <v>22</v>
      </c>
    </row>
    <row r="82" spans="1:17" x14ac:dyDescent="0.25">
      <c r="A82" t="s">
        <v>81</v>
      </c>
      <c r="B82" s="1">
        <v>43761</v>
      </c>
      <c r="C82" s="2">
        <v>0.62666666666666659</v>
      </c>
      <c r="D82" t="s">
        <v>18</v>
      </c>
      <c r="E82">
        <v>248.33</v>
      </c>
      <c r="F82" t="s">
        <v>19</v>
      </c>
      <c r="G82">
        <v>3.6257624259999999E-3</v>
      </c>
      <c r="H82">
        <v>21.139060579999999</v>
      </c>
      <c r="I82">
        <v>7.6645211579999995E-4</v>
      </c>
      <c r="J82">
        <v>4.1276587390000001E-2</v>
      </c>
      <c r="K82">
        <v>4.1276587390000001E-2</v>
      </c>
      <c r="L82">
        <v>4.1000000000000002E-2</v>
      </c>
      <c r="M82">
        <v>4.1000000000000002E-2</v>
      </c>
      <c r="N82">
        <v>61.684393300000004</v>
      </c>
      <c r="O82">
        <v>2.5461212510000001E-2</v>
      </c>
      <c r="P82">
        <v>2.5461212510000001E-2</v>
      </c>
      <c r="Q82" t="s">
        <v>22</v>
      </c>
    </row>
    <row r="83" spans="1:17" x14ac:dyDescent="0.25">
      <c r="A83" t="s">
        <v>82</v>
      </c>
      <c r="B83" s="1">
        <v>43761</v>
      </c>
      <c r="C83" s="2">
        <v>0.62697916666666664</v>
      </c>
      <c r="D83" t="s">
        <v>18</v>
      </c>
      <c r="E83">
        <v>248.33</v>
      </c>
      <c r="F83" t="s">
        <v>19</v>
      </c>
      <c r="G83">
        <v>3.9646271130000001E-3</v>
      </c>
      <c r="H83">
        <v>9.4878647409999992</v>
      </c>
      <c r="I83">
        <v>3.7615845799999999E-4</v>
      </c>
      <c r="J83">
        <v>5.25335278E-2</v>
      </c>
      <c r="K83">
        <v>5.25335278E-2</v>
      </c>
      <c r="L83">
        <v>5.2999999999999999E-2</v>
      </c>
      <c r="M83">
        <v>5.2999999999999999E-2</v>
      </c>
      <c r="N83">
        <v>23.786378190000001</v>
      </c>
      <c r="O83">
        <v>1.2495823600000001E-2</v>
      </c>
      <c r="P83">
        <v>1.2495823600000001E-2</v>
      </c>
      <c r="Q83" t="s">
        <v>22</v>
      </c>
    </row>
    <row r="84" spans="1:17" x14ac:dyDescent="0.25">
      <c r="A84" t="s">
        <v>83</v>
      </c>
      <c r="B84" s="1">
        <v>43761</v>
      </c>
      <c r="C84" s="2">
        <v>0.62730324074074073</v>
      </c>
      <c r="D84" t="s">
        <v>18</v>
      </c>
      <c r="E84">
        <v>248.33</v>
      </c>
      <c r="F84" t="s">
        <v>19</v>
      </c>
      <c r="G84">
        <v>1.041667745E-2</v>
      </c>
      <c r="H84">
        <v>6.0567219809999999</v>
      </c>
      <c r="I84">
        <v>6.3090919269999997E-4</v>
      </c>
      <c r="J84">
        <v>0.26686788909999998</v>
      </c>
      <c r="K84">
        <v>0.26686788909999998</v>
      </c>
      <c r="L84">
        <v>0.26700000000000002</v>
      </c>
      <c r="M84">
        <v>0.26700000000000002</v>
      </c>
      <c r="N84">
        <v>7.8535242519999997</v>
      </c>
      <c r="O84">
        <v>2.0958534389999998E-2</v>
      </c>
      <c r="P84">
        <v>2.0958534389999998E-2</v>
      </c>
      <c r="Q84" t="s">
        <v>22</v>
      </c>
    </row>
    <row r="85" spans="1:17" x14ac:dyDescent="0.25">
      <c r="A85" t="s">
        <v>84</v>
      </c>
      <c r="B85" s="1">
        <v>43761</v>
      </c>
      <c r="C85" s="2">
        <v>0.62760416666666663</v>
      </c>
      <c r="D85" t="s">
        <v>18</v>
      </c>
      <c r="E85">
        <v>248.33</v>
      </c>
      <c r="F85" t="s">
        <v>19</v>
      </c>
      <c r="G85">
        <v>6.6508445089999996E-3</v>
      </c>
      <c r="H85">
        <v>20.413415560000001</v>
      </c>
      <c r="I85">
        <v>1.357664528E-3</v>
      </c>
      <c r="J85">
        <v>0.14176852440000001</v>
      </c>
      <c r="K85">
        <v>0.14176852440000001</v>
      </c>
      <c r="L85">
        <v>0.14199999999999999</v>
      </c>
      <c r="M85">
        <v>0.14199999999999999</v>
      </c>
      <c r="N85">
        <v>31.813152420000002</v>
      </c>
      <c r="O85">
        <v>4.5101036769999998E-2</v>
      </c>
      <c r="P85">
        <v>4.5101036769999998E-2</v>
      </c>
      <c r="Q85" t="s">
        <v>22</v>
      </c>
    </row>
    <row r="86" spans="1:17" x14ac:dyDescent="0.25">
      <c r="A86" t="s">
        <v>37</v>
      </c>
      <c r="B86" s="1">
        <v>43761</v>
      </c>
      <c r="C86" s="2">
        <v>0.62791666666666668</v>
      </c>
      <c r="D86" t="s">
        <v>18</v>
      </c>
      <c r="E86">
        <v>248.33</v>
      </c>
      <c r="F86" t="s">
        <v>19</v>
      </c>
      <c r="G86">
        <v>3.617856449E-3</v>
      </c>
      <c r="H86">
        <v>10.553386529999999</v>
      </c>
      <c r="I86">
        <v>3.8180637500000002E-4</v>
      </c>
      <c r="J86">
        <v>4.1013954179999999E-2</v>
      </c>
      <c r="K86">
        <v>4.1013954179999999E-2</v>
      </c>
      <c r="L86">
        <v>4.1000000000000002E-2</v>
      </c>
      <c r="M86">
        <v>4.1000000000000002E-2</v>
      </c>
      <c r="N86">
        <v>30.9247066</v>
      </c>
      <c r="O86">
        <v>1.2683445E-2</v>
      </c>
      <c r="P86">
        <v>1.2683445E-2</v>
      </c>
      <c r="Q86" t="s">
        <v>22</v>
      </c>
    </row>
    <row r="87" spans="1:17" x14ac:dyDescent="0.25">
      <c r="A87" t="s">
        <v>38</v>
      </c>
      <c r="B87" s="1">
        <v>43761</v>
      </c>
      <c r="C87" s="2">
        <v>0.62826388888888884</v>
      </c>
      <c r="D87" t="s">
        <v>18</v>
      </c>
      <c r="E87">
        <v>248.33</v>
      </c>
      <c r="F87" t="s">
        <v>19</v>
      </c>
      <c r="G87">
        <v>7.1356250609999998E-3</v>
      </c>
      <c r="H87">
        <v>27.440074970000001</v>
      </c>
      <c r="I87">
        <v>1.958020866E-3</v>
      </c>
      <c r="J87">
        <v>0.15787272769999999</v>
      </c>
      <c r="K87">
        <v>0.15787272769999999</v>
      </c>
      <c r="L87">
        <v>0.158</v>
      </c>
      <c r="M87">
        <v>0.158</v>
      </c>
      <c r="N87">
        <v>41.200667989999999</v>
      </c>
      <c r="O87">
        <v>6.5044618380000002E-2</v>
      </c>
      <c r="P87">
        <v>6.5044618380000002E-2</v>
      </c>
      <c r="Q87" t="s">
        <v>22</v>
      </c>
    </row>
    <row r="88" spans="1:17" x14ac:dyDescent="0.25">
      <c r="A88" t="s">
        <v>39</v>
      </c>
      <c r="B88" s="1">
        <v>43761</v>
      </c>
      <c r="C88" s="2">
        <v>0.62857638888888889</v>
      </c>
      <c r="D88" t="s">
        <v>18</v>
      </c>
      <c r="E88">
        <v>248.33</v>
      </c>
      <c r="F88" t="s">
        <v>19</v>
      </c>
      <c r="G88">
        <v>4.8389368989999997E-3</v>
      </c>
      <c r="H88">
        <v>2.1770107310000002</v>
      </c>
      <c r="I88">
        <v>1.0534417559999999E-4</v>
      </c>
      <c r="J88">
        <v>8.1577726119999999E-2</v>
      </c>
      <c r="K88">
        <v>8.1577726119999999E-2</v>
      </c>
      <c r="L88">
        <v>8.2000000000000003E-2</v>
      </c>
      <c r="M88">
        <v>8.2000000000000003E-2</v>
      </c>
      <c r="N88">
        <v>4.2897599189999998</v>
      </c>
      <c r="O88">
        <v>3.499488598E-3</v>
      </c>
      <c r="P88">
        <v>3.499488598E-3</v>
      </c>
      <c r="Q88" t="s">
        <v>22</v>
      </c>
    </row>
    <row r="89" spans="1:17" x14ac:dyDescent="0.25">
      <c r="A89" t="s">
        <v>85</v>
      </c>
      <c r="B89" s="1">
        <v>43761</v>
      </c>
      <c r="C89" s="2">
        <v>0.62920138888888888</v>
      </c>
      <c r="D89" t="s">
        <v>18</v>
      </c>
      <c r="E89">
        <v>248.33</v>
      </c>
      <c r="F89" t="s">
        <v>19</v>
      </c>
      <c r="G89">
        <v>5.5180307590000002E-3</v>
      </c>
      <c r="H89">
        <v>9.9113892519999993</v>
      </c>
      <c r="I89">
        <v>5.4691350760000001E-4</v>
      </c>
      <c r="J89">
        <v>0.10413693459999999</v>
      </c>
      <c r="K89">
        <v>0.10413693459999999</v>
      </c>
      <c r="L89">
        <v>0.104</v>
      </c>
      <c r="M89">
        <v>0.104</v>
      </c>
      <c r="N89">
        <v>17.446483910000001</v>
      </c>
      <c r="O89">
        <v>1.8168233549999999E-2</v>
      </c>
      <c r="P89">
        <v>1.8168233549999999E-2</v>
      </c>
      <c r="Q89" t="s">
        <v>22</v>
      </c>
    </row>
    <row r="90" spans="1:17" x14ac:dyDescent="0.25">
      <c r="A90" t="s">
        <v>41</v>
      </c>
      <c r="B90" s="1">
        <v>43761</v>
      </c>
      <c r="C90" s="2">
        <v>0.62950231481481478</v>
      </c>
      <c r="D90" t="s">
        <v>18</v>
      </c>
      <c r="E90">
        <v>248.33</v>
      </c>
      <c r="F90" t="s">
        <v>19</v>
      </c>
      <c r="G90">
        <v>6.0639592259999998E-3</v>
      </c>
      <c r="H90">
        <v>4.4909524039999997</v>
      </c>
      <c r="I90">
        <v>2.7232952259999998E-4</v>
      </c>
      <c r="J90">
        <v>0.1222724456</v>
      </c>
      <c r="K90">
        <v>0.1222724456</v>
      </c>
      <c r="L90">
        <v>0.122</v>
      </c>
      <c r="M90">
        <v>0.122</v>
      </c>
      <c r="N90">
        <v>7.398781134</v>
      </c>
      <c r="O90">
        <v>9.0466706339999998E-3</v>
      </c>
      <c r="P90">
        <v>9.0466706339999998E-3</v>
      </c>
      <c r="Q90" t="s">
        <v>22</v>
      </c>
    </row>
    <row r="91" spans="1:17" x14ac:dyDescent="0.25">
      <c r="A91" t="s">
        <v>23</v>
      </c>
      <c r="B91" s="1">
        <v>43761</v>
      </c>
      <c r="C91" s="2">
        <v>0.62987268518518513</v>
      </c>
      <c r="D91" t="s">
        <v>18</v>
      </c>
      <c r="E91">
        <v>248.33</v>
      </c>
      <c r="F91" t="s">
        <v>19</v>
      </c>
      <c r="G91">
        <v>4.5068641829999999E-3</v>
      </c>
      <c r="H91">
        <v>15.721395559999999</v>
      </c>
      <c r="I91">
        <v>7.0854194550000005E-4</v>
      </c>
      <c r="J91">
        <v>7.0546412089999996E-2</v>
      </c>
      <c r="K91">
        <v>7.0546412089999996E-2</v>
      </c>
      <c r="L91">
        <v>7.0999999999999994E-2</v>
      </c>
      <c r="M91">
        <v>7.0999999999999994E-2</v>
      </c>
      <c r="N91">
        <v>33.364505219999998</v>
      </c>
      <c r="O91">
        <v>2.3537461339999999E-2</v>
      </c>
      <c r="P91">
        <v>2.3537461339999999E-2</v>
      </c>
      <c r="Q91" t="s">
        <v>22</v>
      </c>
    </row>
    <row r="92" spans="1:17" x14ac:dyDescent="0.25">
      <c r="A92" t="s">
        <v>29</v>
      </c>
      <c r="B92" s="1">
        <v>43761</v>
      </c>
      <c r="C92" s="2">
        <v>0.63021990740740741</v>
      </c>
      <c r="D92" t="s">
        <v>18</v>
      </c>
      <c r="E92">
        <v>248.33</v>
      </c>
      <c r="F92" t="s">
        <v>19</v>
      </c>
      <c r="G92">
        <v>6.8792712519999993E-2</v>
      </c>
      <c r="H92">
        <v>0.87836952960000003</v>
      </c>
      <c r="I92">
        <v>6.0425422540000002E-4</v>
      </c>
      <c r="J92">
        <v>2.2060948859999998</v>
      </c>
      <c r="K92">
        <v>2.2060948859999998</v>
      </c>
      <c r="L92">
        <v>2.206</v>
      </c>
      <c r="M92">
        <v>2.206</v>
      </c>
      <c r="N92">
        <v>0.90989140469999996</v>
      </c>
      <c r="O92">
        <v>2.0073067739999999E-2</v>
      </c>
      <c r="P92">
        <v>2.0073067739999999E-2</v>
      </c>
      <c r="Q92" t="s">
        <v>22</v>
      </c>
    </row>
    <row r="93" spans="1:17" x14ac:dyDescent="0.25">
      <c r="A93" t="s">
        <v>31</v>
      </c>
      <c r="B93" s="1">
        <v>43761</v>
      </c>
      <c r="C93" s="2">
        <v>0.63164351851851852</v>
      </c>
      <c r="D93" t="s">
        <v>18</v>
      </c>
      <c r="E93">
        <v>248.33</v>
      </c>
      <c r="F93" t="s">
        <v>19</v>
      </c>
      <c r="G93">
        <v>0.1239470749</v>
      </c>
      <c r="H93">
        <v>0.34614416399999998</v>
      </c>
      <c r="I93">
        <v>4.290355662E-4</v>
      </c>
      <c r="J93">
        <v>4.0382992890000002</v>
      </c>
      <c r="K93">
        <v>4.0382992890000002</v>
      </c>
      <c r="L93">
        <v>4.0380000000000003</v>
      </c>
      <c r="M93">
        <v>4.0380000000000003</v>
      </c>
      <c r="N93">
        <v>0.35293022060000001</v>
      </c>
      <c r="O93">
        <v>1.425237859E-2</v>
      </c>
      <c r="P93">
        <v>1.425237859E-2</v>
      </c>
      <c r="Q93" t="s">
        <v>22</v>
      </c>
    </row>
    <row r="94" spans="1:17" x14ac:dyDescent="0.25">
      <c r="A94" t="s">
        <v>86</v>
      </c>
      <c r="B94" s="1">
        <v>43761</v>
      </c>
      <c r="C94" s="2">
        <v>0.6324305555555555</v>
      </c>
      <c r="D94" t="s">
        <v>18</v>
      </c>
      <c r="E94">
        <v>248.33</v>
      </c>
      <c r="F94" t="s">
        <v>19</v>
      </c>
      <c r="G94">
        <v>8.1090246360000003E-3</v>
      </c>
      <c r="H94">
        <v>13.340996519999999</v>
      </c>
      <c r="I94">
        <v>1.0818246939999999E-3</v>
      </c>
      <c r="J94">
        <v>0.1902086466</v>
      </c>
      <c r="K94">
        <v>0.1902086466</v>
      </c>
      <c r="L94">
        <v>0.19</v>
      </c>
      <c r="M94">
        <v>0.19</v>
      </c>
      <c r="N94">
        <v>18.893859849999998</v>
      </c>
      <c r="O94">
        <v>3.5937755109999997E-2</v>
      </c>
      <c r="P94">
        <v>3.5937755109999997E-2</v>
      </c>
      <c r="Q94" t="s">
        <v>22</v>
      </c>
    </row>
    <row r="95" spans="1:17" x14ac:dyDescent="0.25">
      <c r="A95" t="s">
        <v>43</v>
      </c>
      <c r="B95" s="1">
        <v>43761</v>
      </c>
      <c r="C95" s="2">
        <v>0.63276620370370373</v>
      </c>
      <c r="D95" t="s">
        <v>18</v>
      </c>
      <c r="E95">
        <v>248.33</v>
      </c>
      <c r="F95" t="s">
        <v>19</v>
      </c>
      <c r="G95">
        <v>2.552097805E-3</v>
      </c>
      <c r="H95">
        <v>26.407973290000001</v>
      </c>
      <c r="I95">
        <v>6.7395730679999999E-4</v>
      </c>
      <c r="J95">
        <v>5.6099064440000004E-3</v>
      </c>
      <c r="K95">
        <v>5.6099064440000004E-3</v>
      </c>
      <c r="L95">
        <v>6.0000000000000001E-3</v>
      </c>
      <c r="M95">
        <v>6.0000000000000001E-3</v>
      </c>
      <c r="N95">
        <v>399.08997790000001</v>
      </c>
      <c r="O95">
        <v>2.2388574389999999E-2</v>
      </c>
      <c r="P95">
        <v>2.2388574389999999E-2</v>
      </c>
      <c r="Q95" t="s">
        <v>22</v>
      </c>
    </row>
    <row r="96" spans="1:17" x14ac:dyDescent="0.25">
      <c r="A96" t="s">
        <v>44</v>
      </c>
      <c r="B96" s="1">
        <v>43761</v>
      </c>
      <c r="C96" s="2">
        <v>0.6331134259259259</v>
      </c>
      <c r="D96" t="s">
        <v>18</v>
      </c>
      <c r="E96">
        <v>248.33</v>
      </c>
      <c r="F96" t="s">
        <v>19</v>
      </c>
      <c r="G96">
        <v>6.4870998359999998E-3</v>
      </c>
      <c r="H96">
        <v>18.178197489999999</v>
      </c>
      <c r="I96">
        <v>1.1792378200000001E-3</v>
      </c>
      <c r="J96">
        <v>0.1363289962</v>
      </c>
      <c r="K96">
        <v>0.1363289962</v>
      </c>
      <c r="L96">
        <v>0.13600000000000001</v>
      </c>
      <c r="M96">
        <v>0.13600000000000001</v>
      </c>
      <c r="N96">
        <v>28.73473633</v>
      </c>
      <c r="O96">
        <v>3.9173777600000001E-2</v>
      </c>
      <c r="P96">
        <v>3.9173777600000001E-2</v>
      </c>
      <c r="Q96" t="s">
        <v>22</v>
      </c>
    </row>
    <row r="97" spans="1:17" x14ac:dyDescent="0.25">
      <c r="A97" t="s">
        <v>45</v>
      </c>
      <c r="B97" s="1">
        <v>43761</v>
      </c>
      <c r="C97" s="2">
        <v>0.63341435185185191</v>
      </c>
      <c r="D97" t="s">
        <v>18</v>
      </c>
      <c r="E97">
        <v>248.33</v>
      </c>
      <c r="F97" t="s">
        <v>19</v>
      </c>
      <c r="G97">
        <v>5.869714275E-2</v>
      </c>
      <c r="H97">
        <v>2.9888601289999999</v>
      </c>
      <c r="I97">
        <v>1.754375497E-3</v>
      </c>
      <c r="J97">
        <v>1.870724362</v>
      </c>
      <c r="K97">
        <v>1.870724362</v>
      </c>
      <c r="L97">
        <v>1.871</v>
      </c>
      <c r="M97">
        <v>1.871</v>
      </c>
      <c r="N97">
        <v>3.1153497109999999</v>
      </c>
      <c r="O97">
        <v>5.8279606019999999E-2</v>
      </c>
      <c r="P97">
        <v>5.8279606019999999E-2</v>
      </c>
      <c r="Q97" t="s">
        <v>22</v>
      </c>
    </row>
    <row r="98" spans="1:17" x14ac:dyDescent="0.25">
      <c r="A98" t="s">
        <v>46</v>
      </c>
      <c r="B98" s="1">
        <v>43761</v>
      </c>
      <c r="C98" s="2">
        <v>0.63370370370370377</v>
      </c>
      <c r="D98" t="s">
        <v>18</v>
      </c>
      <c r="E98">
        <v>248.33</v>
      </c>
      <c r="F98" t="s">
        <v>19</v>
      </c>
      <c r="G98">
        <v>7.5726309269999997E-3</v>
      </c>
      <c r="H98">
        <v>9.0746695759999998</v>
      </c>
      <c r="I98">
        <v>6.8719123479999995E-4</v>
      </c>
      <c r="J98">
        <v>0.17238987619999999</v>
      </c>
      <c r="K98">
        <v>0.17238987619999999</v>
      </c>
      <c r="L98">
        <v>0.17199999999999999</v>
      </c>
      <c r="M98">
        <v>0.17199999999999999</v>
      </c>
      <c r="N98">
        <v>13.24219283</v>
      </c>
      <c r="O98">
        <v>2.2828199840000001E-2</v>
      </c>
      <c r="P98">
        <v>2.2828199840000001E-2</v>
      </c>
      <c r="Q98" t="s">
        <v>22</v>
      </c>
    </row>
    <row r="99" spans="1:17" x14ac:dyDescent="0.25">
      <c r="A99" t="s">
        <v>47</v>
      </c>
      <c r="B99" s="1">
        <v>43761</v>
      </c>
      <c r="C99" s="2">
        <v>0.63399305555555552</v>
      </c>
      <c r="D99" t="s">
        <v>18</v>
      </c>
      <c r="E99">
        <v>248.33</v>
      </c>
      <c r="F99" t="s">
        <v>19</v>
      </c>
      <c r="G99">
        <v>4.1078403970000003E-3</v>
      </c>
      <c r="H99">
        <v>18.53041876</v>
      </c>
      <c r="I99">
        <v>7.6120002749999996E-4</v>
      </c>
      <c r="J99">
        <v>5.7291012039999999E-2</v>
      </c>
      <c r="K99">
        <v>5.7291012039999999E-2</v>
      </c>
      <c r="L99">
        <v>5.7000000000000002E-2</v>
      </c>
      <c r="M99">
        <v>5.7000000000000002E-2</v>
      </c>
      <c r="N99">
        <v>44.13736025</v>
      </c>
      <c r="O99">
        <v>2.5286740379999999E-2</v>
      </c>
      <c r="P99">
        <v>2.5286740379999999E-2</v>
      </c>
      <c r="Q99" t="s">
        <v>22</v>
      </c>
    </row>
    <row r="100" spans="1:17" x14ac:dyDescent="0.25">
      <c r="A100" t="s">
        <v>48</v>
      </c>
      <c r="B100" s="1">
        <v>43761</v>
      </c>
      <c r="C100" s="2">
        <v>0.63429398148148153</v>
      </c>
      <c r="D100" t="s">
        <v>18</v>
      </c>
      <c r="E100">
        <v>248.33</v>
      </c>
      <c r="F100" t="s">
        <v>19</v>
      </c>
      <c r="G100">
        <v>4.9554970500000003E-3</v>
      </c>
      <c r="H100">
        <v>4.8098821950000001</v>
      </c>
      <c r="I100">
        <v>2.383535703E-4</v>
      </c>
      <c r="J100">
        <v>8.5449804650000002E-2</v>
      </c>
      <c r="K100">
        <v>8.5449804650000002E-2</v>
      </c>
      <c r="L100">
        <v>8.5000000000000006E-2</v>
      </c>
      <c r="M100">
        <v>8.5000000000000006E-2</v>
      </c>
      <c r="N100">
        <v>9.2662634100000005</v>
      </c>
      <c r="O100">
        <v>7.9180039820000003E-3</v>
      </c>
      <c r="P100">
        <v>7.9180039820000003E-3</v>
      </c>
      <c r="Q100" t="s">
        <v>22</v>
      </c>
    </row>
    <row r="101" spans="1:17" x14ac:dyDescent="0.25">
      <c r="A101" t="s">
        <v>49</v>
      </c>
      <c r="B101" s="1">
        <v>43761</v>
      </c>
      <c r="C101" s="2">
        <v>0.63460648148148147</v>
      </c>
      <c r="D101" t="s">
        <v>18</v>
      </c>
      <c r="E101">
        <v>248.33</v>
      </c>
      <c r="F101" t="s">
        <v>19</v>
      </c>
      <c r="G101">
        <v>9.5943216480000003E-3</v>
      </c>
      <c r="H101">
        <v>1.548061014</v>
      </c>
      <c r="I101">
        <v>1.4852595300000001E-4</v>
      </c>
      <c r="J101">
        <v>0.23954958000000001</v>
      </c>
      <c r="K101">
        <v>0.23954958000000001</v>
      </c>
      <c r="L101">
        <v>0.24</v>
      </c>
      <c r="M101">
        <v>0.24</v>
      </c>
      <c r="N101">
        <v>2.0596858629999999</v>
      </c>
      <c r="O101">
        <v>4.9339688350000001E-3</v>
      </c>
      <c r="P101">
        <v>4.9339688350000001E-3</v>
      </c>
      <c r="Q101" t="s">
        <v>22</v>
      </c>
    </row>
    <row r="102" spans="1:17" x14ac:dyDescent="0.25">
      <c r="A102" t="s">
        <v>87</v>
      </c>
      <c r="B102" s="1">
        <v>43761</v>
      </c>
      <c r="C102" s="2">
        <v>0.63489583333333333</v>
      </c>
      <c r="D102" t="s">
        <v>18</v>
      </c>
      <c r="E102">
        <v>248.33</v>
      </c>
      <c r="F102" t="s">
        <v>19</v>
      </c>
      <c r="G102">
        <v>1.2442160840000001E-2</v>
      </c>
      <c r="H102">
        <v>6.8869717010000002</v>
      </c>
      <c r="I102">
        <v>8.5688809610000001E-4</v>
      </c>
      <c r="J102">
        <v>0.33415358379999999</v>
      </c>
      <c r="K102">
        <v>0.33415358379999999</v>
      </c>
      <c r="L102">
        <v>0.33400000000000002</v>
      </c>
      <c r="M102">
        <v>0.33400000000000002</v>
      </c>
      <c r="N102">
        <v>8.5186748229999996</v>
      </c>
      <c r="O102">
        <v>2.846545722E-2</v>
      </c>
      <c r="P102">
        <v>2.846545722E-2</v>
      </c>
      <c r="Q102" t="s">
        <v>22</v>
      </c>
    </row>
    <row r="103" spans="1:17" x14ac:dyDescent="0.25">
      <c r="A103" t="s">
        <v>88</v>
      </c>
      <c r="B103" s="1">
        <v>43761</v>
      </c>
      <c r="C103" s="2">
        <v>0.63520833333333326</v>
      </c>
      <c r="D103" t="s">
        <v>18</v>
      </c>
      <c r="E103">
        <v>248.33</v>
      </c>
      <c r="F103" t="s">
        <v>19</v>
      </c>
      <c r="G103">
        <v>5.8203245580000004E-3</v>
      </c>
      <c r="H103">
        <v>10.290808910000001</v>
      </c>
      <c r="I103">
        <v>5.989584783E-4</v>
      </c>
      <c r="J103">
        <v>0.1141790057</v>
      </c>
      <c r="K103">
        <v>0.1141790057</v>
      </c>
      <c r="L103">
        <v>0.114</v>
      </c>
      <c r="M103">
        <v>0.114</v>
      </c>
      <c r="N103">
        <v>17.426273030000001</v>
      </c>
      <c r="O103">
        <v>1.989714528E-2</v>
      </c>
      <c r="P103">
        <v>1.989714528E-2</v>
      </c>
      <c r="Q103" t="s">
        <v>22</v>
      </c>
    </row>
    <row r="104" spans="1:17" x14ac:dyDescent="0.25">
      <c r="A104" t="s">
        <v>52</v>
      </c>
      <c r="B104" s="1">
        <v>43761</v>
      </c>
      <c r="C104" s="2">
        <v>0.63552083333333331</v>
      </c>
      <c r="D104" t="s">
        <v>18</v>
      </c>
      <c r="E104">
        <v>248.33</v>
      </c>
      <c r="F104" t="s">
        <v>19</v>
      </c>
      <c r="G104">
        <v>1.8093860119999999E-2</v>
      </c>
      <c r="H104">
        <v>10.783129260000001</v>
      </c>
      <c r="I104">
        <v>1.9510843250000001E-3</v>
      </c>
      <c r="J104">
        <v>0.52190062439999996</v>
      </c>
      <c r="K104">
        <v>0.52190062439999996</v>
      </c>
      <c r="L104">
        <v>0.52200000000000002</v>
      </c>
      <c r="M104">
        <v>0.52200000000000002</v>
      </c>
      <c r="N104">
        <v>12.41887563</v>
      </c>
      <c r="O104">
        <v>6.4814189440000003E-2</v>
      </c>
      <c r="P104">
        <v>6.4814189440000003E-2</v>
      </c>
      <c r="Q104" t="s">
        <v>22</v>
      </c>
    </row>
    <row r="105" spans="1:17" x14ac:dyDescent="0.25">
      <c r="A105" t="s">
        <v>53</v>
      </c>
      <c r="B105" s="1">
        <v>43761</v>
      </c>
      <c r="C105" s="2">
        <v>0.63582175925925932</v>
      </c>
      <c r="D105" t="s">
        <v>18</v>
      </c>
      <c r="E105">
        <v>248.33</v>
      </c>
      <c r="F105" t="s">
        <v>19</v>
      </c>
      <c r="G105">
        <v>3.2504339329999998E-3</v>
      </c>
      <c r="H105">
        <v>28.100084880000001</v>
      </c>
      <c r="I105">
        <v>9.133746942E-4</v>
      </c>
      <c r="J105">
        <v>2.8808334849999999E-2</v>
      </c>
      <c r="K105">
        <v>2.8808334849999999E-2</v>
      </c>
      <c r="L105">
        <v>2.9000000000000001E-2</v>
      </c>
      <c r="M105">
        <v>2.9000000000000001E-2</v>
      </c>
      <c r="N105">
        <v>105.3234006</v>
      </c>
      <c r="O105">
        <v>3.0341917919999999E-2</v>
      </c>
      <c r="P105">
        <v>3.0341917919999999E-2</v>
      </c>
      <c r="Q105" t="s">
        <v>22</v>
      </c>
    </row>
    <row r="106" spans="1:17" x14ac:dyDescent="0.25">
      <c r="A106" t="s">
        <v>54</v>
      </c>
      <c r="B106" s="1">
        <v>43761</v>
      </c>
      <c r="C106" s="2">
        <v>0.63612268518518522</v>
      </c>
      <c r="D106" t="s">
        <v>18</v>
      </c>
      <c r="E106">
        <v>248.33</v>
      </c>
      <c r="F106" t="s">
        <v>19</v>
      </c>
      <c r="G106">
        <v>1.9846684949999999E-2</v>
      </c>
      <c r="H106">
        <v>3.1358962969999999</v>
      </c>
      <c r="I106">
        <v>6.2237145850000005E-4</v>
      </c>
      <c r="J106">
        <v>0.58012871779999997</v>
      </c>
      <c r="K106">
        <v>0.58012871779999997</v>
      </c>
      <c r="L106">
        <v>0.57999999999999996</v>
      </c>
      <c r="M106">
        <v>0.57999999999999996</v>
      </c>
      <c r="N106">
        <v>3.5638495159999999</v>
      </c>
      <c r="O106">
        <v>2.0674914499999999E-2</v>
      </c>
      <c r="P106">
        <v>2.0674914499999999E-2</v>
      </c>
      <c r="Q106" t="s">
        <v>22</v>
      </c>
    </row>
    <row r="107" spans="1:17" x14ac:dyDescent="0.25">
      <c r="A107" t="s">
        <v>39</v>
      </c>
      <c r="B107" s="1">
        <v>43761</v>
      </c>
      <c r="C107" s="2">
        <v>0.63640046296296293</v>
      </c>
      <c r="D107" t="s">
        <v>18</v>
      </c>
      <c r="E107">
        <v>248.33</v>
      </c>
      <c r="F107" t="s">
        <v>19</v>
      </c>
      <c r="G107">
        <v>9.6873859290000003E-2</v>
      </c>
      <c r="H107">
        <v>1.5094482730000001</v>
      </c>
      <c r="I107">
        <v>1.462260796E-3</v>
      </c>
      <c r="J107">
        <v>3.1389386090000002</v>
      </c>
      <c r="K107">
        <v>3.1389386090000002</v>
      </c>
      <c r="L107">
        <v>3.1389999999999998</v>
      </c>
      <c r="M107">
        <v>3.1389999999999998</v>
      </c>
      <c r="N107">
        <v>1.5475192820000001</v>
      </c>
      <c r="O107">
        <v>4.8575680199999999E-2</v>
      </c>
      <c r="P107">
        <v>4.8575680199999999E-2</v>
      </c>
      <c r="Q107" t="s">
        <v>22</v>
      </c>
    </row>
    <row r="108" spans="1:17" x14ac:dyDescent="0.25">
      <c r="A108" t="s">
        <v>89</v>
      </c>
      <c r="B108" s="1">
        <v>43761</v>
      </c>
      <c r="C108" s="2">
        <v>0.63673611111111106</v>
      </c>
      <c r="D108" t="s">
        <v>18</v>
      </c>
      <c r="E108">
        <v>248.33</v>
      </c>
      <c r="F108" t="s">
        <v>19</v>
      </c>
      <c r="G108">
        <v>3.0333572430000001E-2</v>
      </c>
      <c r="H108">
        <v>3.9633663289999999</v>
      </c>
      <c r="I108">
        <v>1.2022305960000001E-3</v>
      </c>
      <c r="J108">
        <v>0.92849864869999998</v>
      </c>
      <c r="K108">
        <v>0.92849864869999998</v>
      </c>
      <c r="L108">
        <v>0.92800000000000005</v>
      </c>
      <c r="M108">
        <v>0.92800000000000005</v>
      </c>
      <c r="N108">
        <v>4.3013081260000003</v>
      </c>
      <c r="O108">
        <v>3.9937587830000003E-2</v>
      </c>
      <c r="P108">
        <v>3.9937587830000003E-2</v>
      </c>
      <c r="Q108" t="s">
        <v>22</v>
      </c>
    </row>
    <row r="109" spans="1:17" x14ac:dyDescent="0.25">
      <c r="A109" t="s">
        <v>23</v>
      </c>
      <c r="B109" s="1">
        <v>43761</v>
      </c>
      <c r="C109" s="2">
        <v>0.63701388888888888</v>
      </c>
      <c r="D109" t="s">
        <v>18</v>
      </c>
      <c r="E109">
        <v>248.33</v>
      </c>
      <c r="F109" t="s">
        <v>19</v>
      </c>
      <c r="G109">
        <v>2.3139329689999999E-3</v>
      </c>
      <c r="H109">
        <v>42.666595770000001</v>
      </c>
      <c r="I109">
        <v>9.8727642609999994E-4</v>
      </c>
      <c r="J109">
        <v>-2.3018278940000001E-3</v>
      </c>
      <c r="K109">
        <v>-2.3018278940000001E-3</v>
      </c>
      <c r="L109">
        <v>-2E-3</v>
      </c>
      <c r="M109">
        <v>-2E-3</v>
      </c>
      <c r="N109">
        <v>1424.819902</v>
      </c>
      <c r="O109">
        <v>3.2796901949999999E-2</v>
      </c>
      <c r="P109">
        <v>3.2796901949999999E-2</v>
      </c>
      <c r="Q109" t="s">
        <v>22</v>
      </c>
    </row>
    <row r="110" spans="1:17" x14ac:dyDescent="0.25">
      <c r="A110" t="s">
        <v>31</v>
      </c>
      <c r="B110" s="1">
        <v>43761</v>
      </c>
      <c r="C110" s="2">
        <v>0.63760416666666664</v>
      </c>
      <c r="D110" t="s">
        <v>18</v>
      </c>
      <c r="E110">
        <v>248.33</v>
      </c>
      <c r="F110" t="s">
        <v>19</v>
      </c>
      <c r="G110">
        <v>0.12487151740000001</v>
      </c>
      <c r="H110">
        <v>7.8414016589999996E-2</v>
      </c>
      <c r="I110" s="3">
        <v>9.7916772410000004E-5</v>
      </c>
      <c r="J110">
        <v>4.0690088759999998</v>
      </c>
      <c r="K110">
        <v>4.0690088759999998</v>
      </c>
      <c r="L110">
        <v>4.069</v>
      </c>
      <c r="M110">
        <v>4.069</v>
      </c>
      <c r="N110">
        <v>7.9939698619999999E-2</v>
      </c>
      <c r="O110">
        <v>3.2527534320000002E-3</v>
      </c>
      <c r="P110">
        <v>3.2527534320000002E-3</v>
      </c>
      <c r="Q110" t="s">
        <v>22</v>
      </c>
    </row>
    <row r="111" spans="1:17" x14ac:dyDescent="0.25">
      <c r="A111" t="s">
        <v>56</v>
      </c>
      <c r="B111" s="1">
        <v>43761</v>
      </c>
      <c r="C111" s="2">
        <v>0.63813657407407409</v>
      </c>
      <c r="D111" t="s">
        <v>18</v>
      </c>
      <c r="E111">
        <v>248.33</v>
      </c>
      <c r="F111" t="s">
        <v>19</v>
      </c>
      <c r="G111">
        <v>4.3752675859999998E-3</v>
      </c>
      <c r="H111">
        <v>18.472468729999999</v>
      </c>
      <c r="I111">
        <v>8.0821993650000005E-4</v>
      </c>
      <c r="J111">
        <v>6.6174829229999996E-2</v>
      </c>
      <c r="K111">
        <v>6.6174829229999996E-2</v>
      </c>
      <c r="L111">
        <v>6.6000000000000003E-2</v>
      </c>
      <c r="M111">
        <v>6.6000000000000003E-2</v>
      </c>
      <c r="N111">
        <v>40.572407990000002</v>
      </c>
      <c r="O111">
        <v>2.6848721709999999E-2</v>
      </c>
      <c r="P111">
        <v>2.6848721709999999E-2</v>
      </c>
      <c r="Q111" t="s">
        <v>22</v>
      </c>
    </row>
    <row r="112" spans="1:17" x14ac:dyDescent="0.25">
      <c r="A112" t="s">
        <v>90</v>
      </c>
      <c r="B112" s="1">
        <v>43761</v>
      </c>
      <c r="C112" s="2">
        <v>0.63842592592592595</v>
      </c>
      <c r="D112" t="s">
        <v>18</v>
      </c>
      <c r="E112">
        <v>248.33</v>
      </c>
      <c r="F112" t="s">
        <v>19</v>
      </c>
      <c r="G112">
        <v>3.863202608E-2</v>
      </c>
      <c r="H112">
        <v>7.6520111389999999</v>
      </c>
      <c r="I112">
        <v>2.956126939E-3</v>
      </c>
      <c r="J112">
        <v>1.2041697410000001</v>
      </c>
      <c r="K112">
        <v>1.2041697410000001</v>
      </c>
      <c r="L112">
        <v>1.204</v>
      </c>
      <c r="M112">
        <v>1.204</v>
      </c>
      <c r="N112">
        <v>8.1551024919999993</v>
      </c>
      <c r="O112">
        <v>9.8201276559999995E-2</v>
      </c>
      <c r="P112">
        <v>9.8201276559999995E-2</v>
      </c>
      <c r="Q112" t="s">
        <v>22</v>
      </c>
    </row>
    <row r="113" spans="1:17" x14ac:dyDescent="0.25">
      <c r="A113" t="s">
        <v>58</v>
      </c>
      <c r="B113" s="1">
        <v>43761</v>
      </c>
      <c r="C113" s="2">
        <v>0.638738425925926</v>
      </c>
      <c r="D113" t="s">
        <v>18</v>
      </c>
      <c r="E113">
        <v>248.33</v>
      </c>
      <c r="F113" t="s">
        <v>19</v>
      </c>
      <c r="G113">
        <v>0.1582351404</v>
      </c>
      <c r="H113">
        <v>0.56263726010000004</v>
      </c>
      <c r="I113">
        <v>8.9028985859999996E-4</v>
      </c>
      <c r="J113">
        <v>5.1773342070000004</v>
      </c>
      <c r="K113">
        <v>5.1773342070000004</v>
      </c>
      <c r="L113">
        <v>5.1769999999999996</v>
      </c>
      <c r="M113">
        <v>5.1769999999999996</v>
      </c>
      <c r="N113">
        <v>0.57124088080000002</v>
      </c>
      <c r="O113">
        <v>2.9575049530000001E-2</v>
      </c>
      <c r="P113">
        <v>2.9575049530000001E-2</v>
      </c>
      <c r="Q113" t="s">
        <v>22</v>
      </c>
    </row>
    <row r="114" spans="1:17" x14ac:dyDescent="0.25">
      <c r="A114" t="s">
        <v>59</v>
      </c>
      <c r="B114" s="1">
        <v>43761</v>
      </c>
      <c r="C114" s="2">
        <v>0.63900462962962956</v>
      </c>
      <c r="D114" t="s">
        <v>18</v>
      </c>
      <c r="E114">
        <v>248.33</v>
      </c>
      <c r="F114" t="s">
        <v>19</v>
      </c>
      <c r="G114">
        <v>7.4378293499999998E-2</v>
      </c>
      <c r="H114">
        <v>1.331247104</v>
      </c>
      <c r="I114">
        <v>9.9015887800000006E-4</v>
      </c>
      <c r="J114">
        <v>2.391645504</v>
      </c>
      <c r="K114">
        <v>2.391645504</v>
      </c>
      <c r="L114">
        <v>2.3919999999999999</v>
      </c>
      <c r="M114">
        <v>2.3919999999999999</v>
      </c>
      <c r="N114">
        <v>1.3753148500000001</v>
      </c>
      <c r="O114">
        <v>3.2892655770000001E-2</v>
      </c>
      <c r="P114">
        <v>3.2892655770000001E-2</v>
      </c>
      <c r="Q114" t="s">
        <v>22</v>
      </c>
    </row>
    <row r="115" spans="1:17" x14ac:dyDescent="0.25">
      <c r="A115" t="s">
        <v>60</v>
      </c>
      <c r="B115" s="1">
        <v>43761</v>
      </c>
      <c r="C115" s="2">
        <v>0.63929398148148142</v>
      </c>
      <c r="D115" t="s">
        <v>18</v>
      </c>
      <c r="E115">
        <v>248.33</v>
      </c>
      <c r="F115" t="s">
        <v>19</v>
      </c>
      <c r="G115">
        <v>0.1635024628</v>
      </c>
      <c r="H115">
        <v>1.5390074300000001</v>
      </c>
      <c r="I115">
        <v>2.5163150510000001E-3</v>
      </c>
      <c r="J115">
        <v>5.3523124109999998</v>
      </c>
      <c r="K115">
        <v>5.3523124109999998</v>
      </c>
      <c r="L115">
        <v>5.3520000000000003</v>
      </c>
      <c r="M115">
        <v>5.3520000000000003</v>
      </c>
      <c r="N115">
        <v>1.561771936</v>
      </c>
      <c r="O115">
        <v>8.3590913170000003E-2</v>
      </c>
      <c r="P115">
        <v>8.3590913170000003E-2</v>
      </c>
      <c r="Q115" t="s">
        <v>22</v>
      </c>
    </row>
    <row r="116" spans="1:17" x14ac:dyDescent="0.25">
      <c r="A116" t="s">
        <v>61</v>
      </c>
      <c r="B116" s="1">
        <v>43761</v>
      </c>
      <c r="C116" s="2">
        <v>0.63959490740740743</v>
      </c>
      <c r="D116" t="s">
        <v>18</v>
      </c>
      <c r="E116">
        <v>248.33</v>
      </c>
      <c r="F116" t="s">
        <v>19</v>
      </c>
      <c r="G116">
        <v>0.1421047074</v>
      </c>
      <c r="H116">
        <v>0.61578399380000004</v>
      </c>
      <c r="I116">
        <v>8.7505804230000005E-4</v>
      </c>
      <c r="J116">
        <v>4.6414880969999999</v>
      </c>
      <c r="K116">
        <v>4.6414880969999999</v>
      </c>
      <c r="L116">
        <v>4.641</v>
      </c>
      <c r="M116">
        <v>4.641</v>
      </c>
      <c r="N116">
        <v>0.62628739909999998</v>
      </c>
      <c r="O116">
        <v>2.906905508E-2</v>
      </c>
      <c r="P116">
        <v>2.906905508E-2</v>
      </c>
      <c r="Q116" t="s">
        <v>22</v>
      </c>
    </row>
    <row r="117" spans="1:17" x14ac:dyDescent="0.25">
      <c r="A117" t="s">
        <v>47</v>
      </c>
      <c r="B117" s="1">
        <v>43761</v>
      </c>
      <c r="C117" s="2">
        <v>0.63990740740740737</v>
      </c>
      <c r="D117" t="s">
        <v>18</v>
      </c>
      <c r="E117">
        <v>248.33</v>
      </c>
      <c r="F117" t="s">
        <v>19</v>
      </c>
      <c r="G117">
        <v>0.17146827640000001</v>
      </c>
      <c r="H117">
        <v>1.070129908</v>
      </c>
      <c r="I117">
        <v>1.834933308E-3</v>
      </c>
      <c r="J117">
        <v>5.6169333410000002</v>
      </c>
      <c r="K117">
        <v>5.6169333410000002</v>
      </c>
      <c r="L117">
        <v>5.617</v>
      </c>
      <c r="M117">
        <v>5.617</v>
      </c>
      <c r="N117">
        <v>1.085213202</v>
      </c>
      <c r="O117">
        <v>6.0955702180000002E-2</v>
      </c>
      <c r="P117">
        <v>6.0955702180000002E-2</v>
      </c>
      <c r="Q117" t="s">
        <v>22</v>
      </c>
    </row>
    <row r="118" spans="1:17" x14ac:dyDescent="0.25">
      <c r="A118" t="s">
        <v>62</v>
      </c>
      <c r="B118" s="1">
        <v>43761</v>
      </c>
      <c r="C118" s="2">
        <v>0.64020833333333338</v>
      </c>
      <c r="D118" t="s">
        <v>18</v>
      </c>
      <c r="E118">
        <v>248.33</v>
      </c>
      <c r="F118" t="s">
        <v>19</v>
      </c>
      <c r="G118">
        <v>0.15141519910000001</v>
      </c>
      <c r="H118">
        <v>1.2924879090000001</v>
      </c>
      <c r="I118">
        <v>1.9570231409999999E-3</v>
      </c>
      <c r="J118">
        <v>4.9507786630000004</v>
      </c>
      <c r="K118">
        <v>4.9507786630000004</v>
      </c>
      <c r="L118">
        <v>4.9509999999999996</v>
      </c>
      <c r="M118">
        <v>4.9509999999999996</v>
      </c>
      <c r="N118">
        <v>1.3131565510000001</v>
      </c>
      <c r="O118">
        <v>6.5011474350000001E-2</v>
      </c>
      <c r="P118">
        <v>6.5011474350000001E-2</v>
      </c>
      <c r="Q118" t="s">
        <v>22</v>
      </c>
    </row>
    <row r="119" spans="1:17" x14ac:dyDescent="0.25">
      <c r="A119" t="s">
        <v>64</v>
      </c>
      <c r="B119" s="1">
        <v>43761</v>
      </c>
      <c r="C119" s="2">
        <v>0.64052083333333332</v>
      </c>
      <c r="D119" t="s">
        <v>18</v>
      </c>
      <c r="E119">
        <v>248.33</v>
      </c>
      <c r="F119" t="s">
        <v>19</v>
      </c>
      <c r="G119">
        <v>0.1059740992</v>
      </c>
      <c r="H119">
        <v>1.16771571</v>
      </c>
      <c r="I119">
        <v>1.237476205E-3</v>
      </c>
      <c r="J119">
        <v>3.4412446970000001</v>
      </c>
      <c r="K119">
        <v>3.4412446970000001</v>
      </c>
      <c r="L119">
        <v>3.4409999999999998</v>
      </c>
      <c r="M119">
        <v>3.4409999999999998</v>
      </c>
      <c r="N119">
        <v>1.19458032</v>
      </c>
      <c r="O119">
        <v>4.110843191E-2</v>
      </c>
      <c r="P119">
        <v>4.110843191E-2</v>
      </c>
      <c r="Q119" t="s">
        <v>22</v>
      </c>
    </row>
    <row r="120" spans="1:17" x14ac:dyDescent="0.25">
      <c r="A120" t="s">
        <v>65</v>
      </c>
      <c r="B120" s="1">
        <v>43761</v>
      </c>
      <c r="C120" s="2">
        <v>0.64083333333333337</v>
      </c>
      <c r="D120" t="s">
        <v>18</v>
      </c>
      <c r="E120">
        <v>248.33</v>
      </c>
      <c r="F120" t="s">
        <v>19</v>
      </c>
      <c r="G120">
        <v>8.0637464189999994E-2</v>
      </c>
      <c r="H120">
        <v>0.29302019909999999</v>
      </c>
      <c r="I120">
        <v>2.3628405820000001E-4</v>
      </c>
      <c r="J120">
        <v>2.599572486</v>
      </c>
      <c r="K120">
        <v>2.599572486</v>
      </c>
      <c r="L120">
        <v>2.6</v>
      </c>
      <c r="M120">
        <v>2.6</v>
      </c>
      <c r="N120">
        <v>0.30194409709999998</v>
      </c>
      <c r="O120">
        <v>7.8492556720000002E-3</v>
      </c>
      <c r="P120">
        <v>7.8492556720000002E-3</v>
      </c>
      <c r="Q120" t="s">
        <v>22</v>
      </c>
    </row>
    <row r="121" spans="1:17" x14ac:dyDescent="0.25">
      <c r="A121" t="s">
        <v>91</v>
      </c>
      <c r="B121" s="1">
        <v>43761</v>
      </c>
      <c r="C121" s="2">
        <v>0.64113425925925926</v>
      </c>
      <c r="D121" t="s">
        <v>18</v>
      </c>
      <c r="E121">
        <v>248.33</v>
      </c>
      <c r="F121" t="s">
        <v>19</v>
      </c>
      <c r="G121">
        <v>2.1818395779999999E-3</v>
      </c>
      <c r="H121">
        <v>65.581933919999997</v>
      </c>
      <c r="I121">
        <v>1.43089259E-3</v>
      </c>
      <c r="J121">
        <v>-6.6899140099999999E-3</v>
      </c>
      <c r="K121">
        <v>-6.6899140099999999E-3</v>
      </c>
      <c r="L121">
        <v>-7.0000000000000001E-3</v>
      </c>
      <c r="M121">
        <v>-7.0000000000000001E-3</v>
      </c>
      <c r="N121">
        <v>710.5269472</v>
      </c>
      <c r="O121">
        <v>4.7533641779999997E-2</v>
      </c>
      <c r="P121">
        <v>4.7533641779999997E-2</v>
      </c>
      <c r="Q121" t="s">
        <v>22</v>
      </c>
    </row>
    <row r="122" spans="1:17" x14ac:dyDescent="0.25">
      <c r="A122" t="s">
        <v>67</v>
      </c>
      <c r="B122" s="1">
        <v>43761</v>
      </c>
      <c r="C122" s="2">
        <v>0.64151620370370377</v>
      </c>
      <c r="D122" t="s">
        <v>18</v>
      </c>
      <c r="E122">
        <v>248.33</v>
      </c>
      <c r="F122" t="s">
        <v>19</v>
      </c>
      <c r="G122">
        <v>1.6666097550000002E-2</v>
      </c>
      <c r="H122">
        <v>7.3554519899999997</v>
      </c>
      <c r="I122">
        <v>1.225866804E-3</v>
      </c>
      <c r="J122">
        <v>0.47447096049999998</v>
      </c>
      <c r="K122">
        <v>0.47447096049999998</v>
      </c>
      <c r="L122">
        <v>0.47399999999999998</v>
      </c>
      <c r="M122">
        <v>0.47399999999999998</v>
      </c>
      <c r="N122">
        <v>8.5827744940000006</v>
      </c>
      <c r="O122">
        <v>4.0722772579999997E-2</v>
      </c>
      <c r="P122">
        <v>4.0722772579999997E-2</v>
      </c>
      <c r="Q122" t="s">
        <v>22</v>
      </c>
    </row>
    <row r="123" spans="1:17" x14ac:dyDescent="0.25">
      <c r="A123" t="s">
        <v>68</v>
      </c>
      <c r="B123" s="1">
        <v>43761</v>
      </c>
      <c r="C123" s="2">
        <v>0.64182870370370371</v>
      </c>
      <c r="D123" t="s">
        <v>18</v>
      </c>
      <c r="E123">
        <v>248.33</v>
      </c>
      <c r="F123" t="s">
        <v>19</v>
      </c>
      <c r="G123">
        <v>3.3604741649999998E-3</v>
      </c>
      <c r="H123">
        <v>17.385538839999999</v>
      </c>
      <c r="I123">
        <v>5.8423654140000005E-4</v>
      </c>
      <c r="J123">
        <v>3.2463824459999999E-2</v>
      </c>
      <c r="K123">
        <v>3.2463824459999999E-2</v>
      </c>
      <c r="L123">
        <v>3.2000000000000001E-2</v>
      </c>
      <c r="M123">
        <v>3.2000000000000001E-2</v>
      </c>
      <c r="N123">
        <v>59.783741239999998</v>
      </c>
      <c r="O123">
        <v>1.9408088810000002E-2</v>
      </c>
      <c r="P123">
        <v>1.9408088810000002E-2</v>
      </c>
      <c r="Q123" t="s">
        <v>22</v>
      </c>
    </row>
    <row r="124" spans="1:17" x14ac:dyDescent="0.25">
      <c r="A124" t="s">
        <v>69</v>
      </c>
      <c r="B124" s="1">
        <v>43761</v>
      </c>
      <c r="C124" s="2">
        <v>0.64211805555555557</v>
      </c>
      <c r="D124" t="s">
        <v>18</v>
      </c>
      <c r="E124">
        <v>248.33</v>
      </c>
      <c r="F124" t="s">
        <v>19</v>
      </c>
      <c r="G124">
        <v>9.4758779869999997E-3</v>
      </c>
      <c r="H124">
        <v>10.030932549999999</v>
      </c>
      <c r="I124">
        <v>9.5051892959999997E-4</v>
      </c>
      <c r="J124">
        <v>0.23561493210000001</v>
      </c>
      <c r="K124">
        <v>0.23561493210000001</v>
      </c>
      <c r="L124">
        <v>0.23599999999999999</v>
      </c>
      <c r="M124">
        <v>0.23599999999999999</v>
      </c>
      <c r="N124">
        <v>13.401456899999999</v>
      </c>
      <c r="O124">
        <v>3.1575833589999998E-2</v>
      </c>
      <c r="P124">
        <v>3.1575833589999998E-2</v>
      </c>
      <c r="Q124" t="s">
        <v>22</v>
      </c>
    </row>
    <row r="125" spans="1:17" x14ac:dyDescent="0.25">
      <c r="A125" t="s">
        <v>39</v>
      </c>
      <c r="B125" s="1">
        <v>43761</v>
      </c>
      <c r="C125" s="2">
        <v>0.64241898148148147</v>
      </c>
      <c r="D125" t="s">
        <v>18</v>
      </c>
      <c r="E125">
        <v>248.33</v>
      </c>
      <c r="F125" t="s">
        <v>19</v>
      </c>
      <c r="G125">
        <v>4.5923351090000003E-3</v>
      </c>
      <c r="H125">
        <v>32.60795847</v>
      </c>
      <c r="I125">
        <v>1.497466725E-3</v>
      </c>
      <c r="J125">
        <v>7.338571982E-2</v>
      </c>
      <c r="K125">
        <v>7.338571982E-2</v>
      </c>
      <c r="L125">
        <v>7.2999999999999995E-2</v>
      </c>
      <c r="M125">
        <v>7.2999999999999995E-2</v>
      </c>
      <c r="N125">
        <v>67.785948390000001</v>
      </c>
      <c r="O125">
        <v>4.974520616E-2</v>
      </c>
      <c r="P125">
        <v>4.974520616E-2</v>
      </c>
      <c r="Q125" t="s">
        <v>22</v>
      </c>
    </row>
    <row r="126" spans="1:17" x14ac:dyDescent="0.25">
      <c r="A126" t="s">
        <v>23</v>
      </c>
      <c r="B126" s="1">
        <v>43761</v>
      </c>
      <c r="C126" s="2">
        <v>0.64274305555555555</v>
      </c>
      <c r="D126" t="s">
        <v>18</v>
      </c>
      <c r="E126">
        <v>248.33</v>
      </c>
      <c r="F126" t="s">
        <v>19</v>
      </c>
      <c r="G126">
        <v>1.601348656E-3</v>
      </c>
      <c r="H126">
        <v>10.08579153</v>
      </c>
      <c r="I126">
        <v>1.6150868710000001E-4</v>
      </c>
      <c r="J126">
        <v>-2.5973574959999999E-2</v>
      </c>
      <c r="K126">
        <v>-2.5973574959999999E-2</v>
      </c>
      <c r="L126">
        <v>-2.5999999999999999E-2</v>
      </c>
      <c r="M126">
        <v>-2.5999999999999999E-2</v>
      </c>
      <c r="N126">
        <v>20.656570129999999</v>
      </c>
      <c r="O126">
        <v>5.3652497259999996E-3</v>
      </c>
      <c r="P126">
        <v>5.3652497259999996E-3</v>
      </c>
      <c r="Q126" t="s">
        <v>22</v>
      </c>
    </row>
    <row r="127" spans="1:17" x14ac:dyDescent="0.25">
      <c r="A127" t="s">
        <v>31</v>
      </c>
      <c r="B127" s="1">
        <v>43761</v>
      </c>
      <c r="C127" s="2">
        <v>0.64306712962962964</v>
      </c>
      <c r="D127" t="s">
        <v>18</v>
      </c>
      <c r="E127">
        <v>248.33</v>
      </c>
      <c r="F127" t="s">
        <v>19</v>
      </c>
      <c r="G127">
        <v>0.1249014801</v>
      </c>
      <c r="H127">
        <v>1.1651100000000001</v>
      </c>
      <c r="I127">
        <v>1.455239634E-3</v>
      </c>
      <c r="J127">
        <v>4.0700042219999997</v>
      </c>
      <c r="K127">
        <v>4.0700042219999997</v>
      </c>
      <c r="L127">
        <v>4.07</v>
      </c>
      <c r="M127">
        <v>4.07</v>
      </c>
      <c r="N127">
        <v>1.187773711</v>
      </c>
      <c r="O127">
        <v>4.8342440200000003E-2</v>
      </c>
      <c r="P127">
        <v>4.8342440200000003E-2</v>
      </c>
      <c r="Q127" t="s">
        <v>22</v>
      </c>
    </row>
    <row r="128" spans="1:17" x14ac:dyDescent="0.25">
      <c r="A128" t="s">
        <v>92</v>
      </c>
      <c r="B128" s="1">
        <v>43761</v>
      </c>
      <c r="C128" s="2">
        <v>0.64342592592592596</v>
      </c>
      <c r="D128" t="s">
        <v>18</v>
      </c>
      <c r="E128">
        <v>248.33</v>
      </c>
      <c r="F128" t="s">
        <v>19</v>
      </c>
      <c r="G128">
        <v>7.1566023469999997E-3</v>
      </c>
      <c r="H128">
        <v>15.69415382</v>
      </c>
      <c r="I128">
        <v>1.1231681810000001E-3</v>
      </c>
      <c r="J128">
        <v>0.1585695842</v>
      </c>
      <c r="K128">
        <v>0.1585695842</v>
      </c>
      <c r="L128">
        <v>0.159</v>
      </c>
      <c r="M128">
        <v>0.159</v>
      </c>
      <c r="N128">
        <v>23.529839150000001</v>
      </c>
      <c r="O128">
        <v>3.73111681E-2</v>
      </c>
      <c r="P128">
        <v>3.73111681E-2</v>
      </c>
      <c r="Q128" t="s">
        <v>22</v>
      </c>
    </row>
    <row r="129" spans="1:17" x14ac:dyDescent="0.25">
      <c r="A129" t="s">
        <v>71</v>
      </c>
      <c r="B129" s="1">
        <v>43761</v>
      </c>
      <c r="C129" s="2">
        <v>0.64372685185185186</v>
      </c>
      <c r="D129" t="s">
        <v>18</v>
      </c>
      <c r="E129">
        <v>248.33</v>
      </c>
      <c r="F129" t="s">
        <v>19</v>
      </c>
      <c r="G129">
        <v>5.3771539880000004E-3</v>
      </c>
      <c r="H129">
        <v>8.4708158390000001</v>
      </c>
      <c r="I129">
        <v>4.5548881170000001E-4</v>
      </c>
      <c r="J129">
        <v>9.9457068349999997E-2</v>
      </c>
      <c r="K129">
        <v>9.9457068349999997E-2</v>
      </c>
      <c r="L129">
        <v>9.9000000000000005E-2</v>
      </c>
      <c r="M129">
        <v>9.9000000000000005E-2</v>
      </c>
      <c r="N129">
        <v>15.21374436</v>
      </c>
      <c r="O129">
        <v>1.5131144129999999E-2</v>
      </c>
      <c r="P129">
        <v>1.5131144129999999E-2</v>
      </c>
      <c r="Q129" t="s">
        <v>22</v>
      </c>
    </row>
    <row r="130" spans="1:17" x14ac:dyDescent="0.25">
      <c r="A130" t="s">
        <v>93</v>
      </c>
      <c r="B130" s="1">
        <v>43761</v>
      </c>
      <c r="C130" s="2">
        <v>0.64402777777777775</v>
      </c>
      <c r="D130" t="s">
        <v>18</v>
      </c>
      <c r="E130">
        <v>248.33</v>
      </c>
      <c r="F130" t="s">
        <v>19</v>
      </c>
      <c r="G130">
        <v>2.7524449190000001E-2</v>
      </c>
      <c r="H130">
        <v>0.97405023239999999</v>
      </c>
      <c r="I130">
        <v>2.6810196130000002E-4</v>
      </c>
      <c r="J130">
        <v>0.83518077260000001</v>
      </c>
      <c r="K130">
        <v>0.83518077260000001</v>
      </c>
      <c r="L130">
        <v>0.83499999999999996</v>
      </c>
      <c r="M130">
        <v>0.83499999999999996</v>
      </c>
      <c r="N130">
        <v>1.066383847</v>
      </c>
      <c r="O130">
        <v>8.9062328499999992E-3</v>
      </c>
      <c r="P130">
        <v>8.9062328499999992E-3</v>
      </c>
      <c r="Q130" t="s">
        <v>22</v>
      </c>
    </row>
    <row r="131" spans="1:17" x14ac:dyDescent="0.25">
      <c r="A131" t="s">
        <v>73</v>
      </c>
      <c r="B131" s="1">
        <v>43761</v>
      </c>
      <c r="C131" s="2">
        <v>0.6443402777777778</v>
      </c>
      <c r="D131" t="s">
        <v>18</v>
      </c>
      <c r="E131">
        <v>248.33</v>
      </c>
      <c r="F131" t="s">
        <v>19</v>
      </c>
      <c r="G131">
        <v>0.20795746430000001</v>
      </c>
      <c r="H131">
        <v>0.84475913619999998</v>
      </c>
      <c r="I131">
        <v>1.7567396790000001E-3</v>
      </c>
      <c r="J131">
        <v>6.829088606</v>
      </c>
      <c r="K131">
        <v>6.829088606</v>
      </c>
      <c r="L131">
        <v>6.8289999999999997</v>
      </c>
      <c r="M131">
        <v>6.8289999999999997</v>
      </c>
      <c r="N131">
        <v>0.85455243759999999</v>
      </c>
      <c r="O131">
        <v>5.835814315E-2</v>
      </c>
      <c r="P131">
        <v>5.835814315E-2</v>
      </c>
      <c r="Q131" t="s">
        <v>22</v>
      </c>
    </row>
    <row r="132" spans="1:17" x14ac:dyDescent="0.25">
      <c r="A132" t="s">
        <v>63</v>
      </c>
      <c r="B132" s="1">
        <v>43761</v>
      </c>
      <c r="C132" s="2">
        <v>0.64461805555555551</v>
      </c>
      <c r="D132" t="s">
        <v>18</v>
      </c>
      <c r="E132">
        <v>248.33</v>
      </c>
      <c r="F132" t="s">
        <v>19</v>
      </c>
      <c r="G132">
        <v>7.0565318419999995E-2</v>
      </c>
      <c r="H132">
        <v>1.457051747</v>
      </c>
      <c r="I132">
        <v>1.0281732049999999E-3</v>
      </c>
      <c r="J132">
        <v>2.2649800980000001</v>
      </c>
      <c r="K132">
        <v>2.2649800980000001</v>
      </c>
      <c r="L132">
        <v>2.2650000000000001</v>
      </c>
      <c r="M132">
        <v>2.2650000000000001</v>
      </c>
      <c r="N132">
        <v>1.5079812640000001</v>
      </c>
      <c r="O132">
        <v>3.4155475499999997E-2</v>
      </c>
      <c r="P132">
        <v>3.4155475499999997E-2</v>
      </c>
      <c r="Q132" t="s">
        <v>22</v>
      </c>
    </row>
    <row r="133" spans="1:17" x14ac:dyDescent="0.25">
      <c r="A133" t="s">
        <v>74</v>
      </c>
      <c r="B133" s="1">
        <v>43761</v>
      </c>
      <c r="C133" s="2">
        <v>0.6460069444444444</v>
      </c>
      <c r="D133" t="s">
        <v>18</v>
      </c>
      <c r="E133">
        <v>248.33</v>
      </c>
      <c r="F133" t="s">
        <v>19</v>
      </c>
      <c r="G133">
        <v>0.28513717370000002</v>
      </c>
      <c r="H133">
        <v>1.320329324</v>
      </c>
      <c r="I133">
        <v>3.7647497180000001E-3</v>
      </c>
      <c r="J133">
        <v>9.3929656460000004</v>
      </c>
      <c r="K133">
        <v>9.3929656460000004</v>
      </c>
      <c r="L133">
        <v>9.3930000000000007</v>
      </c>
      <c r="M133">
        <v>9.3930000000000007</v>
      </c>
      <c r="N133">
        <v>1.3314578720000001</v>
      </c>
      <c r="O133">
        <v>0.12506338049999999</v>
      </c>
      <c r="P133">
        <v>0.12506338049999999</v>
      </c>
      <c r="Q133" t="s">
        <v>22</v>
      </c>
    </row>
    <row r="134" spans="1:17" x14ac:dyDescent="0.25">
      <c r="A134" t="s">
        <v>75</v>
      </c>
      <c r="B134" s="1">
        <v>43761</v>
      </c>
      <c r="C134" s="2">
        <v>0.64633101851851849</v>
      </c>
      <c r="D134" t="s">
        <v>18</v>
      </c>
      <c r="E134">
        <v>248.33</v>
      </c>
      <c r="F134" t="s">
        <v>19</v>
      </c>
      <c r="G134">
        <v>5.5159154539999998E-2</v>
      </c>
      <c r="H134">
        <v>2.239487692</v>
      </c>
      <c r="I134">
        <v>1.2352824769999999E-3</v>
      </c>
      <c r="J134">
        <v>1.753193902</v>
      </c>
      <c r="K134">
        <v>1.753193902</v>
      </c>
      <c r="L134">
        <v>1.7529999999999999</v>
      </c>
      <c r="M134">
        <v>1.7529999999999999</v>
      </c>
      <c r="N134">
        <v>2.3406171539999998</v>
      </c>
      <c r="O134">
        <v>4.1035557219999998E-2</v>
      </c>
      <c r="P134">
        <v>4.1035557219999998E-2</v>
      </c>
      <c r="Q134" t="s">
        <v>22</v>
      </c>
    </row>
    <row r="135" spans="1:17" x14ac:dyDescent="0.25">
      <c r="A135" t="s">
        <v>47</v>
      </c>
      <c r="B135" s="1">
        <v>43761</v>
      </c>
      <c r="C135" s="2">
        <v>0.64660879629629631</v>
      </c>
      <c r="D135" t="s">
        <v>18</v>
      </c>
      <c r="E135">
        <v>248.33</v>
      </c>
      <c r="F135" t="s">
        <v>19</v>
      </c>
      <c r="G135">
        <v>0.31078000820000001</v>
      </c>
      <c r="H135">
        <v>0.49151117919999998</v>
      </c>
      <c r="I135">
        <v>1.5275184830000001E-3</v>
      </c>
      <c r="J135">
        <v>10.244809679999999</v>
      </c>
      <c r="K135">
        <v>10.244809679999999</v>
      </c>
      <c r="L135">
        <v>10.24</v>
      </c>
      <c r="M135">
        <v>10.24</v>
      </c>
      <c r="N135">
        <v>0.4953094723</v>
      </c>
      <c r="O135">
        <v>5.0743512749999997E-2</v>
      </c>
      <c r="P135">
        <v>5.0743512749999997E-2</v>
      </c>
      <c r="Q135" t="s">
        <v>22</v>
      </c>
    </row>
    <row r="136" spans="1:17" x14ac:dyDescent="0.25">
      <c r="A136" t="s">
        <v>76</v>
      </c>
      <c r="B136" s="1">
        <v>43761</v>
      </c>
      <c r="C136" s="2">
        <v>0.64693287037037039</v>
      </c>
      <c r="D136" t="s">
        <v>18</v>
      </c>
      <c r="E136">
        <v>248.33</v>
      </c>
      <c r="F136" t="s">
        <v>19</v>
      </c>
      <c r="G136">
        <v>0.2404504526</v>
      </c>
      <c r="H136">
        <v>0.32762090770000002</v>
      </c>
      <c r="I136">
        <v>7.8776595529999997E-4</v>
      </c>
      <c r="J136">
        <v>7.9084918240000004</v>
      </c>
      <c r="K136">
        <v>7.9084918240000004</v>
      </c>
      <c r="L136">
        <v>7.9080000000000004</v>
      </c>
      <c r="M136">
        <v>7.9080000000000004</v>
      </c>
      <c r="N136">
        <v>0.33090062879999999</v>
      </c>
      <c r="O136">
        <v>2.6169249169999999E-2</v>
      </c>
      <c r="P136">
        <v>2.6169249169999999E-2</v>
      </c>
      <c r="Q136" t="s">
        <v>22</v>
      </c>
    </row>
    <row r="137" spans="1:17" x14ac:dyDescent="0.25">
      <c r="A137" t="s">
        <v>77</v>
      </c>
      <c r="B137" s="1">
        <v>43761</v>
      </c>
      <c r="C137" s="2">
        <v>0.64732638888888883</v>
      </c>
      <c r="D137" t="s">
        <v>18</v>
      </c>
      <c r="E137">
        <v>248.33</v>
      </c>
      <c r="F137" t="s">
        <v>19</v>
      </c>
      <c r="G137">
        <v>0.34721310030000002</v>
      </c>
      <c r="H137">
        <v>1.489421653</v>
      </c>
      <c r="I137">
        <v>5.1714670980000004E-3</v>
      </c>
      <c r="J137">
        <v>11.45510146</v>
      </c>
      <c r="K137">
        <v>11.45510146</v>
      </c>
      <c r="L137">
        <v>11.46</v>
      </c>
      <c r="M137">
        <v>11.46</v>
      </c>
      <c r="N137">
        <v>1.4997154989999999</v>
      </c>
      <c r="O137">
        <v>0.17179393209999999</v>
      </c>
      <c r="P137">
        <v>0.17179393209999999</v>
      </c>
      <c r="Q137" t="s">
        <v>22</v>
      </c>
    </row>
    <row r="138" spans="1:17" x14ac:dyDescent="0.25">
      <c r="A138" t="s">
        <v>78</v>
      </c>
      <c r="B138" s="1">
        <v>43761</v>
      </c>
      <c r="C138" s="2">
        <v>0.64765046296296302</v>
      </c>
      <c r="D138" t="s">
        <v>18</v>
      </c>
      <c r="E138">
        <v>248.33</v>
      </c>
      <c r="F138" t="s">
        <v>19</v>
      </c>
      <c r="G138">
        <v>0.117946569</v>
      </c>
      <c r="H138">
        <v>2.381467255</v>
      </c>
      <c r="I138">
        <v>2.8088589189999998E-3</v>
      </c>
      <c r="J138">
        <v>3.8389650400000002</v>
      </c>
      <c r="K138">
        <v>3.8389650400000002</v>
      </c>
      <c r="L138">
        <v>3.839</v>
      </c>
      <c r="M138">
        <v>3.839</v>
      </c>
      <c r="N138">
        <v>2.4305794600000001</v>
      </c>
      <c r="O138">
        <v>9.3309095709999998E-2</v>
      </c>
      <c r="P138">
        <v>9.3309095709999998E-2</v>
      </c>
      <c r="Q138" t="s">
        <v>22</v>
      </c>
    </row>
    <row r="139" spans="1:17" x14ac:dyDescent="0.25">
      <c r="A139" t="s">
        <v>39</v>
      </c>
      <c r="B139" s="1">
        <v>43761</v>
      </c>
      <c r="C139" s="2">
        <v>0.64793981481481489</v>
      </c>
      <c r="D139" t="s">
        <v>18</v>
      </c>
      <c r="E139">
        <v>248.33</v>
      </c>
      <c r="F139" t="s">
        <v>19</v>
      </c>
      <c r="G139">
        <v>6.2030017850000004E-3</v>
      </c>
      <c r="H139">
        <v>13.038597409999999</v>
      </c>
      <c r="I139">
        <v>8.0878442979999995E-4</v>
      </c>
      <c r="J139">
        <v>0.12689138010000001</v>
      </c>
      <c r="K139">
        <v>0.12689138010000001</v>
      </c>
      <c r="L139">
        <v>0.127</v>
      </c>
      <c r="M139">
        <v>0.127</v>
      </c>
      <c r="N139">
        <v>21.173600539999999</v>
      </c>
      <c r="O139">
        <v>2.686747393E-2</v>
      </c>
      <c r="P139">
        <v>2.686747393E-2</v>
      </c>
      <c r="Q139" t="s">
        <v>22</v>
      </c>
    </row>
    <row r="140" spans="1:17" x14ac:dyDescent="0.25">
      <c r="A140" t="s">
        <v>45</v>
      </c>
      <c r="B140" s="1">
        <v>43761</v>
      </c>
      <c r="C140" s="2">
        <v>0.64822916666666663</v>
      </c>
      <c r="D140" t="s">
        <v>18</v>
      </c>
      <c r="E140">
        <v>248.33</v>
      </c>
      <c r="F140" t="s">
        <v>19</v>
      </c>
      <c r="G140">
        <v>5.5368507390000002E-2</v>
      </c>
      <c r="H140">
        <v>0.80466871429999998</v>
      </c>
      <c r="I140">
        <v>4.4553305650000001E-4</v>
      </c>
      <c r="J140">
        <v>1.7601485139999999</v>
      </c>
      <c r="K140">
        <v>1.7601485139999999</v>
      </c>
      <c r="L140">
        <v>1.76</v>
      </c>
      <c r="M140">
        <v>1.76</v>
      </c>
      <c r="N140">
        <v>0.84086189680000001</v>
      </c>
      <c r="O140">
        <v>1.480041818E-2</v>
      </c>
      <c r="P140">
        <v>1.480041818E-2</v>
      </c>
      <c r="Q140" t="s">
        <v>22</v>
      </c>
    </row>
    <row r="141" spans="1:17" x14ac:dyDescent="0.25">
      <c r="A141" t="s">
        <v>56</v>
      </c>
      <c r="B141" s="1">
        <v>43761</v>
      </c>
      <c r="C141" s="2">
        <v>0.64853009259259264</v>
      </c>
      <c r="D141" t="s">
        <v>18</v>
      </c>
      <c r="E141">
        <v>248.33</v>
      </c>
      <c r="F141" t="s">
        <v>19</v>
      </c>
      <c r="G141">
        <v>5.0904471329999996E-3</v>
      </c>
      <c r="H141">
        <v>27.142552259999999</v>
      </c>
      <c r="I141">
        <v>1.381677273E-3</v>
      </c>
      <c r="J141">
        <v>8.9932788890000004E-2</v>
      </c>
      <c r="K141">
        <v>8.9932788890000004E-2</v>
      </c>
      <c r="L141">
        <v>0.09</v>
      </c>
      <c r="M141">
        <v>0.09</v>
      </c>
      <c r="N141">
        <v>51.036702529999999</v>
      </c>
      <c r="O141">
        <v>4.5898729940000001E-2</v>
      </c>
      <c r="P141">
        <v>4.5898729940000001E-2</v>
      </c>
      <c r="Q141" t="s">
        <v>22</v>
      </c>
    </row>
    <row r="142" spans="1:17" x14ac:dyDescent="0.25">
      <c r="A142" t="s">
        <v>59</v>
      </c>
      <c r="B142" s="1">
        <v>43761</v>
      </c>
      <c r="C142" s="2">
        <v>0.64880787037037035</v>
      </c>
      <c r="D142" t="s">
        <v>18</v>
      </c>
      <c r="E142">
        <v>248.33</v>
      </c>
      <c r="F142" t="s">
        <v>19</v>
      </c>
      <c r="G142">
        <v>6.7650739479999999E-2</v>
      </c>
      <c r="H142">
        <v>2.9004515799999999</v>
      </c>
      <c r="I142">
        <v>1.9621769420000001E-3</v>
      </c>
      <c r="J142">
        <v>2.1681590279999998</v>
      </c>
      <c r="K142">
        <v>2.1681590279999998</v>
      </c>
      <c r="L142">
        <v>2.1680000000000001</v>
      </c>
      <c r="M142">
        <v>2.1680000000000001</v>
      </c>
      <c r="N142">
        <v>3.0063607239999999</v>
      </c>
      <c r="O142">
        <v>6.5182681440000001E-2</v>
      </c>
      <c r="P142">
        <v>6.5182681440000001E-2</v>
      </c>
      <c r="Q142" t="s">
        <v>22</v>
      </c>
    </row>
    <row r="143" spans="1:17" x14ac:dyDescent="0.25">
      <c r="A143" t="s">
        <v>23</v>
      </c>
      <c r="B143" s="1">
        <v>43761</v>
      </c>
      <c r="C143" s="2">
        <v>0.64910879629629636</v>
      </c>
      <c r="D143" t="s">
        <v>18</v>
      </c>
      <c r="E143">
        <v>248.33</v>
      </c>
      <c r="F143" t="s">
        <v>19</v>
      </c>
      <c r="G143">
        <v>2.87943284E-3</v>
      </c>
      <c r="H143">
        <v>45.066228170000002</v>
      </c>
      <c r="I143">
        <v>1.2976517740000001E-3</v>
      </c>
      <c r="J143">
        <v>1.6483836719999999E-2</v>
      </c>
      <c r="K143">
        <v>1.6483836719999999E-2</v>
      </c>
      <c r="L143">
        <v>1.6E-2</v>
      </c>
      <c r="M143">
        <v>1.6E-2</v>
      </c>
      <c r="N143">
        <v>261.5133806</v>
      </c>
      <c r="O143">
        <v>4.3107438659999997E-2</v>
      </c>
      <c r="P143">
        <v>4.3107438659999997E-2</v>
      </c>
      <c r="Q143" t="s">
        <v>22</v>
      </c>
    </row>
    <row r="144" spans="1:17" x14ac:dyDescent="0.25">
      <c r="A144" t="s">
        <v>31</v>
      </c>
      <c r="B144" s="1">
        <v>43761</v>
      </c>
      <c r="C144" s="2">
        <v>0.64940972222222226</v>
      </c>
      <c r="D144" t="s">
        <v>18</v>
      </c>
      <c r="E144">
        <v>248.33</v>
      </c>
      <c r="F144" t="s">
        <v>19</v>
      </c>
      <c r="G144">
        <v>0.12626254040000001</v>
      </c>
      <c r="H144">
        <v>0.44674049529999998</v>
      </c>
      <c r="I144">
        <v>5.6406589830000002E-4</v>
      </c>
      <c r="J144">
        <v>4.1152180649999996</v>
      </c>
      <c r="K144">
        <v>4.1152180649999996</v>
      </c>
      <c r="L144">
        <v>4.1150000000000002</v>
      </c>
      <c r="M144">
        <v>4.1150000000000002</v>
      </c>
      <c r="N144">
        <v>0.4553350115</v>
      </c>
      <c r="O144">
        <v>1.8738028649999999E-2</v>
      </c>
      <c r="P144">
        <v>1.8738028649999999E-2</v>
      </c>
      <c r="Q144" t="s">
        <v>22</v>
      </c>
    </row>
    <row r="145" spans="1:17" x14ac:dyDescent="0.25">
      <c r="A145" t="s">
        <v>92</v>
      </c>
      <c r="B145" s="1">
        <v>43761</v>
      </c>
      <c r="C145" s="2">
        <v>0.64981481481481485</v>
      </c>
      <c r="D145" t="s">
        <v>18</v>
      </c>
      <c r="E145">
        <v>248.33</v>
      </c>
      <c r="F145" t="s">
        <v>19</v>
      </c>
      <c r="G145">
        <v>4.611656748E-3</v>
      </c>
      <c r="H145">
        <v>8.3104851610000008</v>
      </c>
      <c r="I145">
        <v>3.8325104970000001E-4</v>
      </c>
      <c r="J145">
        <v>7.4027576410000004E-2</v>
      </c>
      <c r="K145">
        <v>7.4027576410000004E-2</v>
      </c>
      <c r="L145">
        <v>7.3999999999999996E-2</v>
      </c>
      <c r="M145">
        <v>7.3999999999999996E-2</v>
      </c>
      <c r="N145">
        <v>17.198234889999998</v>
      </c>
      <c r="O145">
        <v>1.2731436469999999E-2</v>
      </c>
      <c r="P145">
        <v>1.2731436469999999E-2</v>
      </c>
      <c r="Q145" t="s">
        <v>22</v>
      </c>
    </row>
    <row r="146" spans="1:17" x14ac:dyDescent="0.25">
      <c r="A146" t="s">
        <v>78</v>
      </c>
      <c r="B146" s="1">
        <v>43761</v>
      </c>
      <c r="C146" s="2">
        <v>0.65011574074074074</v>
      </c>
      <c r="D146" t="s">
        <v>18</v>
      </c>
      <c r="E146">
        <v>248.33</v>
      </c>
      <c r="F146" t="s">
        <v>19</v>
      </c>
      <c r="G146">
        <v>0.1164952122</v>
      </c>
      <c r="H146">
        <v>0.22342870510000001</v>
      </c>
      <c r="I146">
        <v>2.6028374420000001E-4</v>
      </c>
      <c r="J146">
        <v>3.7907515869999999</v>
      </c>
      <c r="K146">
        <v>3.7907515869999999</v>
      </c>
      <c r="L146">
        <v>3.7909999999999999</v>
      </c>
      <c r="M146">
        <v>3.7909999999999999</v>
      </c>
      <c r="N146">
        <v>0.22809500469999999</v>
      </c>
      <c r="O146">
        <v>8.6465150090000008E-3</v>
      </c>
      <c r="P146">
        <v>8.6465150090000008E-3</v>
      </c>
      <c r="Q146" t="s">
        <v>22</v>
      </c>
    </row>
    <row r="147" spans="1:17" x14ac:dyDescent="0.25">
      <c r="A147" t="s">
        <v>94</v>
      </c>
      <c r="B147" s="1">
        <v>43761</v>
      </c>
      <c r="C147" s="2">
        <v>0.65038194444444442</v>
      </c>
      <c r="D147" t="s">
        <v>18</v>
      </c>
      <c r="E147">
        <v>248.33</v>
      </c>
      <c r="F147" t="s">
        <v>19</v>
      </c>
      <c r="G147">
        <v>1.1536972370000001E-2</v>
      </c>
      <c r="H147">
        <v>4.7072473989999999</v>
      </c>
      <c r="I147">
        <v>5.4307383160000005E-4</v>
      </c>
      <c r="J147">
        <v>0.3040836086</v>
      </c>
      <c r="K147">
        <v>0.3040836086</v>
      </c>
      <c r="L147">
        <v>0.30399999999999999</v>
      </c>
      <c r="M147">
        <v>0.30399999999999999</v>
      </c>
      <c r="N147">
        <v>5.9328028980000003</v>
      </c>
      <c r="O147">
        <v>1.8040681140000001E-2</v>
      </c>
      <c r="P147">
        <v>1.8040681140000001E-2</v>
      </c>
      <c r="Q147" t="s">
        <v>22</v>
      </c>
    </row>
    <row r="148" spans="1:17" x14ac:dyDescent="0.25">
      <c r="A148" t="s">
        <v>95</v>
      </c>
      <c r="B148" s="1">
        <v>43761</v>
      </c>
      <c r="C148" s="2">
        <v>0.65067129629629628</v>
      </c>
      <c r="D148" t="s">
        <v>18</v>
      </c>
      <c r="E148">
        <v>248.33</v>
      </c>
      <c r="F148" t="s">
        <v>19</v>
      </c>
      <c r="G148">
        <v>2.6819685530000002E-2</v>
      </c>
      <c r="H148">
        <v>3.4488640589999999</v>
      </c>
      <c r="I148">
        <v>9.2497449500000004E-4</v>
      </c>
      <c r="J148">
        <v>0.81176882419999996</v>
      </c>
      <c r="K148">
        <v>0.81176882419999996</v>
      </c>
      <c r="L148">
        <v>0.81200000000000006</v>
      </c>
      <c r="M148">
        <v>0.81200000000000006</v>
      </c>
      <c r="N148">
        <v>3.7852227680000001</v>
      </c>
      <c r="O148">
        <v>3.0727258359999999E-2</v>
      </c>
      <c r="P148">
        <v>3.0727258359999999E-2</v>
      </c>
      <c r="Q148" t="s">
        <v>22</v>
      </c>
    </row>
    <row r="149" spans="1:17" x14ac:dyDescent="0.25">
      <c r="A149" t="s">
        <v>96</v>
      </c>
      <c r="B149" s="1">
        <v>43761</v>
      </c>
      <c r="C149" s="2">
        <v>0.65103009259259259</v>
      </c>
      <c r="D149" t="s">
        <v>18</v>
      </c>
      <c r="E149">
        <v>248.33</v>
      </c>
      <c r="F149" t="s">
        <v>19</v>
      </c>
      <c r="G149">
        <v>0.16332025180000001</v>
      </c>
      <c r="H149">
        <v>2.3933561249999999</v>
      </c>
      <c r="I149">
        <v>3.9088352500000001E-3</v>
      </c>
      <c r="J149">
        <v>5.3462594379999997</v>
      </c>
      <c r="K149">
        <v>5.3462594379999997</v>
      </c>
      <c r="L149">
        <v>5.3460000000000001</v>
      </c>
      <c r="M149">
        <v>5.3460000000000001</v>
      </c>
      <c r="N149">
        <v>2.4287979649999998</v>
      </c>
      <c r="O149">
        <v>0.12984984050000001</v>
      </c>
      <c r="P149">
        <v>0.12984984050000001</v>
      </c>
      <c r="Q149" t="s">
        <v>22</v>
      </c>
    </row>
    <row r="150" spans="1:17" x14ac:dyDescent="0.25">
      <c r="A150" t="s">
        <v>97</v>
      </c>
      <c r="B150" s="1">
        <v>43761</v>
      </c>
      <c r="C150" s="2">
        <v>0.65152777777777782</v>
      </c>
      <c r="D150" t="s">
        <v>18</v>
      </c>
      <c r="E150">
        <v>248.33</v>
      </c>
      <c r="F150" t="s">
        <v>19</v>
      </c>
      <c r="G150">
        <v>1.1310915990000001E-3</v>
      </c>
      <c r="H150">
        <v>60.251242120000001</v>
      </c>
      <c r="I150">
        <v>6.8149673770000001E-4</v>
      </c>
      <c r="J150">
        <v>-4.15953139E-2</v>
      </c>
      <c r="K150">
        <v>-4.15953139E-2</v>
      </c>
      <c r="L150">
        <v>-4.2000000000000003E-2</v>
      </c>
      <c r="M150">
        <v>-4.2000000000000003E-2</v>
      </c>
      <c r="N150">
        <v>54.426878770000002</v>
      </c>
      <c r="O150">
        <v>2.2639031069999999E-2</v>
      </c>
      <c r="P150">
        <v>2.2639031069999999E-2</v>
      </c>
      <c r="Q150" t="s">
        <v>22</v>
      </c>
    </row>
    <row r="151" spans="1:17" x14ac:dyDescent="0.25">
      <c r="A151" t="s">
        <v>23</v>
      </c>
      <c r="B151" s="1">
        <v>43761</v>
      </c>
      <c r="C151" s="2">
        <v>0.65303240740740742</v>
      </c>
      <c r="D151" t="s">
        <v>18</v>
      </c>
      <c r="E151">
        <v>248.33</v>
      </c>
      <c r="F151" t="s">
        <v>19</v>
      </c>
      <c r="G151">
        <v>2.7784619190000001E-4</v>
      </c>
      <c r="H151">
        <v>160.46894940000001</v>
      </c>
      <c r="I151">
        <v>4.458568651E-4</v>
      </c>
      <c r="J151">
        <v>-6.9939762530000005E-2</v>
      </c>
      <c r="K151">
        <v>-6.9939762530000005E-2</v>
      </c>
      <c r="L151">
        <v>-7.0000000000000007E-2</v>
      </c>
      <c r="M151">
        <v>-7.0000000000000007E-2</v>
      </c>
      <c r="N151">
        <v>21.177044980000002</v>
      </c>
      <c r="O151">
        <v>1.481117497E-2</v>
      </c>
      <c r="P151">
        <v>1.481117497E-2</v>
      </c>
      <c r="Q151" t="s">
        <v>22</v>
      </c>
    </row>
    <row r="152" spans="1:17" x14ac:dyDescent="0.25">
      <c r="A152" t="s">
        <v>98</v>
      </c>
      <c r="B152" s="1">
        <v>43761</v>
      </c>
      <c r="C152" s="2">
        <v>0.65415509259259264</v>
      </c>
      <c r="D152" t="s">
        <v>18</v>
      </c>
      <c r="E152">
        <v>248.33</v>
      </c>
      <c r="F152" t="s">
        <v>19</v>
      </c>
      <c r="G152">
        <v>4.6606426800000003E-3</v>
      </c>
      <c r="H152">
        <v>10.38832062</v>
      </c>
      <c r="I152">
        <v>4.8416250449999999E-4</v>
      </c>
      <c r="J152">
        <v>7.5654868190000002E-2</v>
      </c>
      <c r="K152">
        <v>7.5654868190000002E-2</v>
      </c>
      <c r="L152">
        <v>7.5999999999999998E-2</v>
      </c>
      <c r="M152">
        <v>7.5999999999999998E-2</v>
      </c>
      <c r="N152">
        <v>21.25926905</v>
      </c>
      <c r="O152">
        <v>1.6083671979999999E-2</v>
      </c>
      <c r="P152">
        <v>1.6083671979999999E-2</v>
      </c>
      <c r="Q152" t="s">
        <v>22</v>
      </c>
    </row>
    <row r="153" spans="1:17" x14ac:dyDescent="0.25">
      <c r="A153" t="s">
        <v>99</v>
      </c>
      <c r="B153" s="1">
        <v>43761</v>
      </c>
      <c r="C153" s="2">
        <v>0.65443287037037035</v>
      </c>
      <c r="D153" t="s">
        <v>18</v>
      </c>
      <c r="E153">
        <v>248.33</v>
      </c>
      <c r="F153" t="s">
        <v>19</v>
      </c>
      <c r="G153">
        <v>3.3578546780000003E-2</v>
      </c>
      <c r="H153">
        <v>4.1765867810000001</v>
      </c>
      <c r="I153">
        <v>1.4024371459999999E-3</v>
      </c>
      <c r="J153">
        <v>1.0362953130000001</v>
      </c>
      <c r="K153">
        <v>1.0362953130000001</v>
      </c>
      <c r="L153">
        <v>1.036</v>
      </c>
      <c r="M153">
        <v>1.036</v>
      </c>
      <c r="N153">
        <v>4.4956648430000001</v>
      </c>
      <c r="O153">
        <v>4.6588364059999998E-2</v>
      </c>
      <c r="P153">
        <v>4.6588364059999998E-2</v>
      </c>
      <c r="Q153" t="s">
        <v>22</v>
      </c>
    </row>
    <row r="154" spans="1:17" x14ac:dyDescent="0.25">
      <c r="A154" t="s">
        <v>37</v>
      </c>
      <c r="B154" s="1">
        <v>43761</v>
      </c>
      <c r="C154" s="2">
        <v>0.65474537037037039</v>
      </c>
      <c r="D154" t="s">
        <v>18</v>
      </c>
      <c r="E154">
        <v>248.33</v>
      </c>
      <c r="F154" t="s">
        <v>19</v>
      </c>
      <c r="G154">
        <v>7.164790632E-3</v>
      </c>
      <c r="H154">
        <v>3.5483809470000001</v>
      </c>
      <c r="I154">
        <v>2.5423406570000001E-4</v>
      </c>
      <c r="J154">
        <v>0.15884159549999999</v>
      </c>
      <c r="K154">
        <v>0.15884159549999999</v>
      </c>
      <c r="L154">
        <v>0.159</v>
      </c>
      <c r="M154">
        <v>0.159</v>
      </c>
      <c r="N154">
        <v>5.3169619959999999</v>
      </c>
      <c r="O154">
        <v>8.4455472680000001E-3</v>
      </c>
      <c r="P154">
        <v>8.4455472680000001E-3</v>
      </c>
      <c r="Q154" t="s">
        <v>22</v>
      </c>
    </row>
    <row r="155" spans="1:17" x14ac:dyDescent="0.25">
      <c r="A155" t="s">
        <v>38</v>
      </c>
      <c r="B155" s="1">
        <v>43761</v>
      </c>
      <c r="C155" s="2">
        <v>0.65504629629629629</v>
      </c>
      <c r="D155" t="s">
        <v>18</v>
      </c>
      <c r="E155">
        <v>248.33</v>
      </c>
      <c r="F155" t="s">
        <v>19</v>
      </c>
      <c r="G155">
        <v>1.9661153950000002E-3</v>
      </c>
      <c r="H155">
        <v>32.582120690000004</v>
      </c>
      <c r="I155">
        <v>6.4060209070000002E-4</v>
      </c>
      <c r="J155">
        <v>-1.3856179410000001E-2</v>
      </c>
      <c r="K155">
        <v>-1.3856179410000001E-2</v>
      </c>
      <c r="L155">
        <v>-1.4E-2</v>
      </c>
      <c r="M155">
        <v>-1.4E-2</v>
      </c>
      <c r="N155">
        <v>153.5815011</v>
      </c>
      <c r="O155">
        <v>2.1280528329999999E-2</v>
      </c>
      <c r="P155">
        <v>2.1280528329999999E-2</v>
      </c>
      <c r="Q155" t="s">
        <v>22</v>
      </c>
    </row>
    <row r="156" spans="1:17" x14ac:dyDescent="0.25">
      <c r="A156" t="s">
        <v>39</v>
      </c>
      <c r="B156" s="1">
        <v>43761</v>
      </c>
      <c r="C156" s="2">
        <v>0.65534722222222219</v>
      </c>
      <c r="D156" t="s">
        <v>18</v>
      </c>
      <c r="E156">
        <v>248.33</v>
      </c>
      <c r="F156" t="s">
        <v>19</v>
      </c>
      <c r="G156">
        <v>3.2814323239999998E-2</v>
      </c>
      <c r="H156">
        <v>4.0951454969999999</v>
      </c>
      <c r="I156">
        <v>1.3437942799999999E-3</v>
      </c>
      <c r="J156">
        <v>1.010908133</v>
      </c>
      <c r="K156">
        <v>1.010908133</v>
      </c>
      <c r="L156">
        <v>1.0109999999999999</v>
      </c>
      <c r="M156">
        <v>1.0109999999999999</v>
      </c>
      <c r="N156">
        <v>4.4158585349999999</v>
      </c>
      <c r="O156">
        <v>4.4640273059999999E-2</v>
      </c>
      <c r="P156">
        <v>4.4640273059999999E-2</v>
      </c>
      <c r="Q156" t="s">
        <v>22</v>
      </c>
    </row>
    <row r="157" spans="1:17" x14ac:dyDescent="0.25">
      <c r="A157" t="s">
        <v>100</v>
      </c>
      <c r="B157" s="1">
        <v>43761</v>
      </c>
      <c r="C157" s="2">
        <v>0.65565972222222224</v>
      </c>
      <c r="D157" t="s">
        <v>18</v>
      </c>
      <c r="E157">
        <v>248.33</v>
      </c>
      <c r="F157" t="s">
        <v>19</v>
      </c>
      <c r="G157">
        <v>1.3174835209999999E-2</v>
      </c>
      <c r="H157">
        <v>7.3509580970000004</v>
      </c>
      <c r="I157">
        <v>9.6847661579999998E-4</v>
      </c>
      <c r="J157">
        <v>0.3584927141</v>
      </c>
      <c r="K157">
        <v>0.3584927141</v>
      </c>
      <c r="L157">
        <v>0.35799999999999998</v>
      </c>
      <c r="M157">
        <v>0.35799999999999998</v>
      </c>
      <c r="N157">
        <v>8.9743470369999994</v>
      </c>
      <c r="O157">
        <v>3.2172380260000001E-2</v>
      </c>
      <c r="P157">
        <v>3.2172380260000001E-2</v>
      </c>
      <c r="Q157" t="s">
        <v>22</v>
      </c>
    </row>
    <row r="158" spans="1:17" x14ac:dyDescent="0.25">
      <c r="A158" t="s">
        <v>41</v>
      </c>
      <c r="B158" s="1">
        <v>43761</v>
      </c>
      <c r="C158" s="2">
        <v>0.6559490740740741</v>
      </c>
      <c r="D158" t="s">
        <v>18</v>
      </c>
      <c r="E158">
        <v>248.33</v>
      </c>
      <c r="F158" t="s">
        <v>19</v>
      </c>
      <c r="G158">
        <v>3.9761457149999999E-2</v>
      </c>
      <c r="H158">
        <v>1.377509058</v>
      </c>
      <c r="I158">
        <v>5.4771767380000004E-4</v>
      </c>
      <c r="J158">
        <v>1.2416889600000001</v>
      </c>
      <c r="K158">
        <v>1.2416889600000001</v>
      </c>
      <c r="L158">
        <v>1.242</v>
      </c>
      <c r="M158">
        <v>1.242</v>
      </c>
      <c r="N158">
        <v>1.4653385990000001</v>
      </c>
      <c r="O158">
        <v>1.8194947600000001E-2</v>
      </c>
      <c r="P158">
        <v>1.8194947600000001E-2</v>
      </c>
      <c r="Q158" t="s">
        <v>22</v>
      </c>
    </row>
    <row r="159" spans="1:17" x14ac:dyDescent="0.25">
      <c r="A159" t="s">
        <v>101</v>
      </c>
      <c r="B159" s="1">
        <v>43761</v>
      </c>
      <c r="C159" s="2">
        <v>0.65625</v>
      </c>
      <c r="D159" t="s">
        <v>18</v>
      </c>
      <c r="E159">
        <v>248.33</v>
      </c>
      <c r="F159" t="s">
        <v>19</v>
      </c>
      <c r="G159">
        <v>5.9760119150000001E-3</v>
      </c>
      <c r="H159">
        <v>13.53672547</v>
      </c>
      <c r="I159">
        <v>8.0895632680000004E-4</v>
      </c>
      <c r="J159">
        <v>0.1193508734</v>
      </c>
      <c r="K159">
        <v>0.1193508734</v>
      </c>
      <c r="L159">
        <v>0.11899999999999999</v>
      </c>
      <c r="M159">
        <v>0.11899999999999999</v>
      </c>
      <c r="N159">
        <v>22.51611866</v>
      </c>
      <c r="O159">
        <v>2.687318428E-2</v>
      </c>
      <c r="P159">
        <v>2.687318428E-2</v>
      </c>
      <c r="Q159" t="s">
        <v>22</v>
      </c>
    </row>
    <row r="160" spans="1:17" x14ac:dyDescent="0.25">
      <c r="A160" t="s">
        <v>43</v>
      </c>
      <c r="B160" s="1">
        <v>43761</v>
      </c>
      <c r="C160" s="2">
        <v>0.65653935185185186</v>
      </c>
      <c r="D160" t="s">
        <v>18</v>
      </c>
      <c r="E160">
        <v>248.33</v>
      </c>
      <c r="F160" t="s">
        <v>19</v>
      </c>
      <c r="G160">
        <v>6.8007993769999997E-2</v>
      </c>
      <c r="H160">
        <v>3.1357502679999998</v>
      </c>
      <c r="I160">
        <v>2.132560847E-3</v>
      </c>
      <c r="J160">
        <v>2.1800268630000001</v>
      </c>
      <c r="K160">
        <v>2.1800268630000001</v>
      </c>
      <c r="L160">
        <v>2.1800000000000002</v>
      </c>
      <c r="M160">
        <v>2.1800000000000002</v>
      </c>
      <c r="N160">
        <v>3.2496279440000002</v>
      </c>
      <c r="O160">
        <v>7.084276212E-2</v>
      </c>
      <c r="P160">
        <v>7.084276212E-2</v>
      </c>
      <c r="Q160" t="s">
        <v>22</v>
      </c>
    </row>
    <row r="161" spans="1:17" x14ac:dyDescent="0.25">
      <c r="A161" t="s">
        <v>23</v>
      </c>
      <c r="B161" s="1">
        <v>43761</v>
      </c>
      <c r="C161" s="2">
        <v>0.65684027777777776</v>
      </c>
      <c r="D161" t="s">
        <v>18</v>
      </c>
      <c r="E161">
        <v>248.33</v>
      </c>
      <c r="F161" t="s">
        <v>19</v>
      </c>
      <c r="G161">
        <v>8.3454917650000002E-4</v>
      </c>
      <c r="H161">
        <v>51.569394350000003</v>
      </c>
      <c r="I161">
        <v>4.3037195589999997E-4</v>
      </c>
      <c r="J161">
        <v>-5.1446326729999999E-2</v>
      </c>
      <c r="K161">
        <v>-5.1446326729999999E-2</v>
      </c>
      <c r="L161">
        <v>-5.0999999999999997E-2</v>
      </c>
      <c r="M161">
        <v>-5.0999999999999997E-2</v>
      </c>
      <c r="N161">
        <v>27.789686440000001</v>
      </c>
      <c r="O161">
        <v>1.429677289E-2</v>
      </c>
      <c r="P161">
        <v>1.429677289E-2</v>
      </c>
      <c r="Q161" t="s">
        <v>22</v>
      </c>
    </row>
    <row r="162" spans="1:17" x14ac:dyDescent="0.25">
      <c r="A162" t="s">
        <v>31</v>
      </c>
      <c r="B162" s="1">
        <v>43761</v>
      </c>
      <c r="C162" s="2">
        <v>0.65714120370370377</v>
      </c>
      <c r="D162" t="s">
        <v>18</v>
      </c>
      <c r="E162">
        <v>248.33</v>
      </c>
      <c r="F162" t="s">
        <v>19</v>
      </c>
      <c r="G162">
        <v>0.12515800520000001</v>
      </c>
      <c r="H162">
        <v>1.087533562</v>
      </c>
      <c r="I162">
        <v>1.3611353119999999E-3</v>
      </c>
      <c r="J162">
        <v>4.0785258779999998</v>
      </c>
      <c r="K162">
        <v>4.0785258779999998</v>
      </c>
      <c r="L162">
        <v>4.0789999999999997</v>
      </c>
      <c r="M162">
        <v>4.0789999999999997</v>
      </c>
      <c r="N162">
        <v>1.108644057</v>
      </c>
      <c r="O162">
        <v>4.5216334750000003E-2</v>
      </c>
      <c r="P162">
        <v>4.5216334750000003E-2</v>
      </c>
      <c r="Q162" t="s">
        <v>22</v>
      </c>
    </row>
    <row r="163" spans="1:17" x14ac:dyDescent="0.25">
      <c r="A163" t="s">
        <v>44</v>
      </c>
      <c r="B163" s="1">
        <v>43761</v>
      </c>
      <c r="C163" s="2">
        <v>0.65754629629629624</v>
      </c>
      <c r="D163" t="s">
        <v>18</v>
      </c>
      <c r="E163">
        <v>248.33</v>
      </c>
      <c r="F163" t="s">
        <v>19</v>
      </c>
      <c r="G163">
        <v>8.3357392440000008E-3</v>
      </c>
      <c r="H163">
        <v>4.6530098950000003</v>
      </c>
      <c r="I163">
        <v>3.8786277179999999E-4</v>
      </c>
      <c r="J163">
        <v>0.19774000920000001</v>
      </c>
      <c r="K163">
        <v>0.19774000920000001</v>
      </c>
      <c r="L163">
        <v>0.19800000000000001</v>
      </c>
      <c r="M163">
        <v>0.19800000000000001</v>
      </c>
      <c r="N163">
        <v>6.5159478689999997</v>
      </c>
      <c r="O163">
        <v>1.2884635909999999E-2</v>
      </c>
      <c r="P163">
        <v>1.2884635909999999E-2</v>
      </c>
      <c r="Q163" t="s">
        <v>22</v>
      </c>
    </row>
    <row r="164" spans="1:17" x14ac:dyDescent="0.25">
      <c r="A164" t="s">
        <v>45</v>
      </c>
      <c r="B164" s="1">
        <v>43761</v>
      </c>
      <c r="C164" s="2">
        <v>0.65782407407407406</v>
      </c>
      <c r="D164" t="s">
        <v>18</v>
      </c>
      <c r="E164">
        <v>248.33</v>
      </c>
      <c r="F164" t="s">
        <v>19</v>
      </c>
      <c r="G164">
        <v>4.0128053310000002E-2</v>
      </c>
      <c r="H164">
        <v>4.3907065449999996</v>
      </c>
      <c r="I164">
        <v>1.761905063E-3</v>
      </c>
      <c r="J164">
        <v>1.253867128</v>
      </c>
      <c r="K164">
        <v>1.253867128</v>
      </c>
      <c r="L164">
        <v>1.254</v>
      </c>
      <c r="M164">
        <v>1.254</v>
      </c>
      <c r="N164">
        <v>4.6679375910000003</v>
      </c>
      <c r="O164">
        <v>5.8529734989999999E-2</v>
      </c>
      <c r="P164">
        <v>5.8529734989999999E-2</v>
      </c>
      <c r="Q164" t="s">
        <v>22</v>
      </c>
    </row>
    <row r="165" spans="1:17" x14ac:dyDescent="0.25">
      <c r="A165" t="s">
        <v>46</v>
      </c>
      <c r="B165" s="1">
        <v>43761</v>
      </c>
      <c r="C165" s="2">
        <v>0.65811342592592592</v>
      </c>
      <c r="D165" t="s">
        <v>18</v>
      </c>
      <c r="E165">
        <v>248.33</v>
      </c>
      <c r="F165" t="s">
        <v>19</v>
      </c>
      <c r="G165">
        <v>5.2281761150000002E-3</v>
      </c>
      <c r="H165">
        <v>7.9000807010000003</v>
      </c>
      <c r="I165">
        <v>4.1303013220000002E-4</v>
      </c>
      <c r="J165">
        <v>9.4508086929999999E-2</v>
      </c>
      <c r="K165">
        <v>9.4508086929999999E-2</v>
      </c>
      <c r="L165">
        <v>9.5000000000000001E-2</v>
      </c>
      <c r="M165">
        <v>9.5000000000000001E-2</v>
      </c>
      <c r="N165">
        <v>14.51800089</v>
      </c>
      <c r="O165">
        <v>1.37206849E-2</v>
      </c>
      <c r="P165">
        <v>1.37206849E-2</v>
      </c>
      <c r="Q165" t="s">
        <v>22</v>
      </c>
    </row>
    <row r="166" spans="1:17" x14ac:dyDescent="0.25">
      <c r="A166" t="s">
        <v>47</v>
      </c>
      <c r="B166" s="1">
        <v>43761</v>
      </c>
      <c r="C166" s="2">
        <v>0.65841435185185182</v>
      </c>
      <c r="D166" t="s">
        <v>18</v>
      </c>
      <c r="E166">
        <v>248.33</v>
      </c>
      <c r="F166" t="s">
        <v>19</v>
      </c>
      <c r="G166">
        <v>6.9530807300000001E-3</v>
      </c>
      <c r="H166">
        <v>16.428103790000002</v>
      </c>
      <c r="I166">
        <v>1.1422593190000001E-3</v>
      </c>
      <c r="J166">
        <v>0.15180868280000001</v>
      </c>
      <c r="K166">
        <v>0.15180868280000001</v>
      </c>
      <c r="L166">
        <v>0.152</v>
      </c>
      <c r="M166">
        <v>0.152</v>
      </c>
      <c r="N166">
        <v>24.9955186</v>
      </c>
      <c r="O166">
        <v>3.7945367559999998E-2</v>
      </c>
      <c r="P166">
        <v>3.7945367559999998E-2</v>
      </c>
      <c r="Q166" t="s">
        <v>22</v>
      </c>
    </row>
    <row r="167" spans="1:17" x14ac:dyDescent="0.25">
      <c r="A167" t="s">
        <v>48</v>
      </c>
      <c r="B167" s="1">
        <v>43761</v>
      </c>
      <c r="C167" s="2">
        <v>0.65869212962962964</v>
      </c>
      <c r="D167" t="s">
        <v>18</v>
      </c>
      <c r="E167">
        <v>248.33</v>
      </c>
      <c r="F167" t="s">
        <v>19</v>
      </c>
      <c r="G167">
        <v>2.2783686429999998E-2</v>
      </c>
      <c r="H167">
        <v>6.266788032</v>
      </c>
      <c r="I167">
        <v>1.4278053340000001E-3</v>
      </c>
      <c r="J167">
        <v>0.6776946546</v>
      </c>
      <c r="K167">
        <v>0.6776946546</v>
      </c>
      <c r="L167">
        <v>0.67800000000000005</v>
      </c>
      <c r="M167">
        <v>0.67800000000000005</v>
      </c>
      <c r="N167">
        <v>6.9988872019999997</v>
      </c>
      <c r="O167">
        <v>4.7431084450000001E-2</v>
      </c>
      <c r="P167">
        <v>4.7431084450000001E-2</v>
      </c>
      <c r="Q167" t="s">
        <v>22</v>
      </c>
    </row>
    <row r="168" spans="1:17" x14ac:dyDescent="0.25">
      <c r="A168" t="s">
        <v>49</v>
      </c>
      <c r="B168" s="1">
        <v>43761</v>
      </c>
      <c r="C168" s="2">
        <v>0.65896990740740746</v>
      </c>
      <c r="D168" t="s">
        <v>18</v>
      </c>
      <c r="E168">
        <v>248.33</v>
      </c>
      <c r="F168" t="s">
        <v>19</v>
      </c>
      <c r="G168">
        <v>8.2486399239999994E-2</v>
      </c>
      <c r="H168">
        <v>1.6741343070000001</v>
      </c>
      <c r="I168">
        <v>1.380933108E-3</v>
      </c>
      <c r="J168">
        <v>2.6609933200000002</v>
      </c>
      <c r="K168">
        <v>2.6609933200000002</v>
      </c>
      <c r="L168">
        <v>2.661</v>
      </c>
      <c r="M168">
        <v>2.661</v>
      </c>
      <c r="N168">
        <v>1.723943038</v>
      </c>
      <c r="O168">
        <v>4.5874009090000001E-2</v>
      </c>
      <c r="P168">
        <v>4.5874009090000001E-2</v>
      </c>
      <c r="Q168" t="s">
        <v>22</v>
      </c>
    </row>
    <row r="169" spans="1:17" x14ac:dyDescent="0.25">
      <c r="A169" t="s">
        <v>102</v>
      </c>
      <c r="B169" s="1">
        <v>43761</v>
      </c>
      <c r="C169" s="2">
        <v>0.65924768518518517</v>
      </c>
      <c r="D169" t="s">
        <v>18</v>
      </c>
      <c r="E169">
        <v>248.33</v>
      </c>
      <c r="F169" t="s">
        <v>19</v>
      </c>
      <c r="G169">
        <v>6.2700078440000003E-3</v>
      </c>
      <c r="H169">
        <v>3.2786040380000001</v>
      </c>
      <c r="I169">
        <v>2.0556873029999999E-4</v>
      </c>
      <c r="J169">
        <v>0.12911729280000001</v>
      </c>
      <c r="K169">
        <v>0.12911729280000001</v>
      </c>
      <c r="L169">
        <v>0.129</v>
      </c>
      <c r="M169">
        <v>0.129</v>
      </c>
      <c r="N169">
        <v>5.2889163249999998</v>
      </c>
      <c r="O169">
        <v>6.8289055770000004E-3</v>
      </c>
      <c r="P169">
        <v>6.8289055770000004E-3</v>
      </c>
      <c r="Q169" t="s">
        <v>22</v>
      </c>
    </row>
    <row r="170" spans="1:17" x14ac:dyDescent="0.25">
      <c r="A170" t="s">
        <v>103</v>
      </c>
      <c r="B170" s="1">
        <v>43761</v>
      </c>
      <c r="C170" s="2">
        <v>0.65957175925925926</v>
      </c>
      <c r="D170" t="s">
        <v>18</v>
      </c>
      <c r="E170">
        <v>248.33</v>
      </c>
      <c r="F170" t="s">
        <v>19</v>
      </c>
      <c r="G170">
        <v>5.6260650089999999E-3</v>
      </c>
      <c r="H170">
        <v>4.3777839949999997</v>
      </c>
      <c r="I170">
        <v>2.4629697349999997E-4</v>
      </c>
      <c r="J170">
        <v>0.1077257864</v>
      </c>
      <c r="K170">
        <v>0.1077257864</v>
      </c>
      <c r="L170">
        <v>0.108</v>
      </c>
      <c r="M170">
        <v>0.108</v>
      </c>
      <c r="N170">
        <v>7.5950993049999997</v>
      </c>
      <c r="O170">
        <v>8.1818804510000002E-3</v>
      </c>
      <c r="P170">
        <v>8.1818804510000002E-3</v>
      </c>
      <c r="Q170" t="s">
        <v>22</v>
      </c>
    </row>
    <row r="171" spans="1:17" x14ac:dyDescent="0.25">
      <c r="A171" t="s">
        <v>52</v>
      </c>
      <c r="B171" s="1">
        <v>43761</v>
      </c>
      <c r="C171" s="2">
        <v>0.65987268518518516</v>
      </c>
      <c r="D171" t="s">
        <v>18</v>
      </c>
      <c r="E171">
        <v>248.33</v>
      </c>
      <c r="F171" t="s">
        <v>19</v>
      </c>
      <c r="G171">
        <v>9.6829447919999992E-3</v>
      </c>
      <c r="H171">
        <v>13.86116489</v>
      </c>
      <c r="I171">
        <v>1.3421689440000001E-3</v>
      </c>
      <c r="J171">
        <v>0.24249360310000001</v>
      </c>
      <c r="K171">
        <v>0.24249360310000001</v>
      </c>
      <c r="L171">
        <v>0.24199999999999999</v>
      </c>
      <c r="M171">
        <v>0.24199999999999999</v>
      </c>
      <c r="N171">
        <v>18.386579900000001</v>
      </c>
      <c r="O171">
        <v>4.4586280079999999E-2</v>
      </c>
      <c r="P171">
        <v>4.4586280079999999E-2</v>
      </c>
      <c r="Q171" t="s">
        <v>22</v>
      </c>
    </row>
    <row r="172" spans="1:17" x14ac:dyDescent="0.25">
      <c r="A172" t="s">
        <v>53</v>
      </c>
      <c r="B172" s="1">
        <v>43761</v>
      </c>
      <c r="C172" s="2">
        <v>0.66015046296296298</v>
      </c>
      <c r="D172" t="s">
        <v>18</v>
      </c>
      <c r="E172">
        <v>248.33</v>
      </c>
      <c r="F172" t="s">
        <v>19</v>
      </c>
      <c r="G172">
        <v>9.9051763019999996E-3</v>
      </c>
      <c r="H172">
        <v>7.3796717980000004</v>
      </c>
      <c r="I172">
        <v>7.3096950209999997E-4</v>
      </c>
      <c r="J172">
        <v>0.2498760391</v>
      </c>
      <c r="K172">
        <v>0.2498760391</v>
      </c>
      <c r="L172">
        <v>0.25</v>
      </c>
      <c r="M172">
        <v>0.25</v>
      </c>
      <c r="N172">
        <v>9.7178166010000009</v>
      </c>
      <c r="O172">
        <v>2.4282495210000001E-2</v>
      </c>
      <c r="P172">
        <v>2.4282495210000001E-2</v>
      </c>
      <c r="Q172" t="s">
        <v>22</v>
      </c>
    </row>
    <row r="173" spans="1:17" x14ac:dyDescent="0.25">
      <c r="A173" t="s">
        <v>54</v>
      </c>
      <c r="B173" s="1">
        <v>43761</v>
      </c>
      <c r="C173" s="2">
        <v>0.66045138888888888</v>
      </c>
      <c r="D173" t="s">
        <v>18</v>
      </c>
      <c r="E173">
        <v>248.33</v>
      </c>
      <c r="F173" t="s">
        <v>19</v>
      </c>
      <c r="G173">
        <v>1.354597349E-2</v>
      </c>
      <c r="H173">
        <v>7.7123992860000001</v>
      </c>
      <c r="I173">
        <v>1.0447195630000001E-3</v>
      </c>
      <c r="J173">
        <v>0.37082176950000001</v>
      </c>
      <c r="K173">
        <v>0.37082176950000001</v>
      </c>
      <c r="L173">
        <v>0.371</v>
      </c>
      <c r="M173">
        <v>0.371</v>
      </c>
      <c r="N173">
        <v>9.3589808679999997</v>
      </c>
      <c r="O173">
        <v>3.470513846E-2</v>
      </c>
      <c r="P173">
        <v>3.470513846E-2</v>
      </c>
      <c r="Q173" t="s">
        <v>22</v>
      </c>
    </row>
    <row r="174" spans="1:17" x14ac:dyDescent="0.25">
      <c r="A174" t="s">
        <v>39</v>
      </c>
      <c r="B174" s="1">
        <v>43761</v>
      </c>
      <c r="C174" s="2">
        <v>0.6607291666666667</v>
      </c>
      <c r="D174" t="s">
        <v>18</v>
      </c>
      <c r="E174">
        <v>248.33</v>
      </c>
      <c r="F174" t="s">
        <v>19</v>
      </c>
      <c r="G174">
        <v>4.3772333159999999E-3</v>
      </c>
      <c r="H174">
        <v>10.063239960000001</v>
      </c>
      <c r="I174">
        <v>4.4049149210000001E-4</v>
      </c>
      <c r="J174">
        <v>6.6240129940000003E-2</v>
      </c>
      <c r="K174">
        <v>6.6240129940000003E-2</v>
      </c>
      <c r="L174">
        <v>6.6000000000000003E-2</v>
      </c>
      <c r="M174">
        <v>6.6000000000000003E-2</v>
      </c>
      <c r="N174">
        <v>22.090747069999999</v>
      </c>
      <c r="O174">
        <v>1.4632939560000001E-2</v>
      </c>
      <c r="P174">
        <v>1.4632939560000001E-2</v>
      </c>
      <c r="Q174" t="s">
        <v>22</v>
      </c>
    </row>
    <row r="175" spans="1:17" x14ac:dyDescent="0.25">
      <c r="A175" t="s">
        <v>104</v>
      </c>
      <c r="B175" s="1">
        <v>43761</v>
      </c>
      <c r="C175" s="2">
        <v>0.66101851851851856</v>
      </c>
      <c r="D175" t="s">
        <v>18</v>
      </c>
      <c r="E175">
        <v>248.33</v>
      </c>
      <c r="F175" t="s">
        <v>19</v>
      </c>
      <c r="G175">
        <v>5.5167780230000003E-3</v>
      </c>
      <c r="H175">
        <v>3.3454509610000001</v>
      </c>
      <c r="I175">
        <v>1.8456110340000001E-4</v>
      </c>
      <c r="J175">
        <v>0.1040953193</v>
      </c>
      <c r="K175">
        <v>0.1040953193</v>
      </c>
      <c r="L175">
        <v>0.104</v>
      </c>
      <c r="M175">
        <v>0.104</v>
      </c>
      <c r="N175">
        <v>5.889833672</v>
      </c>
      <c r="O175">
        <v>6.1310411659999996E-3</v>
      </c>
      <c r="P175">
        <v>6.1310411659999996E-3</v>
      </c>
      <c r="Q175" t="s">
        <v>22</v>
      </c>
    </row>
    <row r="176" spans="1:17" x14ac:dyDescent="0.25">
      <c r="A176" t="s">
        <v>56</v>
      </c>
      <c r="B176" s="1">
        <v>43761</v>
      </c>
      <c r="C176" s="2">
        <v>0.66130787037037042</v>
      </c>
      <c r="D176" t="s">
        <v>18</v>
      </c>
      <c r="E176">
        <v>248.33</v>
      </c>
      <c r="F176" t="s">
        <v>19</v>
      </c>
      <c r="G176">
        <v>8.6067479969999996E-3</v>
      </c>
      <c r="H176">
        <v>9.2547077249999994</v>
      </c>
      <c r="I176">
        <v>7.965293718E-4</v>
      </c>
      <c r="J176">
        <v>0.20674280440000001</v>
      </c>
      <c r="K176">
        <v>0.20674280440000001</v>
      </c>
      <c r="L176">
        <v>0.20699999999999999</v>
      </c>
      <c r="M176">
        <v>0.20699999999999999</v>
      </c>
      <c r="N176">
        <v>12.79868782</v>
      </c>
      <c r="O176">
        <v>2.6460366129999999E-2</v>
      </c>
      <c r="P176">
        <v>2.6460366129999999E-2</v>
      </c>
      <c r="Q176" t="s">
        <v>22</v>
      </c>
    </row>
    <row r="177" spans="1:17" x14ac:dyDescent="0.25">
      <c r="A177" t="s">
        <v>105</v>
      </c>
      <c r="B177" s="1">
        <v>43761</v>
      </c>
      <c r="C177" s="2">
        <v>0.66159722222222228</v>
      </c>
      <c r="D177" t="s">
        <v>18</v>
      </c>
      <c r="E177">
        <v>248.33</v>
      </c>
      <c r="F177" t="s">
        <v>19</v>
      </c>
      <c r="G177">
        <v>2.0557185509999999E-2</v>
      </c>
      <c r="H177">
        <v>5.3103880119999998</v>
      </c>
      <c r="I177">
        <v>1.0916663150000001E-3</v>
      </c>
      <c r="J177">
        <v>0.60373124349999996</v>
      </c>
      <c r="K177">
        <v>0.60373124349999996</v>
      </c>
      <c r="L177">
        <v>0.60399999999999998</v>
      </c>
      <c r="M177">
        <v>0.60399999999999998</v>
      </c>
      <c r="N177">
        <v>6.0067604489999997</v>
      </c>
      <c r="O177">
        <v>3.626468955E-2</v>
      </c>
      <c r="P177">
        <v>3.626468955E-2</v>
      </c>
      <c r="Q177" t="s">
        <v>22</v>
      </c>
    </row>
    <row r="178" spans="1:17" x14ac:dyDescent="0.25">
      <c r="A178" t="s">
        <v>23</v>
      </c>
      <c r="B178" s="1">
        <v>43761</v>
      </c>
      <c r="C178" s="2">
        <v>0.66189814814814818</v>
      </c>
      <c r="D178" t="s">
        <v>18</v>
      </c>
      <c r="E178">
        <v>248.33</v>
      </c>
      <c r="F178" t="s">
        <v>19</v>
      </c>
      <c r="G178">
        <v>2.861351498E-3</v>
      </c>
      <c r="H178">
        <v>13.060387779999999</v>
      </c>
      <c r="I178">
        <v>3.7370360150000001E-4</v>
      </c>
      <c r="J178">
        <v>1.5883182270000001E-2</v>
      </c>
      <c r="K178">
        <v>1.5883182270000001E-2</v>
      </c>
      <c r="L178">
        <v>1.6E-2</v>
      </c>
      <c r="M178">
        <v>1.6E-2</v>
      </c>
      <c r="N178">
        <v>78.159868110000005</v>
      </c>
      <c r="O178">
        <v>1.2414274310000001E-2</v>
      </c>
      <c r="P178">
        <v>1.2414274310000001E-2</v>
      </c>
      <c r="Q178" t="s">
        <v>22</v>
      </c>
    </row>
    <row r="179" spans="1:17" x14ac:dyDescent="0.25">
      <c r="A179" t="s">
        <v>31</v>
      </c>
      <c r="B179" s="1">
        <v>43761</v>
      </c>
      <c r="C179" s="2">
        <v>0.66221064814814812</v>
      </c>
      <c r="D179" t="s">
        <v>18</v>
      </c>
      <c r="E179">
        <v>248.33</v>
      </c>
      <c r="F179" t="s">
        <v>19</v>
      </c>
      <c r="G179">
        <v>0.12743208850000001</v>
      </c>
      <c r="H179">
        <v>1.4402957709999999</v>
      </c>
      <c r="I179">
        <v>1.835398981E-3</v>
      </c>
      <c r="J179">
        <v>4.1540699529999996</v>
      </c>
      <c r="K179">
        <v>4.1540699529999996</v>
      </c>
      <c r="L179">
        <v>4.1539999999999999</v>
      </c>
      <c r="M179">
        <v>4.1539999999999999</v>
      </c>
      <c r="N179">
        <v>1.4677454240000001</v>
      </c>
      <c r="O179">
        <v>6.0971171630000001E-2</v>
      </c>
      <c r="P179">
        <v>6.0971171630000001E-2</v>
      </c>
      <c r="Q179" t="s">
        <v>22</v>
      </c>
    </row>
    <row r="180" spans="1:17" x14ac:dyDescent="0.25">
      <c r="A180" t="s">
        <v>58</v>
      </c>
      <c r="B180" s="1">
        <v>43761</v>
      </c>
      <c r="C180" s="2">
        <v>0.66273148148148142</v>
      </c>
      <c r="D180" t="s">
        <v>18</v>
      </c>
      <c r="E180">
        <v>248.33</v>
      </c>
      <c r="F180" t="s">
        <v>19</v>
      </c>
      <c r="G180">
        <v>0.3827630138</v>
      </c>
      <c r="H180">
        <v>2.111121062</v>
      </c>
      <c r="I180">
        <v>8.0805906010000001E-3</v>
      </c>
      <c r="J180">
        <v>12.63605443</v>
      </c>
      <c r="K180">
        <v>12.63605443</v>
      </c>
      <c r="L180">
        <v>12.64</v>
      </c>
      <c r="M180">
        <v>12.64</v>
      </c>
      <c r="N180">
        <v>2.1243480400000001</v>
      </c>
      <c r="O180">
        <v>0.26843377460000001</v>
      </c>
      <c r="P180">
        <v>0.26843377460000001</v>
      </c>
      <c r="Q180" t="s">
        <v>22</v>
      </c>
    </row>
    <row r="181" spans="1:17" x14ac:dyDescent="0.25">
      <c r="A181" t="s">
        <v>59</v>
      </c>
      <c r="B181" s="1">
        <v>43761</v>
      </c>
      <c r="C181" s="2">
        <v>0.66304398148148147</v>
      </c>
      <c r="D181" t="s">
        <v>18</v>
      </c>
      <c r="E181">
        <v>248.33</v>
      </c>
      <c r="F181" t="s">
        <v>19</v>
      </c>
      <c r="G181">
        <v>7.2947780350000005E-2</v>
      </c>
      <c r="H181">
        <v>0.80574442369999999</v>
      </c>
      <c r="I181">
        <v>5.8777267240000001E-4</v>
      </c>
      <c r="J181">
        <v>2.3441244669999999</v>
      </c>
      <c r="K181">
        <v>2.3441244669999999</v>
      </c>
      <c r="L181">
        <v>2.3439999999999999</v>
      </c>
      <c r="M181">
        <v>2.3439999999999999</v>
      </c>
      <c r="N181">
        <v>0.83295737290000005</v>
      </c>
      <c r="O181">
        <v>1.9525557579999998E-2</v>
      </c>
      <c r="P181">
        <v>1.9525557579999998E-2</v>
      </c>
      <c r="Q181" t="s">
        <v>22</v>
      </c>
    </row>
    <row r="182" spans="1:17" x14ac:dyDescent="0.25">
      <c r="A182" t="s">
        <v>60</v>
      </c>
      <c r="B182" s="1">
        <v>43761</v>
      </c>
      <c r="C182" s="2">
        <v>0.66350694444444447</v>
      </c>
      <c r="D182" t="s">
        <v>18</v>
      </c>
      <c r="E182">
        <v>248.33</v>
      </c>
      <c r="F182" t="s">
        <v>19</v>
      </c>
      <c r="G182">
        <v>3.2786220099999999E-2</v>
      </c>
      <c r="H182">
        <v>6.2701723930000002</v>
      </c>
      <c r="I182">
        <v>2.0557525210000002E-3</v>
      </c>
      <c r="J182">
        <v>1.009974559</v>
      </c>
      <c r="K182">
        <v>1.009974559</v>
      </c>
      <c r="L182">
        <v>1.01</v>
      </c>
      <c r="M182">
        <v>1.01</v>
      </c>
      <c r="N182">
        <v>6.7616774800000004</v>
      </c>
      <c r="O182">
        <v>6.8291222289999995E-2</v>
      </c>
      <c r="P182">
        <v>6.8291222289999995E-2</v>
      </c>
      <c r="Q182" t="s">
        <v>22</v>
      </c>
    </row>
    <row r="183" spans="1:17" x14ac:dyDescent="0.25">
      <c r="A183" t="s">
        <v>61</v>
      </c>
      <c r="B183" s="1">
        <v>43761</v>
      </c>
      <c r="C183" s="2">
        <v>0.66380787037037037</v>
      </c>
      <c r="D183" t="s">
        <v>18</v>
      </c>
      <c r="E183">
        <v>248.33</v>
      </c>
      <c r="F183" t="s">
        <v>19</v>
      </c>
      <c r="G183">
        <v>6.5374959110000005E-2</v>
      </c>
      <c r="H183">
        <v>2.5337746019999998</v>
      </c>
      <c r="I183">
        <v>1.6564541099999999E-3</v>
      </c>
      <c r="J183">
        <v>2.0925585739999999</v>
      </c>
      <c r="K183">
        <v>2.0925585739999999</v>
      </c>
      <c r="L183">
        <v>2.093</v>
      </c>
      <c r="M183">
        <v>2.093</v>
      </c>
      <c r="N183">
        <v>2.6296372290000001</v>
      </c>
      <c r="O183">
        <v>5.5026699300000002E-2</v>
      </c>
      <c r="P183">
        <v>5.5026699300000002E-2</v>
      </c>
      <c r="Q183" t="s">
        <v>22</v>
      </c>
    </row>
    <row r="184" spans="1:17" x14ac:dyDescent="0.25">
      <c r="A184" t="s">
        <v>47</v>
      </c>
      <c r="B184" s="1">
        <v>43761</v>
      </c>
      <c r="C184" s="2">
        <v>0.66410879629629627</v>
      </c>
      <c r="D184" t="s">
        <v>18</v>
      </c>
      <c r="E184">
        <v>248.33</v>
      </c>
      <c r="F184" t="s">
        <v>19</v>
      </c>
      <c r="G184">
        <v>9.1363198139999997E-3</v>
      </c>
      <c r="H184">
        <v>2.2200345989999999</v>
      </c>
      <c r="I184">
        <v>2.0282946089999999E-4</v>
      </c>
      <c r="J184">
        <v>0.22433495440000001</v>
      </c>
      <c r="K184">
        <v>0.22433495440000001</v>
      </c>
      <c r="L184">
        <v>0.224</v>
      </c>
      <c r="M184">
        <v>0.224</v>
      </c>
      <c r="N184">
        <v>3.0035035040000002</v>
      </c>
      <c r="O184">
        <v>6.7379082150000004E-3</v>
      </c>
      <c r="P184">
        <v>6.7379082150000004E-3</v>
      </c>
      <c r="Q184" t="s">
        <v>22</v>
      </c>
    </row>
    <row r="185" spans="1:17" x14ac:dyDescent="0.25">
      <c r="A185" t="s">
        <v>62</v>
      </c>
      <c r="B185" s="1">
        <v>43761</v>
      </c>
      <c r="C185" s="2">
        <v>0.66438657407407409</v>
      </c>
      <c r="D185" t="s">
        <v>18</v>
      </c>
      <c r="E185">
        <v>248.33</v>
      </c>
      <c r="F185" t="s">
        <v>19</v>
      </c>
      <c r="G185">
        <v>4.8671697190000002E-2</v>
      </c>
      <c r="H185">
        <v>1.7324866139999999</v>
      </c>
      <c r="I185">
        <v>8.4323063870000005E-4</v>
      </c>
      <c r="J185">
        <v>1.5376833350000001</v>
      </c>
      <c r="K185">
        <v>1.5376833350000001</v>
      </c>
      <c r="L185">
        <v>1.538</v>
      </c>
      <c r="M185">
        <v>1.538</v>
      </c>
      <c r="N185">
        <v>1.8216860180000001</v>
      </c>
      <c r="O185">
        <v>2.80117623E-2</v>
      </c>
      <c r="P185">
        <v>2.80117623E-2</v>
      </c>
      <c r="Q185" t="s">
        <v>22</v>
      </c>
    </row>
    <row r="186" spans="1:17" x14ac:dyDescent="0.25">
      <c r="A186" t="s">
        <v>64</v>
      </c>
      <c r="B186" s="1">
        <v>43761</v>
      </c>
      <c r="C186" s="2">
        <v>0.66471064814814818</v>
      </c>
      <c r="D186" t="s">
        <v>18</v>
      </c>
      <c r="E186">
        <v>248.33</v>
      </c>
      <c r="F186" t="s">
        <v>19</v>
      </c>
      <c r="G186">
        <v>0.1831955884</v>
      </c>
      <c r="H186">
        <v>1.84570251</v>
      </c>
      <c r="I186">
        <v>3.3812455720000001E-3</v>
      </c>
      <c r="J186">
        <v>6.0065096450000004</v>
      </c>
      <c r="K186">
        <v>6.0065096450000004</v>
      </c>
      <c r="L186">
        <v>6.0069999999999997</v>
      </c>
      <c r="M186">
        <v>6.0069999999999997</v>
      </c>
      <c r="N186">
        <v>1.870030066</v>
      </c>
      <c r="O186">
        <v>0.1123235363</v>
      </c>
      <c r="P186">
        <v>0.1123235363</v>
      </c>
      <c r="Q186" t="s">
        <v>22</v>
      </c>
    </row>
    <row r="187" spans="1:17" x14ac:dyDescent="0.25">
      <c r="A187" t="s">
        <v>65</v>
      </c>
      <c r="B187" s="1">
        <v>43761</v>
      </c>
      <c r="C187" s="2">
        <v>0.66500000000000004</v>
      </c>
      <c r="D187" t="s">
        <v>18</v>
      </c>
      <c r="E187">
        <v>248.33</v>
      </c>
      <c r="F187" t="s">
        <v>19</v>
      </c>
      <c r="G187">
        <v>0.10404807169999999</v>
      </c>
      <c r="H187">
        <v>2.2870996200000002</v>
      </c>
      <c r="I187">
        <v>2.3796830519999999E-3</v>
      </c>
      <c r="J187">
        <v>3.377262886</v>
      </c>
      <c r="K187">
        <v>3.377262886</v>
      </c>
      <c r="L187">
        <v>3.3769999999999998</v>
      </c>
      <c r="M187">
        <v>3.3769999999999998</v>
      </c>
      <c r="N187">
        <v>2.34071374</v>
      </c>
      <c r="O187">
        <v>7.905205639E-2</v>
      </c>
      <c r="P187">
        <v>7.905205639E-2</v>
      </c>
      <c r="Q187" t="s">
        <v>22</v>
      </c>
    </row>
    <row r="188" spans="1:17" x14ac:dyDescent="0.25">
      <c r="A188" t="s">
        <v>106</v>
      </c>
      <c r="B188" s="1">
        <v>43761</v>
      </c>
      <c r="C188" s="2">
        <v>0.66532407407407412</v>
      </c>
      <c r="D188" t="s">
        <v>18</v>
      </c>
      <c r="E188">
        <v>248.33</v>
      </c>
      <c r="F188" t="s">
        <v>19</v>
      </c>
      <c r="G188">
        <v>2.2913457849999999E-2</v>
      </c>
      <c r="H188">
        <v>2.8739216779999999</v>
      </c>
      <c r="I188">
        <v>6.5851483239999997E-4</v>
      </c>
      <c r="J188">
        <v>0.68200560600000004</v>
      </c>
      <c r="K188">
        <v>0.68200560600000004</v>
      </c>
      <c r="L188">
        <v>0.68200000000000005</v>
      </c>
      <c r="M188">
        <v>0.68200000000000005</v>
      </c>
      <c r="N188">
        <v>3.2075369729999998</v>
      </c>
      <c r="O188">
        <v>2.1875581969999999E-2</v>
      </c>
      <c r="P188">
        <v>2.1875581969999999E-2</v>
      </c>
      <c r="Q188" t="s">
        <v>22</v>
      </c>
    </row>
    <row r="189" spans="1:17" x14ac:dyDescent="0.25">
      <c r="A189" t="s">
        <v>67</v>
      </c>
      <c r="B189" s="1">
        <v>43761</v>
      </c>
      <c r="C189" s="2">
        <v>0.6656481481481481</v>
      </c>
      <c r="D189" t="s">
        <v>18</v>
      </c>
      <c r="E189">
        <v>248.33</v>
      </c>
      <c r="F189" t="s">
        <v>19</v>
      </c>
      <c r="G189">
        <v>6.3658829660000003E-3</v>
      </c>
      <c r="H189">
        <v>7.1394538279999997</v>
      </c>
      <c r="I189">
        <v>4.544892751E-4</v>
      </c>
      <c r="J189">
        <v>0.13230222350000001</v>
      </c>
      <c r="K189">
        <v>0.13230222350000001</v>
      </c>
      <c r="L189">
        <v>0.13200000000000001</v>
      </c>
      <c r="M189">
        <v>0.13200000000000001</v>
      </c>
      <c r="N189">
        <v>11.41170537</v>
      </c>
      <c r="O189">
        <v>1.509793995E-2</v>
      </c>
      <c r="P189">
        <v>1.509793995E-2</v>
      </c>
      <c r="Q189" t="s">
        <v>22</v>
      </c>
    </row>
    <row r="190" spans="1:17" x14ac:dyDescent="0.25">
      <c r="A190" t="s">
        <v>68</v>
      </c>
      <c r="B190" s="1">
        <v>43761</v>
      </c>
      <c r="C190" s="2">
        <v>0.66594907407407411</v>
      </c>
      <c r="D190" t="s">
        <v>18</v>
      </c>
      <c r="E190">
        <v>248.33</v>
      </c>
      <c r="F190" t="s">
        <v>19</v>
      </c>
      <c r="G190">
        <v>4.7623476369999997E-3</v>
      </c>
      <c r="H190">
        <v>19.067599919999999</v>
      </c>
      <c r="I190">
        <v>9.0806539389999997E-4</v>
      </c>
      <c r="J190">
        <v>7.9033463489999997E-2</v>
      </c>
      <c r="K190">
        <v>7.9033463489999997E-2</v>
      </c>
      <c r="L190">
        <v>7.9000000000000001E-2</v>
      </c>
      <c r="M190">
        <v>7.9000000000000001E-2</v>
      </c>
      <c r="N190">
        <v>38.168066920000001</v>
      </c>
      <c r="O190">
        <v>3.016554523E-2</v>
      </c>
      <c r="P190">
        <v>3.016554523E-2</v>
      </c>
      <c r="Q190" t="s">
        <v>22</v>
      </c>
    </row>
    <row r="191" spans="1:17" x14ac:dyDescent="0.25">
      <c r="A191" t="s">
        <v>69</v>
      </c>
      <c r="B191" s="1">
        <v>43761</v>
      </c>
      <c r="C191" s="2">
        <v>0.66622685185185182</v>
      </c>
      <c r="D191" t="s">
        <v>18</v>
      </c>
      <c r="E191">
        <v>248.33</v>
      </c>
      <c r="F191" t="s">
        <v>19</v>
      </c>
      <c r="G191">
        <v>5.5624560029999999E-3</v>
      </c>
      <c r="H191">
        <v>14.9223932</v>
      </c>
      <c r="I191">
        <v>8.3005155609999998E-4</v>
      </c>
      <c r="J191">
        <v>0.1056127223</v>
      </c>
      <c r="K191">
        <v>0.1056127223</v>
      </c>
      <c r="L191">
        <v>0.106</v>
      </c>
      <c r="M191">
        <v>0.106</v>
      </c>
      <c r="N191">
        <v>26.108557950000002</v>
      </c>
      <c r="O191">
        <v>2.7573958799999999E-2</v>
      </c>
      <c r="P191">
        <v>2.7573958799999999E-2</v>
      </c>
      <c r="Q191" t="s">
        <v>22</v>
      </c>
    </row>
    <row r="192" spans="1:17" x14ac:dyDescent="0.25">
      <c r="A192" t="s">
        <v>39</v>
      </c>
      <c r="B192" s="1">
        <v>43761</v>
      </c>
      <c r="C192" s="2">
        <v>0.66651620370370368</v>
      </c>
      <c r="D192" t="s">
        <v>18</v>
      </c>
      <c r="E192">
        <v>248.33</v>
      </c>
      <c r="F192" t="s">
        <v>19</v>
      </c>
      <c r="G192">
        <v>4.9643924359999998E-3</v>
      </c>
      <c r="H192">
        <v>15.046130059999999</v>
      </c>
      <c r="I192">
        <v>7.4694894269999998E-4</v>
      </c>
      <c r="J192">
        <v>8.5745305590000001E-2</v>
      </c>
      <c r="K192">
        <v>8.5745305590000001E-2</v>
      </c>
      <c r="L192">
        <v>8.5999999999999993E-2</v>
      </c>
      <c r="M192">
        <v>8.5999999999999993E-2</v>
      </c>
      <c r="N192">
        <v>28.938406879999999</v>
      </c>
      <c r="O192">
        <v>2.481332541E-2</v>
      </c>
      <c r="P192">
        <v>2.481332541E-2</v>
      </c>
      <c r="Q192" t="s">
        <v>22</v>
      </c>
    </row>
    <row r="193" spans="1:17" x14ac:dyDescent="0.25">
      <c r="A193" t="s">
        <v>107</v>
      </c>
      <c r="B193" s="1">
        <v>43761</v>
      </c>
      <c r="C193" s="2">
        <v>0.66678240740740735</v>
      </c>
      <c r="D193" t="s">
        <v>18</v>
      </c>
      <c r="E193">
        <v>248.33</v>
      </c>
      <c r="F193" t="s">
        <v>19</v>
      </c>
      <c r="G193">
        <v>6.2476752720000001E-3</v>
      </c>
      <c r="H193">
        <v>8.5909574039999992</v>
      </c>
      <c r="I193">
        <v>5.3673512129999998E-4</v>
      </c>
      <c r="J193">
        <v>0.12837541429999999</v>
      </c>
      <c r="K193">
        <v>0.12837541429999999</v>
      </c>
      <c r="L193">
        <v>0.128</v>
      </c>
      <c r="M193">
        <v>0.128</v>
      </c>
      <c r="N193">
        <v>13.88903942</v>
      </c>
      <c r="O193">
        <v>1.783011189E-2</v>
      </c>
      <c r="P193">
        <v>1.783011189E-2</v>
      </c>
      <c r="Q193" t="s">
        <v>22</v>
      </c>
    </row>
    <row r="194" spans="1:17" x14ac:dyDescent="0.25">
      <c r="A194" t="s">
        <v>71</v>
      </c>
      <c r="B194" s="1">
        <v>43761</v>
      </c>
      <c r="C194" s="2">
        <v>0.66707175925925932</v>
      </c>
      <c r="D194" t="s">
        <v>18</v>
      </c>
      <c r="E194">
        <v>248.33</v>
      </c>
      <c r="F194" t="s">
        <v>19</v>
      </c>
      <c r="G194">
        <v>5.0198279610000002E-3</v>
      </c>
      <c r="H194">
        <v>6.9155116249999997</v>
      </c>
      <c r="I194">
        <v>3.4714678620000001E-4</v>
      </c>
      <c r="J194">
        <v>8.7586850100000002E-2</v>
      </c>
      <c r="K194">
        <v>8.7586850100000002E-2</v>
      </c>
      <c r="L194">
        <v>8.7999999999999995E-2</v>
      </c>
      <c r="M194">
        <v>8.7999999999999995E-2</v>
      </c>
      <c r="N194">
        <v>13.1664379</v>
      </c>
      <c r="O194">
        <v>1.1532068229999999E-2</v>
      </c>
      <c r="P194">
        <v>1.1532068229999999E-2</v>
      </c>
      <c r="Q194" t="s">
        <v>22</v>
      </c>
    </row>
    <row r="195" spans="1:17" x14ac:dyDescent="0.25">
      <c r="A195" t="s">
        <v>23</v>
      </c>
      <c r="B195" s="1">
        <v>43761</v>
      </c>
      <c r="C195" s="2">
        <v>0.66737268518518522</v>
      </c>
      <c r="D195" t="s">
        <v>18</v>
      </c>
      <c r="E195">
        <v>248.33</v>
      </c>
      <c r="F195" t="s">
        <v>19</v>
      </c>
      <c r="G195">
        <v>2.530016527E-3</v>
      </c>
      <c r="H195">
        <v>14.90097226</v>
      </c>
      <c r="I195">
        <v>3.7699706099999998E-4</v>
      </c>
      <c r="J195">
        <v>4.8763757870000004E-3</v>
      </c>
      <c r="K195">
        <v>4.8763757870000004E-3</v>
      </c>
      <c r="L195">
        <v>5.0000000000000001E-3</v>
      </c>
      <c r="M195">
        <v>5.0000000000000001E-3</v>
      </c>
      <c r="N195">
        <v>256.82355460000002</v>
      </c>
      <c r="O195">
        <v>1.252368163E-2</v>
      </c>
      <c r="P195">
        <v>1.252368163E-2</v>
      </c>
      <c r="Q195" t="s">
        <v>22</v>
      </c>
    </row>
    <row r="196" spans="1:17" x14ac:dyDescent="0.25">
      <c r="A196" t="s">
        <v>31</v>
      </c>
      <c r="B196" s="1">
        <v>43761</v>
      </c>
      <c r="C196" s="2">
        <v>0.66767361111111112</v>
      </c>
      <c r="D196" t="s">
        <v>18</v>
      </c>
      <c r="E196">
        <v>248.33</v>
      </c>
      <c r="F196" t="s">
        <v>19</v>
      </c>
      <c r="G196">
        <v>0.1245386255</v>
      </c>
      <c r="H196">
        <v>0.92119566429999999</v>
      </c>
      <c r="I196">
        <v>1.147244418E-3</v>
      </c>
      <c r="J196">
        <v>4.0579503470000002</v>
      </c>
      <c r="K196">
        <v>4.0579503470000002</v>
      </c>
      <c r="L196">
        <v>4.0579999999999998</v>
      </c>
      <c r="M196">
        <v>4.0579999999999998</v>
      </c>
      <c r="N196">
        <v>0.93916798359999998</v>
      </c>
      <c r="O196">
        <v>3.8110970449999997E-2</v>
      </c>
      <c r="P196">
        <v>3.8110970449999997E-2</v>
      </c>
      <c r="Q196" t="s">
        <v>22</v>
      </c>
    </row>
    <row r="197" spans="1:17" x14ac:dyDescent="0.25">
      <c r="A197" t="s">
        <v>108</v>
      </c>
      <c r="B197" s="1">
        <v>43761</v>
      </c>
      <c r="C197" s="2">
        <v>0.66804398148148147</v>
      </c>
      <c r="D197" t="s">
        <v>18</v>
      </c>
      <c r="E197">
        <v>248.33</v>
      </c>
      <c r="F197" t="s">
        <v>19</v>
      </c>
      <c r="G197">
        <v>5.0192428730000002E-2</v>
      </c>
      <c r="H197">
        <v>4.5830966699999998</v>
      </c>
      <c r="I197">
        <v>2.3003675299999998E-3</v>
      </c>
      <c r="J197">
        <v>1.5882013880000001</v>
      </c>
      <c r="K197">
        <v>1.5882013880000001</v>
      </c>
      <c r="L197">
        <v>1.5880000000000001</v>
      </c>
      <c r="M197">
        <v>1.5880000000000001</v>
      </c>
      <c r="N197">
        <v>4.8115578499999998</v>
      </c>
      <c r="O197">
        <v>7.6417228579999996E-2</v>
      </c>
      <c r="P197">
        <v>7.6417228579999996E-2</v>
      </c>
      <c r="Q197" t="s">
        <v>22</v>
      </c>
    </row>
    <row r="198" spans="1:17" x14ac:dyDescent="0.25">
      <c r="A198" t="s">
        <v>73</v>
      </c>
      <c r="B198" s="1">
        <v>43761</v>
      </c>
      <c r="C198" s="2">
        <v>0.66834490740740737</v>
      </c>
      <c r="D198" t="s">
        <v>18</v>
      </c>
      <c r="E198">
        <v>248.33</v>
      </c>
      <c r="F198" t="s">
        <v>19</v>
      </c>
      <c r="G198">
        <v>0.31855066609999999</v>
      </c>
      <c r="H198">
        <v>0.3160564649</v>
      </c>
      <c r="I198">
        <v>1.0067999740000001E-3</v>
      </c>
      <c r="J198">
        <v>10.50294762</v>
      </c>
      <c r="K198">
        <v>10.50294762</v>
      </c>
      <c r="L198">
        <v>10.5</v>
      </c>
      <c r="M198">
        <v>10.5</v>
      </c>
      <c r="N198">
        <v>0.3184388527</v>
      </c>
      <c r="O198">
        <v>3.3445465889999998E-2</v>
      </c>
      <c r="P198">
        <v>3.3445465889999998E-2</v>
      </c>
      <c r="Q198" t="s">
        <v>22</v>
      </c>
    </row>
    <row r="199" spans="1:17" x14ac:dyDescent="0.25">
      <c r="A199" t="s">
        <v>63</v>
      </c>
      <c r="B199" s="1">
        <v>43761</v>
      </c>
      <c r="C199" s="2">
        <v>0.66891203703703705</v>
      </c>
      <c r="D199" t="s">
        <v>18</v>
      </c>
      <c r="E199">
        <v>248.33</v>
      </c>
      <c r="F199" t="s">
        <v>19</v>
      </c>
      <c r="G199">
        <v>0.16080873909999999</v>
      </c>
      <c r="H199">
        <v>0.93525047159999997</v>
      </c>
      <c r="I199">
        <v>1.503964491E-3</v>
      </c>
      <c r="J199">
        <v>5.2628280580000002</v>
      </c>
      <c r="K199">
        <v>5.2628280580000002</v>
      </c>
      <c r="L199">
        <v>5.2629999999999999</v>
      </c>
      <c r="M199">
        <v>5.2629999999999999</v>
      </c>
      <c r="N199">
        <v>0.94931961720000002</v>
      </c>
      <c r="O199">
        <v>4.9961059170000002E-2</v>
      </c>
      <c r="P199">
        <v>4.9961059170000002E-2</v>
      </c>
      <c r="Q199" t="s">
        <v>22</v>
      </c>
    </row>
    <row r="200" spans="1:17" x14ac:dyDescent="0.25">
      <c r="A200" t="s">
        <v>74</v>
      </c>
      <c r="B200" s="1">
        <v>43761</v>
      </c>
      <c r="C200" s="2">
        <v>0.66921296296296295</v>
      </c>
      <c r="D200" t="s">
        <v>18</v>
      </c>
      <c r="E200">
        <v>248.33</v>
      </c>
      <c r="F200" t="s">
        <v>19</v>
      </c>
      <c r="G200">
        <v>0.36343261170000002</v>
      </c>
      <c r="H200">
        <v>1.5098568939999999</v>
      </c>
      <c r="I200">
        <v>5.4873123419999998E-3</v>
      </c>
      <c r="J200">
        <v>11.99390672</v>
      </c>
      <c r="K200">
        <v>11.99390672</v>
      </c>
      <c r="L200">
        <v>11.99</v>
      </c>
      <c r="M200">
        <v>11.99</v>
      </c>
      <c r="N200">
        <v>1.519823197</v>
      </c>
      <c r="O200">
        <v>0.18228617650000001</v>
      </c>
      <c r="P200">
        <v>0.18228617650000001</v>
      </c>
      <c r="Q200" t="s">
        <v>22</v>
      </c>
    </row>
    <row r="201" spans="1:17" x14ac:dyDescent="0.25">
      <c r="A201" t="s">
        <v>75</v>
      </c>
      <c r="B201" s="1">
        <v>43761</v>
      </c>
      <c r="C201" s="2">
        <v>0.66949074074074078</v>
      </c>
      <c r="D201" t="s">
        <v>18</v>
      </c>
      <c r="E201">
        <v>248.33</v>
      </c>
      <c r="F201" t="s">
        <v>19</v>
      </c>
      <c r="G201">
        <v>0.26413341689999997</v>
      </c>
      <c r="H201">
        <v>1.849486706</v>
      </c>
      <c r="I201">
        <v>4.8851124330000001E-3</v>
      </c>
      <c r="J201">
        <v>8.6952298020000001</v>
      </c>
      <c r="K201">
        <v>8.6952298020000001</v>
      </c>
      <c r="L201">
        <v>8.6950000000000003</v>
      </c>
      <c r="M201">
        <v>8.6950000000000003</v>
      </c>
      <c r="N201">
        <v>1.8663262030000001</v>
      </c>
      <c r="O201">
        <v>0.16228135220000001</v>
      </c>
      <c r="P201">
        <v>0.16228135220000001</v>
      </c>
      <c r="Q201" t="s">
        <v>22</v>
      </c>
    </row>
    <row r="202" spans="1:17" x14ac:dyDescent="0.25">
      <c r="A202" t="s">
        <v>47</v>
      </c>
      <c r="B202" s="1">
        <v>43761</v>
      </c>
      <c r="C202" s="2">
        <v>0.6697685185185186</v>
      </c>
      <c r="D202" t="s">
        <v>18</v>
      </c>
      <c r="E202">
        <v>248.33</v>
      </c>
      <c r="F202" t="s">
        <v>19</v>
      </c>
      <c r="G202">
        <v>0.29314284740000002</v>
      </c>
      <c r="H202">
        <v>1.126521772</v>
      </c>
      <c r="I202">
        <v>3.3023179999999998E-3</v>
      </c>
      <c r="J202">
        <v>9.6589107139999992</v>
      </c>
      <c r="K202">
        <v>9.6589107139999992</v>
      </c>
      <c r="L202">
        <v>9.6590000000000007</v>
      </c>
      <c r="M202">
        <v>9.6590000000000007</v>
      </c>
      <c r="N202">
        <v>1.1357553579999999</v>
      </c>
      <c r="O202">
        <v>0.109701596</v>
      </c>
      <c r="P202">
        <v>0.109701596</v>
      </c>
      <c r="Q202" t="s">
        <v>22</v>
      </c>
    </row>
    <row r="203" spans="1:17" x14ac:dyDescent="0.25">
      <c r="A203" t="s">
        <v>76</v>
      </c>
      <c r="B203" s="1">
        <v>43761</v>
      </c>
      <c r="C203" s="2">
        <v>0.67005787037037035</v>
      </c>
      <c r="D203" t="s">
        <v>18</v>
      </c>
      <c r="E203">
        <v>248.33</v>
      </c>
      <c r="F203" t="s">
        <v>19</v>
      </c>
      <c r="G203">
        <v>4.233133668E-3</v>
      </c>
      <c r="H203">
        <v>8.4560671789999997</v>
      </c>
      <c r="I203">
        <v>3.5795662669999999E-4</v>
      </c>
      <c r="J203">
        <v>6.1453201069999998E-2</v>
      </c>
      <c r="K203">
        <v>6.1453201069999998E-2</v>
      </c>
      <c r="L203">
        <v>6.0999999999999999E-2</v>
      </c>
      <c r="M203">
        <v>6.0999999999999999E-2</v>
      </c>
      <c r="N203">
        <v>19.349954629999999</v>
      </c>
      <c r="O203">
        <v>1.189116652E-2</v>
      </c>
      <c r="P203">
        <v>1.189116652E-2</v>
      </c>
      <c r="Q203" t="s">
        <v>22</v>
      </c>
    </row>
    <row r="204" spans="1:17" x14ac:dyDescent="0.25">
      <c r="A204" t="s">
        <v>77</v>
      </c>
      <c r="B204" s="1">
        <v>43761</v>
      </c>
      <c r="C204" s="2">
        <v>0.67035879629629624</v>
      </c>
      <c r="D204" t="s">
        <v>18</v>
      </c>
      <c r="E204">
        <v>248.33</v>
      </c>
      <c r="F204" t="s">
        <v>19</v>
      </c>
      <c r="G204">
        <v>0.4069036513</v>
      </c>
      <c r="H204">
        <v>0.5895678178</v>
      </c>
      <c r="I204">
        <v>2.3989729780000001E-3</v>
      </c>
      <c r="J204">
        <v>13.437996119999999</v>
      </c>
      <c r="K204">
        <v>13.437996119999999</v>
      </c>
      <c r="L204">
        <v>13.44</v>
      </c>
      <c r="M204">
        <v>13.44</v>
      </c>
      <c r="N204">
        <v>0.59304124530000002</v>
      </c>
      <c r="O204">
        <v>7.9692859510000005E-2</v>
      </c>
      <c r="P204">
        <v>7.9692859510000005E-2</v>
      </c>
      <c r="Q204" t="s">
        <v>22</v>
      </c>
    </row>
    <row r="205" spans="1:17" x14ac:dyDescent="0.25">
      <c r="A205" t="s">
        <v>78</v>
      </c>
      <c r="B205" s="1">
        <v>43761</v>
      </c>
      <c r="C205" s="2">
        <v>0.67064814814814822</v>
      </c>
      <c r="D205" t="s">
        <v>18</v>
      </c>
      <c r="E205">
        <v>248.33</v>
      </c>
      <c r="F205" t="s">
        <v>19</v>
      </c>
      <c r="G205">
        <v>0.1712083741</v>
      </c>
      <c r="H205">
        <v>1.0648881939999999</v>
      </c>
      <c r="I205">
        <v>1.823177763E-3</v>
      </c>
      <c r="J205">
        <v>5.6082994990000001</v>
      </c>
      <c r="K205">
        <v>5.6082994990000001</v>
      </c>
      <c r="L205">
        <v>5.6079999999999997</v>
      </c>
      <c r="M205">
        <v>5.6079999999999997</v>
      </c>
      <c r="N205">
        <v>1.0799207129999999</v>
      </c>
      <c r="O205">
        <v>6.0565187970000003E-2</v>
      </c>
      <c r="P205">
        <v>6.0565187970000003E-2</v>
      </c>
      <c r="Q205" t="s">
        <v>22</v>
      </c>
    </row>
    <row r="206" spans="1:17" x14ac:dyDescent="0.25">
      <c r="A206" t="s">
        <v>98</v>
      </c>
      <c r="B206" s="1">
        <v>43761</v>
      </c>
      <c r="C206" s="2">
        <v>0.67093749999999996</v>
      </c>
      <c r="D206" t="s">
        <v>18</v>
      </c>
      <c r="E206">
        <v>248.33</v>
      </c>
      <c r="F206" t="s">
        <v>19</v>
      </c>
      <c r="G206">
        <v>3.7271630530000001E-3</v>
      </c>
      <c r="H206">
        <v>31.49217131</v>
      </c>
      <c r="I206">
        <v>1.173764574E-3</v>
      </c>
      <c r="J206">
        <v>4.4645072979999999E-2</v>
      </c>
      <c r="K206">
        <v>4.4645072979999999E-2</v>
      </c>
      <c r="L206">
        <v>4.4999999999999998E-2</v>
      </c>
      <c r="M206">
        <v>4.4999999999999998E-2</v>
      </c>
      <c r="N206">
        <v>87.337652509999998</v>
      </c>
      <c r="O206">
        <v>3.8991958700000003E-2</v>
      </c>
      <c r="P206">
        <v>3.8991958700000003E-2</v>
      </c>
      <c r="Q206" t="s">
        <v>22</v>
      </c>
    </row>
    <row r="207" spans="1:17" x14ac:dyDescent="0.25">
      <c r="A207" t="s">
        <v>45</v>
      </c>
      <c r="B207" s="1">
        <v>43761</v>
      </c>
      <c r="C207" s="2">
        <v>0.67122685185185194</v>
      </c>
      <c r="D207" t="s">
        <v>18</v>
      </c>
      <c r="E207">
        <v>248.33</v>
      </c>
      <c r="F207" t="s">
        <v>19</v>
      </c>
      <c r="G207">
        <v>4.1440544540000002E-3</v>
      </c>
      <c r="H207">
        <v>19.641024170000001</v>
      </c>
      <c r="I207">
        <v>8.1393473680000002E-4</v>
      </c>
      <c r="J207">
        <v>5.8494027580000003E-2</v>
      </c>
      <c r="K207">
        <v>5.8494027580000003E-2</v>
      </c>
      <c r="L207">
        <v>5.8000000000000003E-2</v>
      </c>
      <c r="M207">
        <v>5.8000000000000003E-2</v>
      </c>
      <c r="N207">
        <v>46.224488299999997</v>
      </c>
      <c r="O207">
        <v>2.7038564930000002E-2</v>
      </c>
      <c r="P207">
        <v>2.7038564930000002E-2</v>
      </c>
      <c r="Q207" t="s">
        <v>22</v>
      </c>
    </row>
    <row r="208" spans="1:17" x14ac:dyDescent="0.25">
      <c r="A208" t="s">
        <v>54</v>
      </c>
      <c r="B208" s="1">
        <v>43761</v>
      </c>
      <c r="C208" s="2">
        <v>0.67152777777777783</v>
      </c>
      <c r="D208" t="s">
        <v>18</v>
      </c>
      <c r="E208">
        <v>248.33</v>
      </c>
      <c r="F208" t="s">
        <v>19</v>
      </c>
      <c r="G208">
        <v>0.12924247720000001</v>
      </c>
      <c r="H208">
        <v>1.569167486</v>
      </c>
      <c r="I208">
        <v>2.0280309299999999E-3</v>
      </c>
      <c r="J208">
        <v>4.2142102960000001</v>
      </c>
      <c r="K208">
        <v>4.2142102960000001</v>
      </c>
      <c r="L208">
        <v>4.2140000000000004</v>
      </c>
      <c r="M208">
        <v>4.2140000000000004</v>
      </c>
      <c r="N208">
        <v>1.5986464389999999</v>
      </c>
      <c r="O208">
        <v>6.7370322839999996E-2</v>
      </c>
      <c r="P208">
        <v>6.7370322839999996E-2</v>
      </c>
      <c r="Q208" t="s">
        <v>22</v>
      </c>
    </row>
    <row r="209" spans="1:17" x14ac:dyDescent="0.25">
      <c r="A209" t="s">
        <v>47</v>
      </c>
      <c r="B209" s="1">
        <v>43761</v>
      </c>
      <c r="C209" s="2">
        <v>0.67181712962962958</v>
      </c>
      <c r="D209" t="s">
        <v>18</v>
      </c>
      <c r="E209">
        <v>248.33</v>
      </c>
      <c r="F209" t="s">
        <v>19</v>
      </c>
      <c r="G209">
        <v>3.6046492880000003E-2</v>
      </c>
      <c r="H209">
        <v>3.1698562049999999</v>
      </c>
      <c r="I209">
        <v>1.1426219910000001E-3</v>
      </c>
      <c r="J209">
        <v>1.1182794309999999</v>
      </c>
      <c r="K209">
        <v>1.1182794309999999</v>
      </c>
      <c r="L209">
        <v>1.1180000000000001</v>
      </c>
      <c r="M209">
        <v>1.1180000000000001</v>
      </c>
      <c r="N209">
        <v>3.3942692999999999</v>
      </c>
      <c r="O209">
        <v>3.79574154E-2</v>
      </c>
      <c r="P209">
        <v>3.79574154E-2</v>
      </c>
      <c r="Q209" t="s">
        <v>22</v>
      </c>
    </row>
    <row r="210" spans="1:17" x14ac:dyDescent="0.25">
      <c r="A210" t="s">
        <v>107</v>
      </c>
      <c r="B210" s="1">
        <v>43761</v>
      </c>
      <c r="C210" s="2">
        <v>0.6720949074074074</v>
      </c>
      <c r="D210" t="s">
        <v>18</v>
      </c>
      <c r="E210">
        <v>248.33</v>
      </c>
      <c r="F210" t="s">
        <v>19</v>
      </c>
      <c r="G210">
        <v>6.7345847050000003E-3</v>
      </c>
      <c r="H210">
        <v>6.5053060269999996</v>
      </c>
      <c r="I210">
        <v>4.3810534469999998E-4</v>
      </c>
      <c r="J210">
        <v>0.144550338</v>
      </c>
      <c r="K210">
        <v>0.144550338</v>
      </c>
      <c r="L210">
        <v>0.14499999999999999</v>
      </c>
      <c r="M210">
        <v>0.14499999999999999</v>
      </c>
      <c r="N210">
        <v>10.068238490000001</v>
      </c>
      <c r="O210">
        <v>1.4553672760000001E-2</v>
      </c>
      <c r="P210">
        <v>1.4553672760000001E-2</v>
      </c>
      <c r="Q210" t="s">
        <v>22</v>
      </c>
    </row>
    <row r="211" spans="1:17" x14ac:dyDescent="0.25">
      <c r="A211" t="s">
        <v>77</v>
      </c>
      <c r="B211" s="1">
        <v>43761</v>
      </c>
      <c r="C211" s="2">
        <v>0.67238425925925915</v>
      </c>
      <c r="D211" t="s">
        <v>18</v>
      </c>
      <c r="E211">
        <v>248.33</v>
      </c>
      <c r="F211" t="s">
        <v>19</v>
      </c>
      <c r="G211">
        <v>0.39717045719999999</v>
      </c>
      <c r="H211">
        <v>0.57297871209999995</v>
      </c>
      <c r="I211">
        <v>2.2757021699999999E-3</v>
      </c>
      <c r="J211">
        <v>13.11466356</v>
      </c>
      <c r="K211">
        <v>13.11466356</v>
      </c>
      <c r="L211">
        <v>13.11</v>
      </c>
      <c r="M211">
        <v>13.11</v>
      </c>
      <c r="N211">
        <v>0.57643763039999996</v>
      </c>
      <c r="O211">
        <v>7.5597855850000006E-2</v>
      </c>
      <c r="P211">
        <v>7.5597855850000006E-2</v>
      </c>
      <c r="Q211" t="s">
        <v>22</v>
      </c>
    </row>
    <row r="212" spans="1:17" x14ac:dyDescent="0.25">
      <c r="A212" t="s">
        <v>23</v>
      </c>
      <c r="B212" s="1">
        <v>43761</v>
      </c>
      <c r="C212" s="2">
        <v>0.67274305555555547</v>
      </c>
      <c r="D212" t="s">
        <v>18</v>
      </c>
      <c r="E212">
        <v>248.33</v>
      </c>
      <c r="F212" t="s">
        <v>19</v>
      </c>
      <c r="G212">
        <v>2.6346154710000002E-3</v>
      </c>
      <c r="H212">
        <v>8.5654245410000005</v>
      </c>
      <c r="I212">
        <v>2.256660001E-4</v>
      </c>
      <c r="J212">
        <v>8.3511081209999994E-3</v>
      </c>
      <c r="K212">
        <v>8.3511081209999994E-3</v>
      </c>
      <c r="L212">
        <v>8.0000000000000002E-3</v>
      </c>
      <c r="M212">
        <v>8.0000000000000002E-3</v>
      </c>
      <c r="N212">
        <v>89.766869299999996</v>
      </c>
      <c r="O212">
        <v>7.4965283120000002E-3</v>
      </c>
      <c r="P212">
        <v>7.4965283120000002E-3</v>
      </c>
      <c r="Q212" t="s">
        <v>22</v>
      </c>
    </row>
    <row r="213" spans="1:17" x14ac:dyDescent="0.25">
      <c r="A213" t="s">
        <v>31</v>
      </c>
      <c r="B213" s="1">
        <v>43761</v>
      </c>
      <c r="C213" s="2">
        <v>0.67304398148148159</v>
      </c>
      <c r="D213" t="s">
        <v>18</v>
      </c>
      <c r="E213">
        <v>248.33</v>
      </c>
      <c r="F213" t="s">
        <v>19</v>
      </c>
      <c r="G213">
        <v>0.1246794857</v>
      </c>
      <c r="H213">
        <v>1.8378888929999999</v>
      </c>
      <c r="I213">
        <v>2.2914704189999999E-3</v>
      </c>
      <c r="J213">
        <v>4.0626296640000001</v>
      </c>
      <c r="K213">
        <v>4.0626296640000001</v>
      </c>
      <c r="L213">
        <v>4.0629999999999997</v>
      </c>
      <c r="M213">
        <v>4.0629999999999997</v>
      </c>
      <c r="N213">
        <v>1.8737043900000001</v>
      </c>
      <c r="O213">
        <v>7.6121670360000004E-2</v>
      </c>
      <c r="P213">
        <v>7.6121670360000004E-2</v>
      </c>
      <c r="Q213" t="s">
        <v>22</v>
      </c>
    </row>
    <row r="214" spans="1:17" x14ac:dyDescent="0.25">
      <c r="A214" t="s">
        <v>109</v>
      </c>
      <c r="B214" s="1">
        <v>43761</v>
      </c>
      <c r="C214" s="2">
        <v>0.67336805555555557</v>
      </c>
      <c r="D214" t="s">
        <v>18</v>
      </c>
      <c r="E214">
        <v>248.33</v>
      </c>
      <c r="F214" t="s">
        <v>19</v>
      </c>
      <c r="G214">
        <v>1.6719091509999999E-3</v>
      </c>
      <c r="H214">
        <v>14.883346189999999</v>
      </c>
      <c r="I214">
        <v>2.4883602690000002E-4</v>
      </c>
      <c r="J214">
        <v>-2.36295854E-2</v>
      </c>
      <c r="K214">
        <v>-2.36295854E-2</v>
      </c>
      <c r="L214">
        <v>-2.4E-2</v>
      </c>
      <c r="M214">
        <v>-2.4E-2</v>
      </c>
      <c r="N214">
        <v>34.982529659999997</v>
      </c>
      <c r="O214">
        <v>8.2662267210000008E-3</v>
      </c>
      <c r="P214">
        <v>8.2662267210000008E-3</v>
      </c>
      <c r="Q214" t="s">
        <v>22</v>
      </c>
    </row>
    <row r="215" spans="1:17" x14ac:dyDescent="0.25">
      <c r="A215" t="s">
        <v>110</v>
      </c>
      <c r="B215" s="1">
        <v>43761</v>
      </c>
      <c r="C215" s="2">
        <v>0.67369212962962965</v>
      </c>
      <c r="D215" t="s">
        <v>18</v>
      </c>
      <c r="E215">
        <v>248.33</v>
      </c>
      <c r="F215" t="s">
        <v>19</v>
      </c>
      <c r="G215">
        <v>2.84241524E-3</v>
      </c>
      <c r="H215">
        <v>8.6592788350000003</v>
      </c>
      <c r="I215">
        <v>2.4613266129999998E-4</v>
      </c>
      <c r="J215">
        <v>1.525412785E-2</v>
      </c>
      <c r="K215">
        <v>1.525412785E-2</v>
      </c>
      <c r="L215">
        <v>1.4999999999999999E-2</v>
      </c>
      <c r="M215">
        <v>1.4999999999999999E-2</v>
      </c>
      <c r="N215">
        <v>53.60137366</v>
      </c>
      <c r="O215">
        <v>8.1764220699999998E-3</v>
      </c>
      <c r="P215">
        <v>8.1764220699999998E-3</v>
      </c>
      <c r="Q215" t="s">
        <v>22</v>
      </c>
    </row>
    <row r="216" spans="1:17" x14ac:dyDescent="0.25">
      <c r="A216" t="s">
        <v>111</v>
      </c>
      <c r="B216" s="1">
        <v>43761</v>
      </c>
      <c r="C216" s="2">
        <v>0.67399305555555555</v>
      </c>
      <c r="D216" t="s">
        <v>18</v>
      </c>
      <c r="E216">
        <v>248.33</v>
      </c>
      <c r="F216" t="s">
        <v>19</v>
      </c>
      <c r="G216">
        <v>1.9695529990000002E-3</v>
      </c>
      <c r="H216">
        <v>46.518850450000002</v>
      </c>
      <c r="I216">
        <v>9.1621341430000005E-4</v>
      </c>
      <c r="J216">
        <v>-1.374198364E-2</v>
      </c>
      <c r="K216">
        <v>-1.374198364E-2</v>
      </c>
      <c r="L216">
        <v>-1.4E-2</v>
      </c>
      <c r="M216">
        <v>-1.4E-2</v>
      </c>
      <c r="N216">
        <v>221.48344660000001</v>
      </c>
      <c r="O216">
        <v>3.0436219E-2</v>
      </c>
      <c r="P216">
        <v>3.0436219E-2</v>
      </c>
      <c r="Q216" t="s">
        <v>22</v>
      </c>
    </row>
    <row r="217" spans="1:17" x14ac:dyDescent="0.25">
      <c r="A217" t="s">
        <v>112</v>
      </c>
      <c r="B217" s="1">
        <v>43761</v>
      </c>
      <c r="C217" s="2">
        <v>0.67440972222222229</v>
      </c>
      <c r="D217" t="s">
        <v>18</v>
      </c>
      <c r="E217">
        <v>248.33</v>
      </c>
      <c r="F217" t="s">
        <v>19</v>
      </c>
      <c r="G217">
        <v>1.484614167E-3</v>
      </c>
      <c r="H217">
        <v>93.384685529999999</v>
      </c>
      <c r="I217">
        <v>1.3864022709999999E-3</v>
      </c>
      <c r="J217">
        <v>-2.9851444899999999E-2</v>
      </c>
      <c r="K217">
        <v>-2.9851444899999999E-2</v>
      </c>
      <c r="L217">
        <v>-0.03</v>
      </c>
      <c r="M217">
        <v>-0.03</v>
      </c>
      <c r="N217">
        <v>154.28295850000001</v>
      </c>
      <c r="O217">
        <v>4.6055692350000003E-2</v>
      </c>
      <c r="P217">
        <v>4.6055692350000003E-2</v>
      </c>
      <c r="Q217" t="s">
        <v>22</v>
      </c>
    </row>
    <row r="218" spans="1:17" x14ac:dyDescent="0.25">
      <c r="A218" t="s">
        <v>113</v>
      </c>
      <c r="B218" s="1">
        <v>43761</v>
      </c>
      <c r="C218" s="2">
        <v>0.67499999999999993</v>
      </c>
      <c r="D218" t="s">
        <v>18</v>
      </c>
      <c r="E218">
        <v>248.33</v>
      </c>
      <c r="F218" t="s">
        <v>19</v>
      </c>
      <c r="G218">
        <v>4.8861529060000002E-3</v>
      </c>
      <c r="H218">
        <v>14.297987900000001</v>
      </c>
      <c r="I218">
        <v>6.9862155139999995E-4</v>
      </c>
      <c r="J218">
        <v>8.3146221739999998E-2</v>
      </c>
      <c r="K218">
        <v>8.3146221739999998E-2</v>
      </c>
      <c r="L218">
        <v>8.3000000000000004E-2</v>
      </c>
      <c r="M218">
        <v>8.3000000000000004E-2</v>
      </c>
      <c r="N218">
        <v>27.912164369999999</v>
      </c>
      <c r="O218">
        <v>2.3207910080000001E-2</v>
      </c>
      <c r="P218">
        <v>2.3207910080000001E-2</v>
      </c>
      <c r="Q218" t="s">
        <v>22</v>
      </c>
    </row>
    <row r="219" spans="1:17" x14ac:dyDescent="0.25">
      <c r="A219" t="s">
        <v>114</v>
      </c>
      <c r="B219" s="1">
        <v>43761</v>
      </c>
      <c r="C219" s="2">
        <v>0.67530092592592583</v>
      </c>
      <c r="D219" t="s">
        <v>18</v>
      </c>
      <c r="E219">
        <v>248.33</v>
      </c>
      <c r="F219" t="s">
        <v>19</v>
      </c>
      <c r="G219">
        <v>1.1300526179999999E-2</v>
      </c>
      <c r="H219">
        <v>4.7509648909999997</v>
      </c>
      <c r="I219">
        <v>5.3688403129999998E-4</v>
      </c>
      <c r="J219">
        <v>0.29622896710000002</v>
      </c>
      <c r="K219">
        <v>0.29622896710000002</v>
      </c>
      <c r="L219">
        <v>0.29599999999999999</v>
      </c>
      <c r="M219">
        <v>0.29599999999999999</v>
      </c>
      <c r="N219">
        <v>6.0207004040000003</v>
      </c>
      <c r="O219">
        <v>1.783505862E-2</v>
      </c>
      <c r="P219">
        <v>1.783505862E-2</v>
      </c>
      <c r="Q219" t="s">
        <v>22</v>
      </c>
    </row>
    <row r="220" spans="1:17" x14ac:dyDescent="0.25">
      <c r="A220" t="s">
        <v>37</v>
      </c>
      <c r="B220" s="1">
        <v>43761</v>
      </c>
      <c r="C220" s="2">
        <v>0.6755902777777778</v>
      </c>
      <c r="D220" t="s">
        <v>18</v>
      </c>
      <c r="E220">
        <v>248.33</v>
      </c>
      <c r="F220" t="s">
        <v>19</v>
      </c>
      <c r="G220">
        <v>8.8076913959999996E-3</v>
      </c>
      <c r="H220">
        <v>12.054406569999999</v>
      </c>
      <c r="I220">
        <v>1.06171493E-3</v>
      </c>
      <c r="J220">
        <v>0.2134180584</v>
      </c>
      <c r="K220">
        <v>0.2134180584</v>
      </c>
      <c r="L220">
        <v>0.21299999999999999</v>
      </c>
      <c r="M220">
        <v>0.21299999999999999</v>
      </c>
      <c r="N220">
        <v>16.52611666</v>
      </c>
      <c r="O220">
        <v>3.5269717319999998E-2</v>
      </c>
      <c r="P220">
        <v>3.5269717319999998E-2</v>
      </c>
      <c r="Q220" t="s">
        <v>22</v>
      </c>
    </row>
    <row r="221" spans="1:17" x14ac:dyDescent="0.25">
      <c r="A221" t="s">
        <v>38</v>
      </c>
      <c r="B221" s="1">
        <v>43761</v>
      </c>
      <c r="C221" s="2">
        <v>0.6758912037037037</v>
      </c>
      <c r="D221" t="s">
        <v>18</v>
      </c>
      <c r="E221">
        <v>248.33</v>
      </c>
      <c r="F221" t="s">
        <v>19</v>
      </c>
      <c r="G221">
        <v>1.1380407719999999E-2</v>
      </c>
      <c r="H221">
        <v>10.85777991</v>
      </c>
      <c r="I221">
        <v>1.235659623E-3</v>
      </c>
      <c r="J221">
        <v>0.29888259779999998</v>
      </c>
      <c r="K221">
        <v>0.29888259779999998</v>
      </c>
      <c r="L221">
        <v>0.29899999999999999</v>
      </c>
      <c r="M221">
        <v>0.29899999999999999</v>
      </c>
      <c r="N221">
        <v>13.73384939</v>
      </c>
      <c r="O221">
        <v>4.1048085849999999E-2</v>
      </c>
      <c r="P221">
        <v>4.1048085849999999E-2</v>
      </c>
      <c r="Q221" t="s">
        <v>22</v>
      </c>
    </row>
    <row r="222" spans="1:17" x14ac:dyDescent="0.25">
      <c r="A222" t="s">
        <v>39</v>
      </c>
      <c r="B222" s="1">
        <v>43761</v>
      </c>
      <c r="C222" s="2">
        <v>0.67615740740740737</v>
      </c>
      <c r="D222" t="s">
        <v>18</v>
      </c>
      <c r="E222">
        <v>248.33</v>
      </c>
      <c r="F222" t="s">
        <v>19</v>
      </c>
      <c r="G222">
        <v>2.062551067E-2</v>
      </c>
      <c r="H222">
        <v>4.0835434790000003</v>
      </c>
      <c r="I222">
        <v>8.4225169599999995E-4</v>
      </c>
      <c r="J222">
        <v>0.60600097610000003</v>
      </c>
      <c r="K222">
        <v>0.60600097610000003</v>
      </c>
      <c r="L222">
        <v>0.60599999999999998</v>
      </c>
      <c r="M222">
        <v>0.60599999999999998</v>
      </c>
      <c r="N222">
        <v>4.6170292369999997</v>
      </c>
      <c r="O222">
        <v>2.7979242250000001E-2</v>
      </c>
      <c r="P222">
        <v>2.7979242250000001E-2</v>
      </c>
      <c r="Q222" t="s">
        <v>22</v>
      </c>
    </row>
    <row r="223" spans="1:17" x14ac:dyDescent="0.25">
      <c r="A223" t="s">
        <v>115</v>
      </c>
      <c r="B223" s="1">
        <v>43761</v>
      </c>
      <c r="C223" s="2">
        <v>0.67644675925925923</v>
      </c>
      <c r="D223" t="s">
        <v>18</v>
      </c>
      <c r="E223">
        <v>248.33</v>
      </c>
      <c r="F223" t="s">
        <v>19</v>
      </c>
      <c r="G223">
        <v>1.4579754150000001E-2</v>
      </c>
      <c r="H223">
        <v>13.19235192</v>
      </c>
      <c r="I223">
        <v>1.923412476E-3</v>
      </c>
      <c r="J223">
        <v>0.40516352210000001</v>
      </c>
      <c r="K223">
        <v>0.40516352210000001</v>
      </c>
      <c r="L223">
        <v>0.40500000000000003</v>
      </c>
      <c r="M223">
        <v>0.40500000000000003</v>
      </c>
      <c r="N223">
        <v>15.770161659999999</v>
      </c>
      <c r="O223">
        <v>6.3894942410000002E-2</v>
      </c>
      <c r="P223">
        <v>6.3894942410000002E-2</v>
      </c>
      <c r="Q223" t="s">
        <v>22</v>
      </c>
    </row>
    <row r="224" spans="1:17" x14ac:dyDescent="0.25">
      <c r="A224" t="s">
        <v>41</v>
      </c>
      <c r="B224" s="1">
        <v>43761</v>
      </c>
      <c r="C224" s="2">
        <v>0.67673611111111109</v>
      </c>
      <c r="D224" t="s">
        <v>18</v>
      </c>
      <c r="E224">
        <v>248.33</v>
      </c>
      <c r="F224" t="s">
        <v>19</v>
      </c>
      <c r="G224">
        <v>6.5263312290000002E-3</v>
      </c>
      <c r="H224">
        <v>12.367277789999999</v>
      </c>
      <c r="I224">
        <v>8.0712951270000004E-4</v>
      </c>
      <c r="J224">
        <v>0.13763224639999999</v>
      </c>
      <c r="K224">
        <v>0.13763224639999999</v>
      </c>
      <c r="L224">
        <v>0.13800000000000001</v>
      </c>
      <c r="M224">
        <v>0.13800000000000001</v>
      </c>
      <c r="N224">
        <v>19.481261839999998</v>
      </c>
      <c r="O224">
        <v>2.681249829E-2</v>
      </c>
      <c r="P224">
        <v>2.681249829E-2</v>
      </c>
      <c r="Q224" t="s">
        <v>22</v>
      </c>
    </row>
    <row r="225" spans="1:17" x14ac:dyDescent="0.25">
      <c r="A225" t="s">
        <v>116</v>
      </c>
      <c r="B225" s="1">
        <v>43761</v>
      </c>
      <c r="C225" s="2">
        <v>0.67700231481481488</v>
      </c>
      <c r="D225" t="s">
        <v>18</v>
      </c>
      <c r="E225">
        <v>248.33</v>
      </c>
      <c r="F225" t="s">
        <v>19</v>
      </c>
      <c r="G225">
        <v>8.4666012759999996E-3</v>
      </c>
      <c r="H225">
        <v>11.823439820000001</v>
      </c>
      <c r="I225">
        <v>1.001043507E-3</v>
      </c>
      <c r="J225">
        <v>0.20208719010000001</v>
      </c>
      <c r="K225">
        <v>0.20208719010000001</v>
      </c>
      <c r="L225">
        <v>0.20200000000000001</v>
      </c>
      <c r="M225">
        <v>0.20200000000000001</v>
      </c>
      <c r="N225">
        <v>16.455391599999999</v>
      </c>
      <c r="O225">
        <v>3.3254238489999997E-2</v>
      </c>
      <c r="P225">
        <v>3.3254238489999997E-2</v>
      </c>
      <c r="Q225" t="s">
        <v>22</v>
      </c>
    </row>
    <row r="226" spans="1:17" x14ac:dyDescent="0.25">
      <c r="A226" t="s">
        <v>43</v>
      </c>
      <c r="B226" s="1">
        <v>43761</v>
      </c>
      <c r="C226" s="2">
        <v>0.67730324074074078</v>
      </c>
      <c r="D226" t="s">
        <v>18</v>
      </c>
      <c r="E226">
        <v>248.33</v>
      </c>
      <c r="F226" t="s">
        <v>19</v>
      </c>
      <c r="G226">
        <v>3.758997871E-3</v>
      </c>
      <c r="H226">
        <v>37.273287510000003</v>
      </c>
      <c r="I226">
        <v>1.4011020840000001E-3</v>
      </c>
      <c r="J226">
        <v>4.5702612060000002E-2</v>
      </c>
      <c r="K226">
        <v>4.5702612060000002E-2</v>
      </c>
      <c r="L226">
        <v>4.5999999999999999E-2</v>
      </c>
      <c r="M226">
        <v>4.5999999999999999E-2</v>
      </c>
      <c r="N226">
        <v>101.8410366</v>
      </c>
      <c r="O226">
        <v>4.6544013869999998E-2</v>
      </c>
      <c r="P226">
        <v>4.6544013869999998E-2</v>
      </c>
      <c r="Q226" t="s">
        <v>22</v>
      </c>
    </row>
    <row r="227" spans="1:17" x14ac:dyDescent="0.25">
      <c r="A227" t="s">
        <v>44</v>
      </c>
      <c r="B227" s="1">
        <v>43761</v>
      </c>
      <c r="C227" s="2">
        <v>0.6775810185185186</v>
      </c>
      <c r="D227" t="s">
        <v>18</v>
      </c>
      <c r="E227">
        <v>248.33</v>
      </c>
      <c r="F227" t="s">
        <v>19</v>
      </c>
      <c r="G227">
        <v>1.0497297670000001E-2</v>
      </c>
      <c r="H227">
        <v>5.4247308849999998</v>
      </c>
      <c r="I227">
        <v>5.6945014889999996E-4</v>
      </c>
      <c r="J227">
        <v>0.26954605850000002</v>
      </c>
      <c r="K227">
        <v>0.26954605850000002</v>
      </c>
      <c r="L227">
        <v>0.27</v>
      </c>
      <c r="M227">
        <v>0.27</v>
      </c>
      <c r="N227">
        <v>7.0180551940000004</v>
      </c>
      <c r="O227">
        <v>1.8916891160000001E-2</v>
      </c>
      <c r="P227">
        <v>1.8916891160000001E-2</v>
      </c>
      <c r="Q227" t="s">
        <v>22</v>
      </c>
    </row>
    <row r="228" spans="1:17" x14ac:dyDescent="0.25">
      <c r="A228" t="s">
        <v>45</v>
      </c>
      <c r="B228" s="1">
        <v>43761</v>
      </c>
      <c r="C228" s="2">
        <v>0.6778587962962962</v>
      </c>
      <c r="D228" t="s">
        <v>18</v>
      </c>
      <c r="E228">
        <v>248.33</v>
      </c>
      <c r="F228" t="s">
        <v>19</v>
      </c>
      <c r="G228">
        <v>7.3705447329999998E-3</v>
      </c>
      <c r="H228">
        <v>2.8990065500000002</v>
      </c>
      <c r="I228">
        <v>2.136725746E-4</v>
      </c>
      <c r="J228">
        <v>0.165676659</v>
      </c>
      <c r="K228">
        <v>0.165676659</v>
      </c>
      <c r="L228">
        <v>0.16600000000000001</v>
      </c>
      <c r="M228">
        <v>0.16600000000000001</v>
      </c>
      <c r="N228">
        <v>4.2843161309999997</v>
      </c>
      <c r="O228">
        <v>7.098111828E-3</v>
      </c>
      <c r="P228">
        <v>7.098111828E-3</v>
      </c>
      <c r="Q228" t="s">
        <v>22</v>
      </c>
    </row>
    <row r="229" spans="1:17" x14ac:dyDescent="0.25">
      <c r="A229" t="s">
        <v>23</v>
      </c>
      <c r="B229" s="1">
        <v>43761</v>
      </c>
      <c r="C229" s="2">
        <v>0.67814814814814817</v>
      </c>
      <c r="D229" t="s">
        <v>18</v>
      </c>
      <c r="E229">
        <v>248.33</v>
      </c>
      <c r="F229" t="s">
        <v>19</v>
      </c>
      <c r="G229">
        <v>7.9015751609999997E-4</v>
      </c>
      <c r="H229">
        <v>152.41606609999999</v>
      </c>
      <c r="I229">
        <v>1.204327002E-3</v>
      </c>
      <c r="J229">
        <v>-5.2920998759999997E-2</v>
      </c>
      <c r="K229">
        <v>-5.2920998759999997E-2</v>
      </c>
      <c r="L229">
        <v>-5.2999999999999999E-2</v>
      </c>
      <c r="M229">
        <v>-5.2999999999999999E-2</v>
      </c>
      <c r="N229">
        <v>75.598024390000006</v>
      </c>
      <c r="O229">
        <v>4.0007229550000002E-2</v>
      </c>
      <c r="P229">
        <v>4.0007229550000002E-2</v>
      </c>
      <c r="Q229" t="s">
        <v>22</v>
      </c>
    </row>
    <row r="230" spans="1:17" x14ac:dyDescent="0.25">
      <c r="A230" t="s">
        <v>31</v>
      </c>
      <c r="B230" s="1">
        <v>43761</v>
      </c>
      <c r="C230" s="2">
        <v>0.67843749999999992</v>
      </c>
      <c r="D230" t="s">
        <v>18</v>
      </c>
      <c r="E230">
        <v>248.33</v>
      </c>
      <c r="F230" t="s">
        <v>19</v>
      </c>
      <c r="G230">
        <v>0.12577340309999999</v>
      </c>
      <c r="H230">
        <v>3.2246288839999999</v>
      </c>
      <c r="I230">
        <v>4.0557254840000003E-3</v>
      </c>
      <c r="J230">
        <v>4.0989691319999997</v>
      </c>
      <c r="K230">
        <v>4.0989691319999997</v>
      </c>
      <c r="L230">
        <v>4.0990000000000002</v>
      </c>
      <c r="M230">
        <v>4.0990000000000002</v>
      </c>
      <c r="N230">
        <v>3.2869111000000002</v>
      </c>
      <c r="O230">
        <v>0.13472947139999999</v>
      </c>
      <c r="P230">
        <v>0.13472947139999999</v>
      </c>
      <c r="Q230" t="s">
        <v>22</v>
      </c>
    </row>
    <row r="231" spans="1:17" x14ac:dyDescent="0.25">
      <c r="A231" t="s">
        <v>46</v>
      </c>
      <c r="B231" s="1">
        <v>43761</v>
      </c>
      <c r="C231" s="2">
        <v>0.67881944444444453</v>
      </c>
      <c r="D231" t="s">
        <v>18</v>
      </c>
      <c r="E231">
        <v>248.33</v>
      </c>
      <c r="F231" t="s">
        <v>19</v>
      </c>
      <c r="G231">
        <v>2.2011420130000001E-2</v>
      </c>
      <c r="H231">
        <v>7.1014750400000004</v>
      </c>
      <c r="I231">
        <v>1.5631355059999999E-3</v>
      </c>
      <c r="J231">
        <v>0.65204029740000002</v>
      </c>
      <c r="K231">
        <v>0.65204029740000002</v>
      </c>
      <c r="L231">
        <v>0.65200000000000002</v>
      </c>
      <c r="M231">
        <v>0.65200000000000002</v>
      </c>
      <c r="N231">
        <v>7.9637248310000004</v>
      </c>
      <c r="O231">
        <v>5.1926695070000001E-2</v>
      </c>
      <c r="P231">
        <v>5.1926695070000001E-2</v>
      </c>
      <c r="Q231" t="s">
        <v>22</v>
      </c>
    </row>
    <row r="232" spans="1:17" x14ac:dyDescent="0.25">
      <c r="A232" t="s">
        <v>47</v>
      </c>
      <c r="B232" s="1">
        <v>43761</v>
      </c>
      <c r="C232" s="2">
        <v>0.67909722222222213</v>
      </c>
      <c r="D232" t="s">
        <v>18</v>
      </c>
      <c r="E232">
        <v>248.33</v>
      </c>
      <c r="F232" t="s">
        <v>19</v>
      </c>
      <c r="G232">
        <v>6.6598700970000001E-3</v>
      </c>
      <c r="H232">
        <v>18.891874179999999</v>
      </c>
      <c r="I232">
        <v>1.2581742789999999E-3</v>
      </c>
      <c r="J232">
        <v>0.1420683506</v>
      </c>
      <c r="K232">
        <v>0.1420683506</v>
      </c>
      <c r="L232">
        <v>0.14199999999999999</v>
      </c>
      <c r="M232">
        <v>0.14199999999999999</v>
      </c>
      <c r="N232">
        <v>29.419651139999999</v>
      </c>
      <c r="O232">
        <v>4.1796013129999997E-2</v>
      </c>
      <c r="P232">
        <v>4.1796013129999997E-2</v>
      </c>
      <c r="Q232" t="s">
        <v>22</v>
      </c>
    </row>
    <row r="233" spans="1:17" x14ac:dyDescent="0.25">
      <c r="A233" t="s">
        <v>48</v>
      </c>
      <c r="B233" s="1">
        <v>43761</v>
      </c>
      <c r="C233" s="2">
        <v>0.67937499999999995</v>
      </c>
      <c r="D233" t="s">
        <v>18</v>
      </c>
      <c r="E233">
        <v>248.33</v>
      </c>
      <c r="F233" t="s">
        <v>19</v>
      </c>
      <c r="G233">
        <v>8.3261666219999995E-3</v>
      </c>
      <c r="H233">
        <v>2.4486854600000001</v>
      </c>
      <c r="I233">
        <v>2.0388163149999999E-4</v>
      </c>
      <c r="J233">
        <v>0.19742201079999999</v>
      </c>
      <c r="K233">
        <v>0.19742201079999999</v>
      </c>
      <c r="L233">
        <v>0.19700000000000001</v>
      </c>
      <c r="M233">
        <v>0.19700000000000001</v>
      </c>
      <c r="N233">
        <v>3.430651348</v>
      </c>
      <c r="O233">
        <v>6.7728608729999999E-3</v>
      </c>
      <c r="P233">
        <v>6.7728608729999999E-3</v>
      </c>
      <c r="Q233" t="s">
        <v>22</v>
      </c>
    </row>
    <row r="234" spans="1:17" x14ac:dyDescent="0.25">
      <c r="A234" t="s">
        <v>49</v>
      </c>
      <c r="B234" s="1">
        <v>43761</v>
      </c>
      <c r="C234" s="2">
        <v>0.67965277777777777</v>
      </c>
      <c r="D234" t="s">
        <v>18</v>
      </c>
      <c r="E234">
        <v>248.33</v>
      </c>
      <c r="F234" t="s">
        <v>19</v>
      </c>
      <c r="G234">
        <v>1.2263909599999999E-2</v>
      </c>
      <c r="H234">
        <v>2.9806519260000002</v>
      </c>
      <c r="I234">
        <v>3.6554445779999998E-4</v>
      </c>
      <c r="J234">
        <v>0.32823215360000002</v>
      </c>
      <c r="K234">
        <v>0.32823215360000002</v>
      </c>
      <c r="L234">
        <v>0.32800000000000001</v>
      </c>
      <c r="M234">
        <v>0.32800000000000001</v>
      </c>
      <c r="N234">
        <v>3.6995860710000001</v>
      </c>
      <c r="O234">
        <v>1.2143231040000001E-2</v>
      </c>
      <c r="P234">
        <v>1.2143231040000001E-2</v>
      </c>
      <c r="Q234" t="s">
        <v>22</v>
      </c>
    </row>
    <row r="235" spans="1:17" x14ac:dyDescent="0.25">
      <c r="A235" t="s">
        <v>117</v>
      </c>
      <c r="B235" s="1">
        <v>43761</v>
      </c>
      <c r="C235" s="2">
        <v>0.67995370370370367</v>
      </c>
      <c r="D235" t="s">
        <v>18</v>
      </c>
      <c r="E235">
        <v>248.33</v>
      </c>
      <c r="F235" t="s">
        <v>19</v>
      </c>
      <c r="G235">
        <v>3.4696302429999999E-2</v>
      </c>
      <c r="H235">
        <v>3.6720122420000001</v>
      </c>
      <c r="I235">
        <v>1.274052472E-3</v>
      </c>
      <c r="J235">
        <v>1.073426679</v>
      </c>
      <c r="K235">
        <v>1.073426679</v>
      </c>
      <c r="L235">
        <v>1.073</v>
      </c>
      <c r="M235">
        <v>1.073</v>
      </c>
      <c r="N235">
        <v>3.9428384589999999</v>
      </c>
      <c r="O235">
        <v>4.2323479939999999E-2</v>
      </c>
      <c r="P235">
        <v>4.2323479939999999E-2</v>
      </c>
      <c r="Q235" t="s">
        <v>22</v>
      </c>
    </row>
    <row r="236" spans="1:17" x14ac:dyDescent="0.25">
      <c r="A236" t="s">
        <v>118</v>
      </c>
      <c r="B236" s="1">
        <v>43761</v>
      </c>
      <c r="C236" s="2">
        <v>0.68023148148148149</v>
      </c>
      <c r="D236" t="s">
        <v>18</v>
      </c>
      <c r="E236">
        <v>248.33</v>
      </c>
      <c r="F236" t="s">
        <v>19</v>
      </c>
      <c r="G236">
        <v>8.0048285359999999E-3</v>
      </c>
      <c r="H236">
        <v>2.7225274769999999</v>
      </c>
      <c r="I236">
        <v>2.1793365639999999E-4</v>
      </c>
      <c r="J236">
        <v>0.18674729649999999</v>
      </c>
      <c r="K236">
        <v>0.18674729649999999</v>
      </c>
      <c r="L236">
        <v>0.187</v>
      </c>
      <c r="M236">
        <v>0.187</v>
      </c>
      <c r="N236">
        <v>3.8767164420000002</v>
      </c>
      <c r="O236">
        <v>7.2396631490000002E-3</v>
      </c>
      <c r="P236">
        <v>7.2396631490000002E-3</v>
      </c>
      <c r="Q236" t="s">
        <v>22</v>
      </c>
    </row>
    <row r="237" spans="1:17" x14ac:dyDescent="0.25">
      <c r="A237" t="s">
        <v>52</v>
      </c>
      <c r="B237" s="1">
        <v>43761</v>
      </c>
      <c r="C237" s="2">
        <v>0.68049768518518527</v>
      </c>
      <c r="D237" t="s">
        <v>18</v>
      </c>
      <c r="E237">
        <v>248.33</v>
      </c>
      <c r="F237" t="s">
        <v>19</v>
      </c>
      <c r="G237">
        <v>1.280920575E-2</v>
      </c>
      <c r="H237">
        <v>20.792715680000001</v>
      </c>
      <c r="I237">
        <v>2.6633817329999999E-3</v>
      </c>
      <c r="J237">
        <v>0.34634665920000002</v>
      </c>
      <c r="K237">
        <v>0.34634665920000002</v>
      </c>
      <c r="L237">
        <v>0.34599999999999997</v>
      </c>
      <c r="M237">
        <v>0.34599999999999997</v>
      </c>
      <c r="N237">
        <v>25.54562121</v>
      </c>
      <c r="O237">
        <v>8.8476405620000004E-2</v>
      </c>
      <c r="P237">
        <v>8.8476405620000004E-2</v>
      </c>
      <c r="Q237" t="s">
        <v>22</v>
      </c>
    </row>
    <row r="238" spans="1:17" x14ac:dyDescent="0.25">
      <c r="A238" t="s">
        <v>53</v>
      </c>
      <c r="B238" s="1">
        <v>43761</v>
      </c>
      <c r="C238" s="2">
        <v>0.68077546296296287</v>
      </c>
      <c r="D238" t="s">
        <v>18</v>
      </c>
      <c r="E238">
        <v>248.33</v>
      </c>
      <c r="F238" t="s">
        <v>19</v>
      </c>
      <c r="G238">
        <v>2.9042972749999999E-3</v>
      </c>
      <c r="H238">
        <v>24.497927910000001</v>
      </c>
      <c r="I238">
        <v>7.114926529E-4</v>
      </c>
      <c r="J238">
        <v>1.730982268E-2</v>
      </c>
      <c r="K238">
        <v>1.730982268E-2</v>
      </c>
      <c r="L238">
        <v>1.7000000000000001E-2</v>
      </c>
      <c r="M238">
        <v>1.7000000000000001E-2</v>
      </c>
      <c r="N238">
        <v>136.54375920000001</v>
      </c>
      <c r="O238">
        <v>2.3635482579999999E-2</v>
      </c>
      <c r="P238">
        <v>2.3635482579999999E-2</v>
      </c>
      <c r="Q238" t="s">
        <v>22</v>
      </c>
    </row>
    <row r="239" spans="1:17" x14ac:dyDescent="0.25">
      <c r="A239" t="s">
        <v>54</v>
      </c>
      <c r="B239" s="1">
        <v>43761</v>
      </c>
      <c r="C239" s="2">
        <v>0.6810532407407407</v>
      </c>
      <c r="D239" t="s">
        <v>18</v>
      </c>
      <c r="E239">
        <v>248.33</v>
      </c>
      <c r="F239" t="s">
        <v>19</v>
      </c>
      <c r="G239">
        <v>6.8918936740000004E-3</v>
      </c>
      <c r="H239">
        <v>9.4265159619999999</v>
      </c>
      <c r="I239">
        <v>6.4966545729999996E-4</v>
      </c>
      <c r="J239">
        <v>0.1497760749</v>
      </c>
      <c r="K239">
        <v>0.1497760749</v>
      </c>
      <c r="L239">
        <v>0.15</v>
      </c>
      <c r="M239">
        <v>0.15</v>
      </c>
      <c r="N239">
        <v>14.409250289999999</v>
      </c>
      <c r="O239">
        <v>2.1581609509999999E-2</v>
      </c>
      <c r="P239">
        <v>2.1581609509999999E-2</v>
      </c>
      <c r="Q239" t="s">
        <v>22</v>
      </c>
    </row>
    <row r="240" spans="1:17" x14ac:dyDescent="0.25">
      <c r="A240" t="s">
        <v>39</v>
      </c>
      <c r="B240" s="1">
        <v>43761</v>
      </c>
      <c r="C240" s="2">
        <v>0.68133101851851852</v>
      </c>
      <c r="D240" t="s">
        <v>18</v>
      </c>
      <c r="E240">
        <v>248.33</v>
      </c>
      <c r="F240" t="s">
        <v>19</v>
      </c>
      <c r="G240">
        <v>6.3229538669999997E-3</v>
      </c>
      <c r="H240">
        <v>15.014517509999999</v>
      </c>
      <c r="I240">
        <v>9.493610158E-4</v>
      </c>
      <c r="J240">
        <v>0.13087613710000001</v>
      </c>
      <c r="K240">
        <v>0.13087613710000001</v>
      </c>
      <c r="L240">
        <v>0.13100000000000001</v>
      </c>
      <c r="M240">
        <v>0.13100000000000001</v>
      </c>
      <c r="N240">
        <v>24.097111120000001</v>
      </c>
      <c r="O240">
        <v>3.1537368179999997E-2</v>
      </c>
      <c r="P240">
        <v>3.1537368179999997E-2</v>
      </c>
      <c r="Q240" t="s">
        <v>22</v>
      </c>
    </row>
    <row r="241" spans="1:17" x14ac:dyDescent="0.25">
      <c r="A241" t="s">
        <v>119</v>
      </c>
      <c r="B241" s="1">
        <v>43761</v>
      </c>
      <c r="C241" s="2">
        <v>0.68164351851851857</v>
      </c>
      <c r="D241" t="s">
        <v>18</v>
      </c>
      <c r="E241">
        <v>248.33</v>
      </c>
      <c r="F241" t="s">
        <v>19</v>
      </c>
      <c r="G241">
        <v>5.8400969489999996E-3</v>
      </c>
      <c r="H241">
        <v>9.5785387340000003</v>
      </c>
      <c r="I241">
        <v>5.5939594839999999E-4</v>
      </c>
      <c r="J241">
        <v>0.1148358362</v>
      </c>
      <c r="K241">
        <v>0.1148358362</v>
      </c>
      <c r="L241">
        <v>0.115</v>
      </c>
      <c r="M241">
        <v>0.115</v>
      </c>
      <c r="N241">
        <v>16.182139240000001</v>
      </c>
      <c r="O241">
        <v>1.8582894910000002E-2</v>
      </c>
      <c r="P241">
        <v>1.8582894910000002E-2</v>
      </c>
      <c r="Q241" t="s">
        <v>22</v>
      </c>
    </row>
    <row r="242" spans="1:17" x14ac:dyDescent="0.25">
      <c r="A242" t="s">
        <v>56</v>
      </c>
      <c r="B242" s="1">
        <v>43761</v>
      </c>
      <c r="C242" s="2">
        <v>0.68192129629629628</v>
      </c>
      <c r="D242" t="s">
        <v>18</v>
      </c>
      <c r="E242">
        <v>248.33</v>
      </c>
      <c r="F242" t="s">
        <v>19</v>
      </c>
      <c r="G242">
        <v>4.8680705029999997E-3</v>
      </c>
      <c r="H242">
        <v>28.450577580000001</v>
      </c>
      <c r="I242">
        <v>1.384994175E-3</v>
      </c>
      <c r="J242">
        <v>8.2545532020000006E-2</v>
      </c>
      <c r="K242">
        <v>8.2545532020000006E-2</v>
      </c>
      <c r="L242">
        <v>8.3000000000000004E-2</v>
      </c>
      <c r="M242">
        <v>8.3000000000000004E-2</v>
      </c>
      <c r="N242">
        <v>55.737621249999997</v>
      </c>
      <c r="O242">
        <v>4.6008915999999997E-2</v>
      </c>
      <c r="P242">
        <v>4.6008915999999997E-2</v>
      </c>
      <c r="Q242" t="s">
        <v>22</v>
      </c>
    </row>
    <row r="243" spans="1:17" x14ac:dyDescent="0.25">
      <c r="A243" t="s">
        <v>120</v>
      </c>
      <c r="B243" s="1">
        <v>43761</v>
      </c>
      <c r="C243" s="2">
        <v>0.68221064814814814</v>
      </c>
      <c r="D243" t="s">
        <v>18</v>
      </c>
      <c r="E243">
        <v>248.33</v>
      </c>
      <c r="F243" t="s">
        <v>19</v>
      </c>
      <c r="G243">
        <v>3.1907832660000003E-2</v>
      </c>
      <c r="H243">
        <v>7.9407860530000001</v>
      </c>
      <c r="I243">
        <v>2.533732726E-3</v>
      </c>
      <c r="J243">
        <v>0.98079490250000001</v>
      </c>
      <c r="K243">
        <v>0.98079490250000001</v>
      </c>
      <c r="L243">
        <v>0.98099999999999998</v>
      </c>
      <c r="M243">
        <v>0.98099999999999998</v>
      </c>
      <c r="N243">
        <v>8.5817657359999995</v>
      </c>
      <c r="O243">
        <v>8.4169520890000002E-2</v>
      </c>
      <c r="P243">
        <v>8.4169520890000002E-2</v>
      </c>
      <c r="Q243" t="s">
        <v>22</v>
      </c>
    </row>
    <row r="244" spans="1:17" x14ac:dyDescent="0.25">
      <c r="A244" t="s">
        <v>58</v>
      </c>
      <c r="B244" s="1">
        <v>43761</v>
      </c>
      <c r="C244" s="2">
        <v>0.68247685185185192</v>
      </c>
      <c r="D244" t="s">
        <v>18</v>
      </c>
      <c r="E244">
        <v>248.33</v>
      </c>
      <c r="F244" t="s">
        <v>19</v>
      </c>
      <c r="G244">
        <v>5.0815590139999998E-2</v>
      </c>
      <c r="H244">
        <v>2.6241189110000001</v>
      </c>
      <c r="I244">
        <v>1.3334615110000001E-3</v>
      </c>
      <c r="J244">
        <v>1.6089025450000001</v>
      </c>
      <c r="K244">
        <v>1.6089025450000001</v>
      </c>
      <c r="L244">
        <v>1.609</v>
      </c>
      <c r="M244">
        <v>1.609</v>
      </c>
      <c r="N244">
        <v>2.7532446269999999</v>
      </c>
      <c r="O244">
        <v>4.429702286E-2</v>
      </c>
      <c r="P244">
        <v>4.429702286E-2</v>
      </c>
      <c r="Q244" t="s">
        <v>22</v>
      </c>
    </row>
    <row r="245" spans="1:17" x14ac:dyDescent="0.25">
      <c r="A245" t="s">
        <v>59</v>
      </c>
      <c r="B245" s="1">
        <v>43761</v>
      </c>
      <c r="C245" s="2">
        <v>0.68277777777777782</v>
      </c>
      <c r="D245" t="s">
        <v>18</v>
      </c>
      <c r="E245">
        <v>248.33</v>
      </c>
      <c r="F245" t="s">
        <v>19</v>
      </c>
      <c r="G245">
        <v>4.319649668E-3</v>
      </c>
      <c r="H245">
        <v>15.93004573</v>
      </c>
      <c r="I245">
        <v>6.8812216730000002E-4</v>
      </c>
      <c r="J245">
        <v>6.4327225710000005E-2</v>
      </c>
      <c r="K245">
        <v>6.4327225710000005E-2</v>
      </c>
      <c r="L245">
        <v>6.4000000000000001E-2</v>
      </c>
      <c r="M245">
        <v>6.4000000000000001E-2</v>
      </c>
      <c r="N245">
        <v>35.535692330000003</v>
      </c>
      <c r="O245">
        <v>2.2859125009999998E-2</v>
      </c>
      <c r="P245">
        <v>2.2859125009999998E-2</v>
      </c>
      <c r="Q245" t="s">
        <v>22</v>
      </c>
    </row>
    <row r="246" spans="1:17" x14ac:dyDescent="0.25">
      <c r="A246" t="s">
        <v>23</v>
      </c>
      <c r="B246" s="1">
        <v>43761</v>
      </c>
      <c r="C246" s="2">
        <v>0.68305555555555564</v>
      </c>
      <c r="D246" t="s">
        <v>18</v>
      </c>
      <c r="E246">
        <v>248.33</v>
      </c>
      <c r="F246" t="s">
        <v>19</v>
      </c>
      <c r="G246">
        <v>3.502273537E-4</v>
      </c>
      <c r="H246">
        <v>181.9039477</v>
      </c>
      <c r="I246">
        <v>6.3707738230000003E-4</v>
      </c>
      <c r="J246">
        <v>-6.7535291189999999E-2</v>
      </c>
      <c r="K246">
        <v>-6.7535291189999999E-2</v>
      </c>
      <c r="L246">
        <v>-6.8000000000000005E-2</v>
      </c>
      <c r="M246">
        <v>-6.8000000000000005E-2</v>
      </c>
      <c r="N246">
        <v>31.336859059999998</v>
      </c>
      <c r="O246">
        <v>2.1163439020000001E-2</v>
      </c>
      <c r="P246">
        <v>2.1163439020000001E-2</v>
      </c>
      <c r="Q246" t="s">
        <v>22</v>
      </c>
    </row>
    <row r="247" spans="1:17" x14ac:dyDescent="0.25">
      <c r="A247" t="s">
        <v>31</v>
      </c>
      <c r="B247" s="1">
        <v>43761</v>
      </c>
      <c r="C247" s="2">
        <v>0.68335648148148154</v>
      </c>
      <c r="D247" t="s">
        <v>18</v>
      </c>
      <c r="E247">
        <v>248.33</v>
      </c>
      <c r="F247" t="s">
        <v>19</v>
      </c>
      <c r="G247">
        <v>0.1226023945</v>
      </c>
      <c r="H247">
        <v>1.5580540949999999</v>
      </c>
      <c r="I247">
        <v>1.9102116270000001E-3</v>
      </c>
      <c r="J247">
        <v>3.9936295789999998</v>
      </c>
      <c r="K247">
        <v>3.9936295789999998</v>
      </c>
      <c r="L247">
        <v>3.9940000000000002</v>
      </c>
      <c r="M247">
        <v>3.9940000000000002</v>
      </c>
      <c r="N247">
        <v>1.588940952</v>
      </c>
      <c r="O247">
        <v>6.3456415840000002E-2</v>
      </c>
      <c r="P247">
        <v>6.3456415840000002E-2</v>
      </c>
      <c r="Q247" t="s">
        <v>22</v>
      </c>
    </row>
    <row r="248" spans="1:17" x14ac:dyDescent="0.25">
      <c r="A248" t="s">
        <v>60</v>
      </c>
      <c r="B248" s="1">
        <v>43761</v>
      </c>
      <c r="C248" s="2">
        <v>0.68385416666666676</v>
      </c>
      <c r="D248" t="s">
        <v>18</v>
      </c>
      <c r="E248">
        <v>248.33</v>
      </c>
      <c r="F248" t="s">
        <v>19</v>
      </c>
      <c r="G248">
        <v>4.8686395690000002E-2</v>
      </c>
      <c r="H248">
        <v>4.2013565079999999</v>
      </c>
      <c r="I248">
        <v>2.0454890539999999E-3</v>
      </c>
      <c r="J248">
        <v>1.538171613</v>
      </c>
      <c r="K248">
        <v>1.538171613</v>
      </c>
      <c r="L248">
        <v>1.538</v>
      </c>
      <c r="M248">
        <v>1.538</v>
      </c>
      <c r="N248">
        <v>4.4176003320000001</v>
      </c>
      <c r="O248">
        <v>6.795027427E-2</v>
      </c>
      <c r="P248">
        <v>6.795027427E-2</v>
      </c>
      <c r="Q248" t="s">
        <v>22</v>
      </c>
    </row>
    <row r="249" spans="1:17" x14ac:dyDescent="0.25">
      <c r="A249" t="s">
        <v>61</v>
      </c>
      <c r="B249" s="1">
        <v>43761</v>
      </c>
      <c r="C249" s="2">
        <v>0.68413194444444436</v>
      </c>
      <c r="D249" t="s">
        <v>18</v>
      </c>
      <c r="E249">
        <v>248.33</v>
      </c>
      <c r="F249" t="s">
        <v>19</v>
      </c>
      <c r="G249">
        <v>0.19652373379999999</v>
      </c>
      <c r="H249">
        <v>2.6302618870000001</v>
      </c>
      <c r="I249">
        <v>5.1690888690000001E-3</v>
      </c>
      <c r="J249">
        <v>6.4492649550000003</v>
      </c>
      <c r="K249">
        <v>6.4492649550000003</v>
      </c>
      <c r="L249">
        <v>6.4489999999999998</v>
      </c>
      <c r="M249">
        <v>6.4489999999999998</v>
      </c>
      <c r="N249">
        <v>2.6625503770000001</v>
      </c>
      <c r="O249">
        <v>0.17171492839999999</v>
      </c>
      <c r="P249">
        <v>0.17171492839999999</v>
      </c>
      <c r="Q249" t="s">
        <v>22</v>
      </c>
    </row>
    <row r="250" spans="1:17" x14ac:dyDescent="0.25">
      <c r="A250" t="s">
        <v>47</v>
      </c>
      <c r="B250" s="1">
        <v>43761</v>
      </c>
      <c r="C250" s="2">
        <v>0.68440972222222218</v>
      </c>
      <c r="D250" t="s">
        <v>18</v>
      </c>
      <c r="E250">
        <v>248.33</v>
      </c>
      <c r="F250" t="s">
        <v>19</v>
      </c>
      <c r="G250">
        <v>4.390280737E-3</v>
      </c>
      <c r="H250">
        <v>7.3742546859999996</v>
      </c>
      <c r="I250">
        <v>3.2375048290000003E-4</v>
      </c>
      <c r="J250">
        <v>6.6673559709999997E-2</v>
      </c>
      <c r="K250">
        <v>6.6673559709999997E-2</v>
      </c>
      <c r="L250">
        <v>6.7000000000000004E-2</v>
      </c>
      <c r="M250">
        <v>6.7000000000000004E-2</v>
      </c>
      <c r="N250">
        <v>16.130611680000001</v>
      </c>
      <c r="O250">
        <v>1.0754853010000001E-2</v>
      </c>
      <c r="P250">
        <v>1.0754853010000001E-2</v>
      </c>
      <c r="Q250" t="s">
        <v>22</v>
      </c>
    </row>
    <row r="251" spans="1:17" x14ac:dyDescent="0.25">
      <c r="A251" t="s">
        <v>62</v>
      </c>
      <c r="B251" s="1">
        <v>43761</v>
      </c>
      <c r="C251" s="2">
        <v>0.6846875</v>
      </c>
      <c r="D251" t="s">
        <v>18</v>
      </c>
      <c r="E251">
        <v>248.33</v>
      </c>
      <c r="F251" t="s">
        <v>19</v>
      </c>
      <c r="G251">
        <v>1.691497745E-2</v>
      </c>
      <c r="H251">
        <v>7.9174184040000002</v>
      </c>
      <c r="I251">
        <v>1.339229538E-3</v>
      </c>
      <c r="J251">
        <v>0.4827386447</v>
      </c>
      <c r="K251">
        <v>0.4827386447</v>
      </c>
      <c r="L251">
        <v>0.48299999999999998</v>
      </c>
      <c r="M251">
        <v>0.48299999999999998</v>
      </c>
      <c r="N251">
        <v>9.2158841549999995</v>
      </c>
      <c r="O251">
        <v>4.4488634270000001E-2</v>
      </c>
      <c r="P251">
        <v>4.4488634270000001E-2</v>
      </c>
      <c r="Q251" t="s">
        <v>22</v>
      </c>
    </row>
    <row r="252" spans="1:17" x14ac:dyDescent="0.25">
      <c r="A252" t="s">
        <v>64</v>
      </c>
      <c r="B252" s="1">
        <v>43761</v>
      </c>
      <c r="C252" s="2">
        <v>0.68496527777777771</v>
      </c>
      <c r="D252" t="s">
        <v>18</v>
      </c>
      <c r="E252">
        <v>248.33</v>
      </c>
      <c r="F252" t="s">
        <v>19</v>
      </c>
      <c r="G252">
        <v>2.3671459289999999E-3</v>
      </c>
      <c r="H252">
        <v>30.557869230000001</v>
      </c>
      <c r="I252">
        <v>7.2334935739999998E-4</v>
      </c>
      <c r="J252">
        <v>-5.3411605260000005E-4</v>
      </c>
      <c r="K252">
        <v>-5.3411605260000005E-4</v>
      </c>
      <c r="L252">
        <v>-1E-3</v>
      </c>
      <c r="M252">
        <v>-1E-3</v>
      </c>
      <c r="N252">
        <v>4498.9019029999999</v>
      </c>
      <c r="O252">
        <v>2.4029357250000001E-2</v>
      </c>
      <c r="P252">
        <v>2.4029357250000001E-2</v>
      </c>
      <c r="Q252" t="s">
        <v>22</v>
      </c>
    </row>
    <row r="253" spans="1:17" x14ac:dyDescent="0.25">
      <c r="A253" t="s">
        <v>65</v>
      </c>
      <c r="B253" s="1">
        <v>43761</v>
      </c>
      <c r="C253" s="2">
        <v>0.68525462962962969</v>
      </c>
      <c r="D253" t="s">
        <v>18</v>
      </c>
      <c r="E253">
        <v>248.33</v>
      </c>
      <c r="F253" t="s">
        <v>19</v>
      </c>
      <c r="G253">
        <v>3.3763912799999997E-2</v>
      </c>
      <c r="H253">
        <v>5.6028586069999999</v>
      </c>
      <c r="I253">
        <v>1.891744295E-3</v>
      </c>
      <c r="J253">
        <v>1.0424530940000001</v>
      </c>
      <c r="K253">
        <v>1.0424530940000001</v>
      </c>
      <c r="L253">
        <v>1.042</v>
      </c>
      <c r="M253">
        <v>1.042</v>
      </c>
      <c r="N253">
        <v>6.0283708980000004</v>
      </c>
      <c r="O253">
        <v>6.2842938919999994E-2</v>
      </c>
      <c r="P253">
        <v>6.2842938919999994E-2</v>
      </c>
      <c r="Q253" t="s">
        <v>22</v>
      </c>
    </row>
    <row r="254" spans="1:17" x14ac:dyDescent="0.25">
      <c r="A254" t="s">
        <v>121</v>
      </c>
      <c r="B254" s="1">
        <v>43761</v>
      </c>
      <c r="C254" s="2">
        <v>0.68553240740740751</v>
      </c>
      <c r="D254" t="s">
        <v>18</v>
      </c>
      <c r="E254">
        <v>248.33</v>
      </c>
      <c r="F254" t="s">
        <v>19</v>
      </c>
      <c r="G254">
        <v>1.8313329450000001E-3</v>
      </c>
      <c r="H254">
        <v>69.907475070000004</v>
      </c>
      <c r="I254">
        <v>1.2802386220000001E-3</v>
      </c>
      <c r="J254">
        <v>-1.8333594920000001E-2</v>
      </c>
      <c r="K254">
        <v>-1.8333594920000001E-2</v>
      </c>
      <c r="L254">
        <v>-1.7999999999999999E-2</v>
      </c>
      <c r="M254">
        <v>-1.7999999999999999E-2</v>
      </c>
      <c r="N254">
        <v>231.97295120000001</v>
      </c>
      <c r="O254">
        <v>4.2528981190000002E-2</v>
      </c>
      <c r="P254">
        <v>4.2528981190000002E-2</v>
      </c>
      <c r="Q254" t="s">
        <v>22</v>
      </c>
    </row>
    <row r="255" spans="1:17" x14ac:dyDescent="0.25">
      <c r="A255" t="s">
        <v>67</v>
      </c>
      <c r="B255" s="1">
        <v>43761</v>
      </c>
      <c r="C255" s="2">
        <v>0.68581018518518511</v>
      </c>
      <c r="D255" t="s">
        <v>18</v>
      </c>
      <c r="E255">
        <v>248.33</v>
      </c>
      <c r="F255" t="s">
        <v>19</v>
      </c>
      <c r="G255">
        <v>7.4614961779999999E-3</v>
      </c>
      <c r="H255">
        <v>23.878574140000001</v>
      </c>
      <c r="I255">
        <v>1.7816988970000001E-3</v>
      </c>
      <c r="J255">
        <v>0.16869802719999999</v>
      </c>
      <c r="K255">
        <v>0.16869802719999999</v>
      </c>
      <c r="L255">
        <v>0.16900000000000001</v>
      </c>
      <c r="M255">
        <v>0.16900000000000001</v>
      </c>
      <c r="N255">
        <v>35.084747999999998</v>
      </c>
      <c r="O255">
        <v>5.9187277730000001E-2</v>
      </c>
      <c r="P255">
        <v>5.9187277730000001E-2</v>
      </c>
      <c r="Q255" t="s">
        <v>22</v>
      </c>
    </row>
    <row r="256" spans="1:17" x14ac:dyDescent="0.25">
      <c r="A256" t="s">
        <v>68</v>
      </c>
      <c r="B256" s="1">
        <v>43761</v>
      </c>
      <c r="C256" s="2">
        <v>0.68609953703703708</v>
      </c>
      <c r="D256" t="s">
        <v>18</v>
      </c>
      <c r="E256">
        <v>248.33</v>
      </c>
      <c r="F256" t="s">
        <v>19</v>
      </c>
      <c r="G256">
        <v>3.2281611120000002E-3</v>
      </c>
      <c r="H256">
        <v>42.891321220000002</v>
      </c>
      <c r="I256">
        <v>1.384600952E-3</v>
      </c>
      <c r="J256">
        <v>2.8068441249999999E-2</v>
      </c>
      <c r="K256">
        <v>2.8068441249999999E-2</v>
      </c>
      <c r="L256">
        <v>2.8000000000000001E-2</v>
      </c>
      <c r="M256">
        <v>2.8000000000000001E-2</v>
      </c>
      <c r="N256">
        <v>163.8703514</v>
      </c>
      <c r="O256">
        <v>4.59958533E-2</v>
      </c>
      <c r="P256">
        <v>4.59958533E-2</v>
      </c>
      <c r="Q256" t="s">
        <v>22</v>
      </c>
    </row>
    <row r="257" spans="1:17" x14ac:dyDescent="0.25">
      <c r="A257" t="s">
        <v>69</v>
      </c>
      <c r="B257" s="1">
        <v>43761</v>
      </c>
      <c r="C257" s="2">
        <v>0.68638888888888883</v>
      </c>
      <c r="D257" t="s">
        <v>18</v>
      </c>
      <c r="E257">
        <v>248.33</v>
      </c>
      <c r="F257" t="s">
        <v>19</v>
      </c>
      <c r="G257">
        <v>1.2235701119999999E-2</v>
      </c>
      <c r="H257">
        <v>4.6466802820000002</v>
      </c>
      <c r="I257">
        <v>5.6855391140000003E-4</v>
      </c>
      <c r="J257">
        <v>0.32729508000000002</v>
      </c>
      <c r="K257">
        <v>0.32729508000000002</v>
      </c>
      <c r="L257">
        <v>0.32700000000000001</v>
      </c>
      <c r="M257">
        <v>0.32700000000000001</v>
      </c>
      <c r="N257">
        <v>5.7706698599999999</v>
      </c>
      <c r="O257">
        <v>1.888711853E-2</v>
      </c>
      <c r="P257">
        <v>1.888711853E-2</v>
      </c>
      <c r="Q257" t="s">
        <v>22</v>
      </c>
    </row>
    <row r="258" spans="1:17" x14ac:dyDescent="0.25">
      <c r="A258" t="s">
        <v>39</v>
      </c>
      <c r="B258" s="1">
        <v>43761</v>
      </c>
      <c r="C258" s="2">
        <v>0.68666666666666665</v>
      </c>
      <c r="D258" t="s">
        <v>18</v>
      </c>
      <c r="E258">
        <v>248.33</v>
      </c>
      <c r="F258" t="s">
        <v>19</v>
      </c>
      <c r="G258">
        <v>3.174109987E-3</v>
      </c>
      <c r="H258">
        <v>40.019784020000003</v>
      </c>
      <c r="I258">
        <v>1.270271961E-3</v>
      </c>
      <c r="J258">
        <v>2.6272885910000002E-2</v>
      </c>
      <c r="K258">
        <v>2.6272885910000002E-2</v>
      </c>
      <c r="L258">
        <v>2.5999999999999999E-2</v>
      </c>
      <c r="M258">
        <v>2.5999999999999999E-2</v>
      </c>
      <c r="N258">
        <v>160.61384770000001</v>
      </c>
      <c r="O258">
        <v>4.2197892969999998E-2</v>
      </c>
      <c r="P258">
        <v>4.2197892969999998E-2</v>
      </c>
      <c r="Q258" t="s">
        <v>22</v>
      </c>
    </row>
    <row r="259" spans="1:17" x14ac:dyDescent="0.25">
      <c r="A259" t="s">
        <v>122</v>
      </c>
      <c r="B259" s="1">
        <v>43761</v>
      </c>
      <c r="C259" s="2">
        <v>0.68695601851851851</v>
      </c>
      <c r="D259" t="s">
        <v>18</v>
      </c>
      <c r="E259">
        <v>248.33</v>
      </c>
      <c r="F259" t="s">
        <v>19</v>
      </c>
      <c r="G259">
        <v>3.4221203129999999E-3</v>
      </c>
      <c r="H259">
        <v>32.665943970000001</v>
      </c>
      <c r="I259">
        <v>1.1178679039999999E-3</v>
      </c>
      <c r="J259">
        <v>3.4511683209999998E-2</v>
      </c>
      <c r="K259">
        <v>3.4511683209999998E-2</v>
      </c>
      <c r="L259">
        <v>3.5000000000000003E-2</v>
      </c>
      <c r="M259">
        <v>3.5000000000000003E-2</v>
      </c>
      <c r="N259">
        <v>107.6015184</v>
      </c>
      <c r="O259">
        <v>3.7135095159999999E-2</v>
      </c>
      <c r="P259">
        <v>3.7135095159999999E-2</v>
      </c>
      <c r="Q259" t="s">
        <v>22</v>
      </c>
    </row>
    <row r="260" spans="1:17" x14ac:dyDescent="0.25">
      <c r="A260" t="s">
        <v>71</v>
      </c>
      <c r="B260" s="1">
        <v>43761</v>
      </c>
      <c r="C260" s="2">
        <v>0.68726851851851845</v>
      </c>
      <c r="D260" t="s">
        <v>18</v>
      </c>
      <c r="E260">
        <v>248.33</v>
      </c>
      <c r="F260" t="s">
        <v>19</v>
      </c>
      <c r="G260">
        <v>3.342501633E-3</v>
      </c>
      <c r="H260">
        <v>31.632051440000001</v>
      </c>
      <c r="I260">
        <v>1.057301836E-3</v>
      </c>
      <c r="J260">
        <v>3.1866784619999998E-2</v>
      </c>
      <c r="K260">
        <v>3.1866784619999998E-2</v>
      </c>
      <c r="L260">
        <v>3.2000000000000001E-2</v>
      </c>
      <c r="M260">
        <v>3.2000000000000001E-2</v>
      </c>
      <c r="N260">
        <v>110.218576</v>
      </c>
      <c r="O260">
        <v>3.5123116209999999E-2</v>
      </c>
      <c r="P260">
        <v>3.5123116209999999E-2</v>
      </c>
      <c r="Q260" t="s">
        <v>22</v>
      </c>
    </row>
    <row r="261" spans="1:17" x14ac:dyDescent="0.25">
      <c r="A261" t="s">
        <v>123</v>
      </c>
      <c r="B261" s="1">
        <v>43761</v>
      </c>
      <c r="C261" s="2">
        <v>0.68755787037037042</v>
      </c>
      <c r="D261" t="s">
        <v>18</v>
      </c>
      <c r="E261">
        <v>248.33</v>
      </c>
      <c r="F261" t="s">
        <v>19</v>
      </c>
      <c r="G261">
        <v>1.296068951E-2</v>
      </c>
      <c r="H261">
        <v>8.9626418769999994</v>
      </c>
      <c r="I261">
        <v>1.1616201860000001E-3</v>
      </c>
      <c r="J261">
        <v>0.35137888519999999</v>
      </c>
      <c r="K261">
        <v>0.35137888519999999</v>
      </c>
      <c r="L261">
        <v>0.35099999999999998</v>
      </c>
      <c r="M261">
        <v>0.35099999999999998</v>
      </c>
      <c r="N261">
        <v>10.982027929999999</v>
      </c>
      <c r="O261">
        <v>3.8588527310000002E-2</v>
      </c>
      <c r="P261">
        <v>3.8588527310000002E-2</v>
      </c>
      <c r="Q261" t="s">
        <v>22</v>
      </c>
    </row>
    <row r="262" spans="1:17" x14ac:dyDescent="0.25">
      <c r="A262" t="s">
        <v>73</v>
      </c>
      <c r="B262" s="1">
        <v>43761</v>
      </c>
      <c r="C262" s="2">
        <v>0.68782407407407409</v>
      </c>
      <c r="D262" t="s">
        <v>18</v>
      </c>
      <c r="E262">
        <v>248.33</v>
      </c>
      <c r="F262" t="s">
        <v>19</v>
      </c>
      <c r="G262">
        <v>0.29219062060000001</v>
      </c>
      <c r="H262">
        <v>2.7454218309999998</v>
      </c>
      <c r="I262">
        <v>8.0218650870000005E-3</v>
      </c>
      <c r="J262">
        <v>9.6272781460000001</v>
      </c>
      <c r="K262">
        <v>9.6272781460000001</v>
      </c>
      <c r="L262">
        <v>9.6270000000000007</v>
      </c>
      <c r="M262">
        <v>9.6270000000000007</v>
      </c>
      <c r="N262">
        <v>2.7679987430000002</v>
      </c>
      <c r="O262">
        <v>0.266482938</v>
      </c>
      <c r="P262">
        <v>0.266482938</v>
      </c>
      <c r="Q262" t="s">
        <v>22</v>
      </c>
    </row>
    <row r="263" spans="1:17" x14ac:dyDescent="0.25">
      <c r="A263" t="s">
        <v>23</v>
      </c>
      <c r="B263" s="1">
        <v>43761</v>
      </c>
      <c r="C263" s="2">
        <v>0.68812499999999999</v>
      </c>
      <c r="D263" t="s">
        <v>18</v>
      </c>
      <c r="E263">
        <v>248.33</v>
      </c>
      <c r="F263" t="s">
        <v>19</v>
      </c>
      <c r="G263">
        <v>9.0600242539999999E-4</v>
      </c>
      <c r="H263">
        <v>76.630472780000005</v>
      </c>
      <c r="I263">
        <v>6.9427394199999995E-4</v>
      </c>
      <c r="J263">
        <v>-4.9072680260000001E-2</v>
      </c>
      <c r="K263">
        <v>-4.9072680260000001E-2</v>
      </c>
      <c r="L263">
        <v>-4.9000000000000002E-2</v>
      </c>
      <c r="M263">
        <v>-4.9000000000000002E-2</v>
      </c>
      <c r="N263">
        <v>46.998623719999998</v>
      </c>
      <c r="O263">
        <v>2.306348435E-2</v>
      </c>
      <c r="P263">
        <v>2.306348435E-2</v>
      </c>
      <c r="Q263" t="s">
        <v>22</v>
      </c>
    </row>
    <row r="264" spans="1:17" x14ac:dyDescent="0.25">
      <c r="A264" t="s">
        <v>31</v>
      </c>
      <c r="B264" s="1">
        <v>43761</v>
      </c>
      <c r="C264" s="2">
        <v>0.68842592592592589</v>
      </c>
      <c r="D264" t="s">
        <v>18</v>
      </c>
      <c r="E264">
        <v>248.33</v>
      </c>
      <c r="F264" t="s">
        <v>19</v>
      </c>
      <c r="G264">
        <v>0.1219104844</v>
      </c>
      <c r="H264">
        <v>2.6347773910000001</v>
      </c>
      <c r="I264">
        <v>3.2120698810000001E-3</v>
      </c>
      <c r="J264">
        <v>3.9706446209999999</v>
      </c>
      <c r="K264">
        <v>3.9706446209999999</v>
      </c>
      <c r="L264">
        <v>3.9710000000000001</v>
      </c>
      <c r="M264">
        <v>3.9710000000000001</v>
      </c>
      <c r="N264">
        <v>2.6873115620000001</v>
      </c>
      <c r="O264">
        <v>0.106703592</v>
      </c>
      <c r="P264">
        <v>0.106703592</v>
      </c>
      <c r="Q264" t="s">
        <v>22</v>
      </c>
    </row>
    <row r="265" spans="1:17" x14ac:dyDescent="0.25">
      <c r="A265" t="s">
        <v>63</v>
      </c>
      <c r="B265" s="1">
        <v>43761</v>
      </c>
      <c r="C265" s="2">
        <v>0.68883101851851858</v>
      </c>
      <c r="D265" t="s">
        <v>18</v>
      </c>
      <c r="E265">
        <v>248.33</v>
      </c>
      <c r="F265" t="s">
        <v>19</v>
      </c>
      <c r="G265">
        <v>0.12845437900000001</v>
      </c>
      <c r="H265">
        <v>1.611926435</v>
      </c>
      <c r="I265">
        <v>2.0705900919999998E-3</v>
      </c>
      <c r="J265">
        <v>4.1880300080000001</v>
      </c>
      <c r="K265">
        <v>4.1880300080000001</v>
      </c>
      <c r="L265">
        <v>4.1879999999999997</v>
      </c>
      <c r="M265">
        <v>4.1879999999999997</v>
      </c>
      <c r="N265">
        <v>1.642397975</v>
      </c>
      <c r="O265">
        <v>6.8784120039999994E-2</v>
      </c>
      <c r="P265">
        <v>6.8784120039999994E-2</v>
      </c>
      <c r="Q265" t="s">
        <v>22</v>
      </c>
    </row>
    <row r="266" spans="1:17" x14ac:dyDescent="0.25">
      <c r="A266" t="s">
        <v>74</v>
      </c>
      <c r="B266" s="1">
        <v>43761</v>
      </c>
      <c r="C266" s="2">
        <v>0.68915509259259267</v>
      </c>
      <c r="D266" t="s">
        <v>18</v>
      </c>
      <c r="E266">
        <v>248.33</v>
      </c>
      <c r="F266" t="s">
        <v>19</v>
      </c>
      <c r="G266">
        <v>4.4422612909999999E-2</v>
      </c>
      <c r="H266">
        <v>2.8166754539999999</v>
      </c>
      <c r="I266">
        <v>1.251240834E-3</v>
      </c>
      <c r="J266">
        <v>1.3965305669999999</v>
      </c>
      <c r="K266">
        <v>1.3965305669999999</v>
      </c>
      <c r="L266">
        <v>1.397</v>
      </c>
      <c r="M266">
        <v>1.397</v>
      </c>
      <c r="N266">
        <v>2.9763535449999998</v>
      </c>
      <c r="O266">
        <v>4.1565687029999999E-2</v>
      </c>
      <c r="P266">
        <v>4.1565687029999999E-2</v>
      </c>
      <c r="Q266" t="s">
        <v>22</v>
      </c>
    </row>
    <row r="267" spans="1:17" x14ac:dyDescent="0.25">
      <c r="A267" t="s">
        <v>75</v>
      </c>
      <c r="B267" s="1">
        <v>43761</v>
      </c>
      <c r="C267" s="2">
        <v>0.68946759259259249</v>
      </c>
      <c r="D267" t="s">
        <v>18</v>
      </c>
      <c r="E267">
        <v>248.33</v>
      </c>
      <c r="F267" t="s">
        <v>19</v>
      </c>
      <c r="G267">
        <v>0.25313719759999997</v>
      </c>
      <c r="H267">
        <v>0.69564283090000001</v>
      </c>
      <c r="I267">
        <v>1.7609307669999999E-3</v>
      </c>
      <c r="J267">
        <v>8.3299400840000004</v>
      </c>
      <c r="K267">
        <v>8.3299400840000004</v>
      </c>
      <c r="L267">
        <v>8.33</v>
      </c>
      <c r="M267">
        <v>8.33</v>
      </c>
      <c r="N267">
        <v>0.70225438269999996</v>
      </c>
      <c r="O267">
        <v>5.8497369319999999E-2</v>
      </c>
      <c r="P267">
        <v>5.8497369319999999E-2</v>
      </c>
      <c r="Q267" t="s">
        <v>22</v>
      </c>
    </row>
    <row r="268" spans="1:17" x14ac:dyDescent="0.25">
      <c r="A268" t="s">
        <v>47</v>
      </c>
      <c r="B268" s="1">
        <v>43761</v>
      </c>
      <c r="C268" s="2">
        <v>0.68979166666666669</v>
      </c>
      <c r="D268" t="s">
        <v>18</v>
      </c>
      <c r="E268">
        <v>248.33</v>
      </c>
      <c r="F268" t="s">
        <v>19</v>
      </c>
      <c r="G268">
        <v>0.31345816440000002</v>
      </c>
      <c r="H268">
        <v>0.70607721850000005</v>
      </c>
      <c r="I268">
        <v>2.2132566880000001E-3</v>
      </c>
      <c r="J268">
        <v>10.33377688</v>
      </c>
      <c r="K268">
        <v>10.33377688</v>
      </c>
      <c r="L268">
        <v>10.33</v>
      </c>
      <c r="M268">
        <v>10.33</v>
      </c>
      <c r="N268">
        <v>0.71148665580000003</v>
      </c>
      <c r="O268">
        <v>7.3523443559999999E-2</v>
      </c>
      <c r="P268">
        <v>7.3523443559999999E-2</v>
      </c>
      <c r="Q268" t="s">
        <v>22</v>
      </c>
    </row>
    <row r="269" spans="1:17" x14ac:dyDescent="0.25">
      <c r="A269" t="s">
        <v>76</v>
      </c>
      <c r="B269" s="1">
        <v>43761</v>
      </c>
      <c r="C269" s="2">
        <v>0.69010416666666663</v>
      </c>
      <c r="D269" t="s">
        <v>18</v>
      </c>
      <c r="E269">
        <v>248.33</v>
      </c>
      <c r="F269" t="s">
        <v>19</v>
      </c>
      <c r="G269">
        <v>0.26296971590000001</v>
      </c>
      <c r="H269">
        <v>0.14164482549999999</v>
      </c>
      <c r="I269">
        <v>3.7248299519999998E-4</v>
      </c>
      <c r="J269">
        <v>8.6565721500000006</v>
      </c>
      <c r="K269">
        <v>8.6565721500000006</v>
      </c>
      <c r="L269">
        <v>8.657</v>
      </c>
      <c r="M269">
        <v>8.657</v>
      </c>
      <c r="N269">
        <v>0.1429402548</v>
      </c>
      <c r="O269">
        <v>1.237372629E-2</v>
      </c>
      <c r="P269">
        <v>1.237372629E-2</v>
      </c>
      <c r="Q269" t="s">
        <v>22</v>
      </c>
    </row>
    <row r="270" spans="1:17" x14ac:dyDescent="0.25">
      <c r="A270" t="s">
        <v>77</v>
      </c>
      <c r="B270" s="1">
        <v>43761</v>
      </c>
      <c r="C270" s="2">
        <v>0.69038194444444445</v>
      </c>
      <c r="D270" t="s">
        <v>18</v>
      </c>
      <c r="E270">
        <v>248.33</v>
      </c>
      <c r="F270" t="s">
        <v>19</v>
      </c>
      <c r="G270">
        <v>0.32060107669999999</v>
      </c>
      <c r="H270">
        <v>2.1015665490000002</v>
      </c>
      <c r="I270">
        <v>6.7376449830000001E-3</v>
      </c>
      <c r="J270">
        <v>10.57106138</v>
      </c>
      <c r="K270">
        <v>10.57106138</v>
      </c>
      <c r="L270">
        <v>10.57</v>
      </c>
      <c r="M270">
        <v>10.57</v>
      </c>
      <c r="N270">
        <v>2.1173057800000001</v>
      </c>
      <c r="O270">
        <v>0.22382169369999999</v>
      </c>
      <c r="P270">
        <v>0.22382169369999999</v>
      </c>
      <c r="Q270" t="s">
        <v>22</v>
      </c>
    </row>
    <row r="271" spans="1:17" x14ac:dyDescent="0.25">
      <c r="A271" t="s">
        <v>78</v>
      </c>
      <c r="B271" s="1">
        <v>43761</v>
      </c>
      <c r="C271" s="2">
        <v>0.69065972222222216</v>
      </c>
      <c r="D271" t="s">
        <v>18</v>
      </c>
      <c r="E271">
        <v>248.33</v>
      </c>
      <c r="F271" t="s">
        <v>19</v>
      </c>
      <c r="G271">
        <v>0.27262482339999999</v>
      </c>
      <c r="H271">
        <v>0.92802391640000004</v>
      </c>
      <c r="I271">
        <v>2.5300235630000001E-3</v>
      </c>
      <c r="J271">
        <v>8.9773107040000006</v>
      </c>
      <c r="K271">
        <v>8.9773107040000006</v>
      </c>
      <c r="L271">
        <v>8.9770000000000003</v>
      </c>
      <c r="M271">
        <v>8.9770000000000003</v>
      </c>
      <c r="N271">
        <v>0.93620803429999999</v>
      </c>
      <c r="O271">
        <v>8.4046304079999995E-2</v>
      </c>
      <c r="P271">
        <v>8.4046304079999995E-2</v>
      </c>
      <c r="Q271" t="s">
        <v>22</v>
      </c>
    </row>
    <row r="272" spans="1:17" x14ac:dyDescent="0.25">
      <c r="A272" t="s">
        <v>113</v>
      </c>
      <c r="B272" s="1">
        <v>43761</v>
      </c>
      <c r="C272" s="2">
        <v>0.69094907407407413</v>
      </c>
      <c r="D272" t="s">
        <v>18</v>
      </c>
      <c r="E272">
        <v>248.33</v>
      </c>
      <c r="F272" t="s">
        <v>19</v>
      </c>
      <c r="G272">
        <v>3.242064392E-3</v>
      </c>
      <c r="H272">
        <v>25.765850969999999</v>
      </c>
      <c r="I272">
        <v>8.3534547960000005E-4</v>
      </c>
      <c r="J272">
        <v>2.8530302269999998E-2</v>
      </c>
      <c r="K272">
        <v>2.8530302269999998E-2</v>
      </c>
      <c r="L272">
        <v>2.9000000000000001E-2</v>
      </c>
      <c r="M272">
        <v>2.9000000000000001E-2</v>
      </c>
      <c r="N272">
        <v>97.264376729999995</v>
      </c>
      <c r="O272">
        <v>2.7749820679999999E-2</v>
      </c>
      <c r="P272">
        <v>2.7749820679999999E-2</v>
      </c>
      <c r="Q272" t="s">
        <v>22</v>
      </c>
    </row>
    <row r="273" spans="1:17" x14ac:dyDescent="0.25">
      <c r="A273" t="s">
        <v>44</v>
      </c>
      <c r="B273" s="1">
        <v>43761</v>
      </c>
      <c r="C273" s="2">
        <v>0.6912152777777778</v>
      </c>
      <c r="D273" t="s">
        <v>18</v>
      </c>
      <c r="E273">
        <v>248.33</v>
      </c>
      <c r="F273" t="s">
        <v>19</v>
      </c>
      <c r="G273">
        <v>1.0954987919999999E-2</v>
      </c>
      <c r="H273">
        <v>10.39780273</v>
      </c>
      <c r="I273">
        <v>1.1390780330000001E-3</v>
      </c>
      <c r="J273">
        <v>0.28475033350000001</v>
      </c>
      <c r="K273">
        <v>0.28475033350000001</v>
      </c>
      <c r="L273">
        <v>0.28499999999999998</v>
      </c>
      <c r="M273">
        <v>0.28499999999999998</v>
      </c>
      <c r="N273">
        <v>13.28872425</v>
      </c>
      <c r="O273">
        <v>3.783968662E-2</v>
      </c>
      <c r="P273">
        <v>3.783968662E-2</v>
      </c>
      <c r="Q273" t="s">
        <v>22</v>
      </c>
    </row>
    <row r="274" spans="1:17" x14ac:dyDescent="0.25">
      <c r="A274" t="s">
        <v>53</v>
      </c>
      <c r="B274" s="1">
        <v>43761</v>
      </c>
      <c r="C274" s="2">
        <v>0.69149305555555562</v>
      </c>
      <c r="D274" t="s">
        <v>18</v>
      </c>
      <c r="E274">
        <v>248.33</v>
      </c>
      <c r="F274" t="s">
        <v>19</v>
      </c>
      <c r="G274">
        <v>3.5347366049999999E-3</v>
      </c>
      <c r="H274">
        <v>9.1080885990000002</v>
      </c>
      <c r="I274">
        <v>3.2194694170000003E-4</v>
      </c>
      <c r="J274">
        <v>3.8252748400000001E-2</v>
      </c>
      <c r="K274">
        <v>3.8252748400000001E-2</v>
      </c>
      <c r="L274">
        <v>3.7999999999999999E-2</v>
      </c>
      <c r="M274">
        <v>3.7999999999999999E-2</v>
      </c>
      <c r="N274">
        <v>27.95861889</v>
      </c>
      <c r="O274">
        <v>1.0694940139999999E-2</v>
      </c>
      <c r="P274">
        <v>1.0694940139999999E-2</v>
      </c>
      <c r="Q274" t="s">
        <v>22</v>
      </c>
    </row>
    <row r="275" spans="1:17" x14ac:dyDescent="0.25">
      <c r="A275" t="s">
        <v>61</v>
      </c>
      <c r="B275" s="1">
        <v>43761</v>
      </c>
      <c r="C275" s="2">
        <v>0.69180555555555545</v>
      </c>
      <c r="D275" t="s">
        <v>18</v>
      </c>
      <c r="E275">
        <v>248.33</v>
      </c>
      <c r="F275" t="s">
        <v>19</v>
      </c>
      <c r="G275">
        <v>0.1952422613</v>
      </c>
      <c r="H275">
        <v>1.315914303</v>
      </c>
      <c r="I275">
        <v>2.5692208410000002E-3</v>
      </c>
      <c r="J275">
        <v>6.4066949830000004</v>
      </c>
      <c r="K275">
        <v>6.4066949830000004</v>
      </c>
      <c r="L275">
        <v>6.407</v>
      </c>
      <c r="M275">
        <v>6.407</v>
      </c>
      <c r="N275">
        <v>1.3321755</v>
      </c>
      <c r="O275">
        <v>8.5348420930000002E-2</v>
      </c>
      <c r="P275">
        <v>8.5348420930000002E-2</v>
      </c>
      <c r="Q275" t="s">
        <v>22</v>
      </c>
    </row>
    <row r="276" spans="1:17" x14ac:dyDescent="0.25">
      <c r="A276" t="s">
        <v>39</v>
      </c>
      <c r="B276" s="1">
        <v>43761</v>
      </c>
      <c r="C276" s="2">
        <v>0.69210648148148157</v>
      </c>
      <c r="D276" t="s">
        <v>18</v>
      </c>
      <c r="E276">
        <v>248.33</v>
      </c>
      <c r="F276" t="s">
        <v>19</v>
      </c>
      <c r="G276">
        <v>5.335101896E-3</v>
      </c>
      <c r="H276">
        <v>15.96559016</v>
      </c>
      <c r="I276">
        <v>8.5178050329999999E-4</v>
      </c>
      <c r="J276">
        <v>9.80601158E-2</v>
      </c>
      <c r="K276">
        <v>9.80601158E-2</v>
      </c>
      <c r="L276">
        <v>9.8000000000000004E-2</v>
      </c>
      <c r="M276">
        <v>9.8000000000000004E-2</v>
      </c>
      <c r="N276">
        <v>28.855549400000001</v>
      </c>
      <c r="O276">
        <v>2.829578516E-2</v>
      </c>
      <c r="P276">
        <v>2.829578516E-2</v>
      </c>
      <c r="Q276" t="s">
        <v>22</v>
      </c>
    </row>
    <row r="277" spans="1:17" x14ac:dyDescent="0.25">
      <c r="A277" t="s">
        <v>77</v>
      </c>
      <c r="B277" s="1">
        <v>43761</v>
      </c>
      <c r="C277" s="2">
        <v>0.69240740740740747</v>
      </c>
      <c r="D277" t="s">
        <v>18</v>
      </c>
      <c r="E277">
        <v>248.33</v>
      </c>
      <c r="F277" t="s">
        <v>19</v>
      </c>
      <c r="G277">
        <v>0.3202024134</v>
      </c>
      <c r="H277">
        <v>1.834031448</v>
      </c>
      <c r="I277">
        <v>5.8726129599999998E-3</v>
      </c>
      <c r="J277">
        <v>10.55781796</v>
      </c>
      <c r="K277">
        <v>10.55781796</v>
      </c>
      <c r="L277">
        <v>10.56</v>
      </c>
      <c r="M277">
        <v>10.56</v>
      </c>
      <c r="N277">
        <v>1.8477842630000001</v>
      </c>
      <c r="O277">
        <v>0.1950856987</v>
      </c>
      <c r="P277">
        <v>0.1950856987</v>
      </c>
      <c r="Q277" t="s">
        <v>22</v>
      </c>
    </row>
    <row r="278" spans="1:17" x14ac:dyDescent="0.25">
      <c r="A278" t="s">
        <v>124</v>
      </c>
      <c r="B278" s="1">
        <v>43761</v>
      </c>
      <c r="C278" s="2">
        <v>0.69269675925925922</v>
      </c>
      <c r="D278" t="s">
        <v>18</v>
      </c>
      <c r="E278">
        <v>248.33</v>
      </c>
      <c r="F278" t="s">
        <v>19</v>
      </c>
      <c r="G278">
        <v>5.6695243269999998E-4</v>
      </c>
      <c r="H278">
        <v>167.94125919999999</v>
      </c>
      <c r="I278">
        <v>9.5214705449999998E-4</v>
      </c>
      <c r="J278">
        <v>-6.0335776469999998E-2</v>
      </c>
      <c r="K278">
        <v>-6.0335776469999998E-2</v>
      </c>
      <c r="L278">
        <v>-0.06</v>
      </c>
      <c r="M278">
        <v>-0.06</v>
      </c>
      <c r="N278">
        <v>52.423157619999998</v>
      </c>
      <c r="O278">
        <v>3.1629919200000002E-2</v>
      </c>
      <c r="P278">
        <v>3.1629919200000002E-2</v>
      </c>
      <c r="Q278" t="s">
        <v>22</v>
      </c>
    </row>
    <row r="279" spans="1:17" x14ac:dyDescent="0.25">
      <c r="A279" t="s">
        <v>125</v>
      </c>
      <c r="B279" s="1">
        <v>43761</v>
      </c>
      <c r="C279" s="2">
        <v>0.69298611111111119</v>
      </c>
      <c r="D279" t="s">
        <v>18</v>
      </c>
      <c r="E279">
        <v>248.33</v>
      </c>
      <c r="F279" t="s">
        <v>19</v>
      </c>
      <c r="G279">
        <v>1.9100454519999999E-3</v>
      </c>
      <c r="H279">
        <v>81.956489000000005</v>
      </c>
      <c r="I279">
        <v>1.565406191E-3</v>
      </c>
      <c r="J279">
        <v>-1.5718799009999999E-2</v>
      </c>
      <c r="K279">
        <v>-1.5718799009999999E-2</v>
      </c>
      <c r="L279">
        <v>-1.6E-2</v>
      </c>
      <c r="M279">
        <v>-1.6E-2</v>
      </c>
      <c r="N279">
        <v>330.82760459999997</v>
      </c>
      <c r="O279">
        <v>5.2002126240000002E-2</v>
      </c>
      <c r="P279">
        <v>5.2002126240000002E-2</v>
      </c>
      <c r="Q279" t="s">
        <v>22</v>
      </c>
    </row>
    <row r="280" spans="1:17" x14ac:dyDescent="0.25">
      <c r="A280" t="s">
        <v>126</v>
      </c>
      <c r="B280" s="1">
        <v>43761</v>
      </c>
      <c r="C280" s="2">
        <v>0.69326388888888879</v>
      </c>
      <c r="D280" t="s">
        <v>18</v>
      </c>
      <c r="E280">
        <v>248.33</v>
      </c>
      <c r="F280" t="s">
        <v>19</v>
      </c>
      <c r="G280">
        <v>-1.12914266E-4</v>
      </c>
      <c r="H280">
        <v>237.6487224</v>
      </c>
      <c r="I280">
        <v>2.6833931060000002E-4</v>
      </c>
      <c r="J280">
        <v>-8.2920658339999995E-2</v>
      </c>
      <c r="K280">
        <v>-8.2920658339999995E-2</v>
      </c>
      <c r="L280">
        <v>-8.3000000000000004E-2</v>
      </c>
      <c r="M280">
        <v>-8.3000000000000004E-2</v>
      </c>
      <c r="N280">
        <v>10.750176939999999</v>
      </c>
      <c r="O280">
        <v>8.9141174910000003E-3</v>
      </c>
      <c r="P280">
        <v>8.9141174910000003E-3</v>
      </c>
      <c r="Q280" t="s">
        <v>22</v>
      </c>
    </row>
    <row r="281" spans="1:17" x14ac:dyDescent="0.25">
      <c r="A281" t="s">
        <v>127</v>
      </c>
      <c r="B281" s="1">
        <v>43761</v>
      </c>
      <c r="C281" s="2">
        <v>0.69354166666666661</v>
      </c>
      <c r="D281" t="s">
        <v>18</v>
      </c>
      <c r="E281">
        <v>248.33</v>
      </c>
      <c r="F281" t="s">
        <v>19</v>
      </c>
      <c r="G281">
        <v>1.2379625730000001E-3</v>
      </c>
      <c r="H281">
        <v>30.74724501</v>
      </c>
      <c r="I281">
        <v>3.8063938549999998E-4</v>
      </c>
      <c r="J281">
        <v>-3.8045105699999998E-2</v>
      </c>
      <c r="K281">
        <v>-3.8045105699999998E-2</v>
      </c>
      <c r="L281">
        <v>-3.7999999999999999E-2</v>
      </c>
      <c r="M281">
        <v>-3.7999999999999999E-2</v>
      </c>
      <c r="N281">
        <v>33.236017799999999</v>
      </c>
      <c r="O281">
        <v>1.2644678100000001E-2</v>
      </c>
      <c r="P281">
        <v>1.2644678100000001E-2</v>
      </c>
      <c r="Q281" t="s">
        <v>22</v>
      </c>
    </row>
    <row r="282" spans="1:17" x14ac:dyDescent="0.25">
      <c r="A282" t="s">
        <v>23</v>
      </c>
      <c r="B282" s="1">
        <v>43761</v>
      </c>
      <c r="C282" s="2">
        <v>0.69387731481481474</v>
      </c>
      <c r="D282" t="s">
        <v>18</v>
      </c>
      <c r="E282">
        <v>248.33</v>
      </c>
      <c r="F282" t="s">
        <v>19</v>
      </c>
      <c r="G282">
        <v>-1.9141525320000001E-4</v>
      </c>
      <c r="H282">
        <v>91.881621440000004</v>
      </c>
      <c r="I282">
        <v>1.7587543830000001E-4</v>
      </c>
      <c r="J282">
        <v>-8.5528427660000003E-2</v>
      </c>
      <c r="K282">
        <v>-8.5528427660000003E-2</v>
      </c>
      <c r="L282">
        <v>-8.5999999999999993E-2</v>
      </c>
      <c r="M282">
        <v>-8.5999999999999993E-2</v>
      </c>
      <c r="N282">
        <v>6.8310703650000004</v>
      </c>
      <c r="O282">
        <v>5.842507076E-3</v>
      </c>
      <c r="P282">
        <v>5.842507076E-3</v>
      </c>
      <c r="Q282" t="s">
        <v>22</v>
      </c>
    </row>
    <row r="283" spans="1:17" x14ac:dyDescent="0.25">
      <c r="A283" t="s">
        <v>31</v>
      </c>
      <c r="B283" s="1">
        <v>43761</v>
      </c>
      <c r="C283" s="2">
        <v>0.69417824074074075</v>
      </c>
      <c r="D283" t="s">
        <v>18</v>
      </c>
      <c r="E283">
        <v>248.33</v>
      </c>
      <c r="F283" t="s">
        <v>19</v>
      </c>
      <c r="G283">
        <v>0.1232512412</v>
      </c>
      <c r="H283">
        <v>0.88206048800000003</v>
      </c>
      <c r="I283">
        <v>1.087150499E-3</v>
      </c>
      <c r="J283">
        <v>4.0151839889999996</v>
      </c>
      <c r="K283">
        <v>4.0151839889999996</v>
      </c>
      <c r="L283">
        <v>4.0149999999999997</v>
      </c>
      <c r="M283">
        <v>4.0149999999999997</v>
      </c>
      <c r="N283">
        <v>0.89945258260000005</v>
      </c>
      <c r="O283">
        <v>3.6114676079999998E-2</v>
      </c>
      <c r="P283">
        <v>3.6114676079999998E-2</v>
      </c>
      <c r="Q28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"/>
  <sheetViews>
    <sheetView workbookViewId="0">
      <selection activeCell="G20" sqref="G20"/>
    </sheetView>
  </sheetViews>
  <sheetFormatPr defaultRowHeight="15" x14ac:dyDescent="0.25"/>
  <cols>
    <col min="3" max="3" width="9.140625" style="4"/>
    <col min="6" max="6" width="20.85546875" customWidth="1"/>
  </cols>
  <sheetData>
    <row r="1" spans="1:7" x14ac:dyDescent="0.25">
      <c r="A1" t="s">
        <v>142</v>
      </c>
      <c r="B1" t="s">
        <v>143</v>
      </c>
      <c r="C1" s="4" t="s">
        <v>141</v>
      </c>
      <c r="D1" t="s">
        <v>144</v>
      </c>
    </row>
    <row r="2" spans="1:7" x14ac:dyDescent="0.25">
      <c r="A2" t="s">
        <v>145</v>
      </c>
      <c r="B2" t="s">
        <v>17</v>
      </c>
      <c r="C2" s="4" t="s">
        <v>21</v>
      </c>
      <c r="D2">
        <v>1</v>
      </c>
      <c r="F2" s="5" t="s">
        <v>79</v>
      </c>
      <c r="G2" s="5">
        <v>-3.3056111419999999E-2</v>
      </c>
    </row>
    <row r="3" spans="1:7" x14ac:dyDescent="0.25">
      <c r="A3" t="s">
        <v>145</v>
      </c>
      <c r="B3" t="s">
        <v>23</v>
      </c>
      <c r="C3" s="4" t="s">
        <v>24</v>
      </c>
      <c r="D3">
        <v>1</v>
      </c>
      <c r="F3" s="5" t="s">
        <v>80</v>
      </c>
      <c r="G3" s="5">
        <v>-4.5481345919999999E-2</v>
      </c>
    </row>
    <row r="4" spans="1:7" x14ac:dyDescent="0.25">
      <c r="A4" t="s">
        <v>145</v>
      </c>
      <c r="B4" t="s">
        <v>25</v>
      </c>
      <c r="C4" s="4" t="s">
        <v>26</v>
      </c>
      <c r="D4">
        <v>1</v>
      </c>
      <c r="F4" s="5" t="s">
        <v>81</v>
      </c>
      <c r="G4" s="5">
        <v>4.1276587390000001E-2</v>
      </c>
    </row>
    <row r="5" spans="1:7" x14ac:dyDescent="0.25">
      <c r="A5" t="s">
        <v>145</v>
      </c>
      <c r="B5" t="s">
        <v>27</v>
      </c>
      <c r="C5" s="4" t="s">
        <v>28</v>
      </c>
      <c r="D5">
        <v>1</v>
      </c>
      <c r="F5" s="5" t="s">
        <v>82</v>
      </c>
      <c r="G5" s="5">
        <v>5.25335278E-2</v>
      </c>
    </row>
    <row r="6" spans="1:7" x14ac:dyDescent="0.25">
      <c r="A6" t="s">
        <v>145</v>
      </c>
      <c r="B6" t="s">
        <v>29</v>
      </c>
      <c r="C6" s="4" t="s">
        <v>30</v>
      </c>
      <c r="D6">
        <v>1</v>
      </c>
      <c r="F6" s="5" t="s">
        <v>94</v>
      </c>
      <c r="G6" s="5">
        <v>0.3040836086</v>
      </c>
    </row>
    <row r="7" spans="1:7" x14ac:dyDescent="0.25">
      <c r="A7" t="s">
        <v>145</v>
      </c>
      <c r="B7" t="s">
        <v>31</v>
      </c>
      <c r="C7" s="4" t="s">
        <v>32</v>
      </c>
      <c r="D7">
        <v>1</v>
      </c>
      <c r="F7" s="5" t="s">
        <v>95</v>
      </c>
      <c r="G7" s="5"/>
    </row>
    <row r="8" spans="1:7" x14ac:dyDescent="0.25">
      <c r="A8" t="s">
        <v>145</v>
      </c>
      <c r="B8" t="s">
        <v>33</v>
      </c>
      <c r="C8" s="4" t="s">
        <v>34</v>
      </c>
      <c r="D8">
        <v>1</v>
      </c>
      <c r="F8" s="5" t="s">
        <v>96</v>
      </c>
      <c r="G8" s="5"/>
    </row>
    <row r="9" spans="1:7" x14ac:dyDescent="0.25">
      <c r="A9" t="s">
        <v>146</v>
      </c>
      <c r="B9" t="s">
        <v>23</v>
      </c>
      <c r="C9" s="4">
        <v>-7.0325123310000001E-2</v>
      </c>
      <c r="D9">
        <v>1</v>
      </c>
      <c r="F9" s="5" t="s">
        <v>97</v>
      </c>
      <c r="G9" s="5">
        <v>-4.15953139E-2</v>
      </c>
    </row>
    <row r="10" spans="1:7" x14ac:dyDescent="0.25">
      <c r="A10" t="s">
        <v>146</v>
      </c>
      <c r="B10" t="s">
        <v>29</v>
      </c>
      <c r="C10" s="4">
        <v>2.0670000910000002</v>
      </c>
      <c r="D10">
        <v>1</v>
      </c>
      <c r="F10" s="5" t="s">
        <v>109</v>
      </c>
      <c r="G10" s="5">
        <v>-2.36295854E-2</v>
      </c>
    </row>
    <row r="11" spans="1:7" x14ac:dyDescent="0.25">
      <c r="A11" t="s">
        <v>146</v>
      </c>
      <c r="B11" t="s">
        <v>23</v>
      </c>
      <c r="C11" s="4">
        <v>-4.8231619179999997E-2</v>
      </c>
      <c r="D11">
        <v>1</v>
      </c>
      <c r="F11" s="5" t="s">
        <v>110</v>
      </c>
      <c r="G11" s="5">
        <v>1.525412785E-2</v>
      </c>
    </row>
    <row r="12" spans="1:7" x14ac:dyDescent="0.25">
      <c r="A12" t="s">
        <v>146</v>
      </c>
      <c r="B12" t="s">
        <v>29</v>
      </c>
      <c r="C12" s="4">
        <v>2.07791784</v>
      </c>
      <c r="D12">
        <v>1</v>
      </c>
      <c r="F12" s="5" t="s">
        <v>111</v>
      </c>
      <c r="G12" s="5">
        <v>-1.374198364E-2</v>
      </c>
    </row>
    <row r="13" spans="1:7" x14ac:dyDescent="0.25">
      <c r="A13" t="s">
        <v>145</v>
      </c>
      <c r="B13" t="s">
        <v>17</v>
      </c>
      <c r="C13" s="4" t="s">
        <v>21</v>
      </c>
      <c r="D13">
        <v>1</v>
      </c>
      <c r="F13" s="5" t="s">
        <v>112</v>
      </c>
      <c r="G13" s="5">
        <v>-2.9851444899999999E-2</v>
      </c>
    </row>
    <row r="14" spans="1:7" x14ac:dyDescent="0.25">
      <c r="A14" t="s">
        <v>145</v>
      </c>
      <c r="B14" t="s">
        <v>23</v>
      </c>
      <c r="C14" s="4" t="s">
        <v>24</v>
      </c>
      <c r="D14">
        <v>1</v>
      </c>
      <c r="F14" s="5" t="s">
        <v>124</v>
      </c>
      <c r="G14" s="5">
        <v>-6.0335776469999998E-2</v>
      </c>
    </row>
    <row r="15" spans="1:7" x14ac:dyDescent="0.25">
      <c r="A15" t="s">
        <v>145</v>
      </c>
      <c r="B15" t="s">
        <v>27</v>
      </c>
      <c r="C15" s="4" t="s">
        <v>28</v>
      </c>
      <c r="D15">
        <v>1</v>
      </c>
      <c r="F15" s="5" t="s">
        <v>125</v>
      </c>
      <c r="G15" s="5">
        <v>-1.5718799009999999E-2</v>
      </c>
    </row>
    <row r="16" spans="1:7" x14ac:dyDescent="0.25">
      <c r="A16" t="s">
        <v>145</v>
      </c>
      <c r="B16" t="s">
        <v>29</v>
      </c>
      <c r="C16" s="4" t="s">
        <v>30</v>
      </c>
      <c r="D16">
        <v>1</v>
      </c>
      <c r="F16" s="5" t="s">
        <v>126</v>
      </c>
      <c r="G16" s="5">
        <v>-8.2920658339999995E-2</v>
      </c>
    </row>
    <row r="17" spans="1:7" x14ac:dyDescent="0.25">
      <c r="A17" t="s">
        <v>145</v>
      </c>
      <c r="B17" t="s">
        <v>33</v>
      </c>
      <c r="C17" s="4" t="s">
        <v>34</v>
      </c>
      <c r="D17">
        <v>1</v>
      </c>
      <c r="F17" s="5" t="s">
        <v>127</v>
      </c>
      <c r="G17" s="5">
        <v>-3.8045105699999998E-2</v>
      </c>
    </row>
    <row r="18" spans="1:7" x14ac:dyDescent="0.25">
      <c r="B18" t="s">
        <v>23</v>
      </c>
      <c r="C18">
        <v>-5.7488686380000001E-2</v>
      </c>
      <c r="D18">
        <v>1</v>
      </c>
    </row>
    <row r="19" spans="1:7" x14ac:dyDescent="0.25">
      <c r="B19" t="s">
        <v>29</v>
      </c>
      <c r="C19">
        <v>2.0770166830000001</v>
      </c>
      <c r="D19">
        <v>1</v>
      </c>
      <c r="G19">
        <f>AVERAGE(G2:G17)</f>
        <v>2.0551233528571453E-3</v>
      </c>
    </row>
    <row r="20" spans="1:7" x14ac:dyDescent="0.25">
      <c r="B20" t="s">
        <v>23</v>
      </c>
      <c r="C20">
        <v>7.0546412089999996E-2</v>
      </c>
      <c r="D20">
        <v>1</v>
      </c>
    </row>
    <row r="21" spans="1:7" x14ac:dyDescent="0.25">
      <c r="B21" t="s">
        <v>29</v>
      </c>
      <c r="C21">
        <v>2.2060948859999998</v>
      </c>
      <c r="D21">
        <v>1</v>
      </c>
    </row>
    <row r="22" spans="1:7" x14ac:dyDescent="0.25">
      <c r="B22" t="s">
        <v>31</v>
      </c>
      <c r="C22">
        <v>4.0382992890000002</v>
      </c>
      <c r="D22">
        <v>1</v>
      </c>
    </row>
    <row r="23" spans="1:7" x14ac:dyDescent="0.25">
      <c r="B23" t="s">
        <v>23</v>
      </c>
      <c r="C23">
        <v>-2.3018278940000001E-3</v>
      </c>
      <c r="D23">
        <v>2</v>
      </c>
    </row>
    <row r="24" spans="1:7" x14ac:dyDescent="0.25">
      <c r="B24" t="s">
        <v>31</v>
      </c>
      <c r="C24">
        <v>4.0690088759999998</v>
      </c>
      <c r="D24">
        <v>2</v>
      </c>
    </row>
    <row r="25" spans="1:7" x14ac:dyDescent="0.25">
      <c r="B25" t="s">
        <v>23</v>
      </c>
      <c r="C25">
        <v>-2.5973574959999999E-2</v>
      </c>
      <c r="D25">
        <v>2</v>
      </c>
    </row>
    <row r="26" spans="1:7" x14ac:dyDescent="0.25">
      <c r="B26" t="s">
        <v>31</v>
      </c>
      <c r="C26">
        <v>4.0700042219999997</v>
      </c>
      <c r="D26">
        <v>2</v>
      </c>
    </row>
    <row r="27" spans="1:7" x14ac:dyDescent="0.25">
      <c r="B27" t="s">
        <v>23</v>
      </c>
      <c r="C27">
        <v>1.6483836719999999E-2</v>
      </c>
      <c r="D27">
        <v>2</v>
      </c>
    </row>
    <row r="28" spans="1:7" x14ac:dyDescent="0.25">
      <c r="B28" t="s">
        <v>31</v>
      </c>
      <c r="C28">
        <v>4.1152180649999996</v>
      </c>
      <c r="D28">
        <v>2</v>
      </c>
    </row>
    <row r="29" spans="1:7" x14ac:dyDescent="0.25">
      <c r="B29" t="s">
        <v>23</v>
      </c>
      <c r="C29">
        <v>-6.9939762530000005E-2</v>
      </c>
      <c r="D29">
        <v>2</v>
      </c>
    </row>
    <row r="30" spans="1:7" x14ac:dyDescent="0.25">
      <c r="B30" t="s">
        <v>23</v>
      </c>
      <c r="C30">
        <v>-5.1446326729999999E-2</v>
      </c>
      <c r="D30">
        <v>3</v>
      </c>
    </row>
    <row r="31" spans="1:7" x14ac:dyDescent="0.25">
      <c r="B31" t="s">
        <v>31</v>
      </c>
      <c r="C31">
        <v>4.0785258779999998</v>
      </c>
      <c r="D31">
        <v>3</v>
      </c>
    </row>
    <row r="32" spans="1:7" x14ac:dyDescent="0.25">
      <c r="B32" t="s">
        <v>23</v>
      </c>
      <c r="C32">
        <v>1.5883182270000001E-2</v>
      </c>
      <c r="D32">
        <v>3</v>
      </c>
    </row>
    <row r="33" spans="2:4" x14ac:dyDescent="0.25">
      <c r="B33" t="s">
        <v>31</v>
      </c>
      <c r="C33">
        <v>4.1540699529999996</v>
      </c>
      <c r="D33">
        <v>3</v>
      </c>
    </row>
    <row r="34" spans="2:4" x14ac:dyDescent="0.25">
      <c r="B34" t="s">
        <v>23</v>
      </c>
      <c r="C34">
        <v>4.8763757870000004E-3</v>
      </c>
      <c r="D34">
        <v>3</v>
      </c>
    </row>
    <row r="35" spans="2:4" x14ac:dyDescent="0.25">
      <c r="B35" t="s">
        <v>31</v>
      </c>
      <c r="C35">
        <v>4.0579503470000002</v>
      </c>
      <c r="D35">
        <v>3</v>
      </c>
    </row>
    <row r="36" spans="2:4" x14ac:dyDescent="0.25">
      <c r="B36" t="s">
        <v>23</v>
      </c>
      <c r="C36">
        <v>8.3511081209999994E-3</v>
      </c>
      <c r="D36">
        <v>3</v>
      </c>
    </row>
    <row r="37" spans="2:4" x14ac:dyDescent="0.25">
      <c r="B37" t="s">
        <v>31</v>
      </c>
      <c r="C37">
        <v>4.0626296640000001</v>
      </c>
      <c r="D37">
        <v>3</v>
      </c>
    </row>
    <row r="38" spans="2:4" x14ac:dyDescent="0.25">
      <c r="B38" t="s">
        <v>23</v>
      </c>
      <c r="C38">
        <v>-5.2920998759999997E-2</v>
      </c>
      <c r="D38">
        <v>4</v>
      </c>
    </row>
    <row r="39" spans="2:4" x14ac:dyDescent="0.25">
      <c r="B39" t="s">
        <v>31</v>
      </c>
      <c r="C39">
        <v>4.0989691319999997</v>
      </c>
      <c r="D39">
        <v>4</v>
      </c>
    </row>
    <row r="40" spans="2:4" x14ac:dyDescent="0.25">
      <c r="B40" t="s">
        <v>23</v>
      </c>
      <c r="C40">
        <v>-6.7535291189999999E-2</v>
      </c>
      <c r="D40">
        <v>4</v>
      </c>
    </row>
    <row r="41" spans="2:4" x14ac:dyDescent="0.25">
      <c r="B41" t="s">
        <v>31</v>
      </c>
      <c r="C41">
        <v>3.9936295789999998</v>
      </c>
      <c r="D41">
        <v>4</v>
      </c>
    </row>
    <row r="42" spans="2:4" x14ac:dyDescent="0.25">
      <c r="B42" t="s">
        <v>23</v>
      </c>
      <c r="C42">
        <v>-4.9072680260000001E-2</v>
      </c>
      <c r="D42">
        <v>4</v>
      </c>
    </row>
    <row r="43" spans="2:4" x14ac:dyDescent="0.25">
      <c r="B43" t="s">
        <v>31</v>
      </c>
      <c r="C43">
        <v>3.9706446209999999</v>
      </c>
      <c r="D43">
        <v>4</v>
      </c>
    </row>
    <row r="44" spans="2:4" x14ac:dyDescent="0.25">
      <c r="B44" t="s">
        <v>23</v>
      </c>
      <c r="C44">
        <v>-8.5528427660000003E-2</v>
      </c>
      <c r="D44">
        <v>4</v>
      </c>
    </row>
    <row r="45" spans="2:4" x14ac:dyDescent="0.25">
      <c r="B45" t="s">
        <v>31</v>
      </c>
      <c r="C45">
        <v>4.0151839889999996</v>
      </c>
      <c r="D4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topLeftCell="A21" workbookViewId="0">
      <selection activeCell="H24" sqref="H24"/>
    </sheetView>
  </sheetViews>
  <sheetFormatPr defaultRowHeight="15" x14ac:dyDescent="0.25"/>
  <cols>
    <col min="1" max="1" width="27.5703125" customWidth="1"/>
    <col min="8" max="8" width="9.140625" style="9"/>
  </cols>
  <sheetData>
    <row r="1" spans="1:15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s="9" t="s">
        <v>9</v>
      </c>
      <c r="I1" t="s">
        <v>10</v>
      </c>
      <c r="J1" t="s">
        <v>11</v>
      </c>
      <c r="K1" t="s">
        <v>13</v>
      </c>
      <c r="L1" t="s">
        <v>12</v>
      </c>
      <c r="M1" t="s">
        <v>14</v>
      </c>
      <c r="N1" t="s">
        <v>15</v>
      </c>
      <c r="O1" t="s">
        <v>16</v>
      </c>
    </row>
    <row r="2" spans="1:15" x14ac:dyDescent="0.25">
      <c r="A2" t="s">
        <v>17</v>
      </c>
      <c r="B2" t="s">
        <v>18</v>
      </c>
      <c r="C2" s="1">
        <v>43770</v>
      </c>
      <c r="D2" s="2">
        <v>0.54740740740740745</v>
      </c>
      <c r="E2">
        <v>0.58066424510000003</v>
      </c>
      <c r="F2">
        <v>7.5529879960000004E-2</v>
      </c>
      <c r="G2">
        <v>4.3857500729999998E-4</v>
      </c>
      <c r="H2" s="9" t="s">
        <v>20</v>
      </c>
      <c r="I2" t="s">
        <v>20</v>
      </c>
      <c r="J2" t="s">
        <v>21</v>
      </c>
      <c r="K2">
        <v>0</v>
      </c>
      <c r="L2" t="s">
        <v>20</v>
      </c>
      <c r="M2">
        <v>0</v>
      </c>
      <c r="N2" t="s">
        <v>20</v>
      </c>
      <c r="O2" t="s">
        <v>22</v>
      </c>
    </row>
    <row r="3" spans="1:15" x14ac:dyDescent="0.25">
      <c r="A3" t="s">
        <v>17</v>
      </c>
      <c r="B3" t="s">
        <v>18</v>
      </c>
      <c r="C3" s="1">
        <v>43770</v>
      </c>
      <c r="D3" s="2">
        <v>0.54798611111111117</v>
      </c>
      <c r="E3">
        <v>8.8580761109999999E-4</v>
      </c>
      <c r="F3">
        <v>115.6931</v>
      </c>
      <c r="G3">
        <v>1.024818285E-3</v>
      </c>
      <c r="H3" s="9" t="s">
        <v>20</v>
      </c>
      <c r="I3" t="s">
        <v>20</v>
      </c>
      <c r="J3" t="s">
        <v>21</v>
      </c>
      <c r="K3">
        <v>0</v>
      </c>
      <c r="L3" t="s">
        <v>20</v>
      </c>
      <c r="M3">
        <v>0</v>
      </c>
      <c r="N3" t="s">
        <v>20</v>
      </c>
      <c r="O3" t="s">
        <v>22</v>
      </c>
    </row>
    <row r="4" spans="1:15" x14ac:dyDescent="0.25">
      <c r="A4" t="s">
        <v>17</v>
      </c>
      <c r="B4" t="s">
        <v>18</v>
      </c>
      <c r="C4" s="1">
        <v>43770</v>
      </c>
      <c r="D4" s="2">
        <v>0.54907407407407405</v>
      </c>
      <c r="E4">
        <v>-9.7134916890000004E-4</v>
      </c>
      <c r="F4">
        <v>36.686285130000002</v>
      </c>
      <c r="G4">
        <v>3.5635192569999998E-4</v>
      </c>
      <c r="H4" s="9" t="s">
        <v>20</v>
      </c>
      <c r="I4" t="s">
        <v>20</v>
      </c>
      <c r="J4" t="s">
        <v>21</v>
      </c>
      <c r="K4">
        <v>0</v>
      </c>
      <c r="L4" t="s">
        <v>20</v>
      </c>
      <c r="M4">
        <v>0</v>
      </c>
      <c r="N4" t="s">
        <v>20</v>
      </c>
      <c r="O4" t="s">
        <v>22</v>
      </c>
    </row>
    <row r="5" spans="1:15" x14ac:dyDescent="0.25">
      <c r="A5" t="s">
        <v>23</v>
      </c>
      <c r="B5" t="s">
        <v>18</v>
      </c>
      <c r="C5" s="1">
        <v>43770</v>
      </c>
      <c r="D5" s="2">
        <v>0.54946759259259259</v>
      </c>
      <c r="E5">
        <v>1.677671787E-3</v>
      </c>
      <c r="F5">
        <v>62.845868099999997</v>
      </c>
      <c r="G5">
        <v>1.0543473990000001E-3</v>
      </c>
      <c r="H5" s="9" t="s">
        <v>20</v>
      </c>
      <c r="I5" t="s">
        <v>20</v>
      </c>
      <c r="J5" t="s">
        <v>24</v>
      </c>
      <c r="K5">
        <v>0</v>
      </c>
      <c r="L5" t="s">
        <v>20</v>
      </c>
      <c r="M5">
        <v>0</v>
      </c>
      <c r="N5" t="s">
        <v>20</v>
      </c>
      <c r="O5" t="s">
        <v>22</v>
      </c>
    </row>
    <row r="6" spans="1:15" x14ac:dyDescent="0.25">
      <c r="A6" t="s">
        <v>27</v>
      </c>
      <c r="B6" t="s">
        <v>18</v>
      </c>
      <c r="C6" s="1">
        <v>43770</v>
      </c>
      <c r="D6" s="2">
        <v>0.54981481481481487</v>
      </c>
      <c r="E6">
        <v>3.5783151589999999E-2</v>
      </c>
      <c r="F6">
        <v>1.4769114130000001</v>
      </c>
      <c r="G6">
        <v>5.2848544979999996E-4</v>
      </c>
      <c r="H6" s="9" t="s">
        <v>20</v>
      </c>
      <c r="I6" t="s">
        <v>20</v>
      </c>
      <c r="J6" t="s">
        <v>28</v>
      </c>
      <c r="K6">
        <v>0</v>
      </c>
      <c r="L6" t="s">
        <v>20</v>
      </c>
      <c r="M6">
        <v>0</v>
      </c>
      <c r="N6" t="s">
        <v>20</v>
      </c>
      <c r="O6" t="s">
        <v>22</v>
      </c>
    </row>
    <row r="7" spans="1:15" x14ac:dyDescent="0.25">
      <c r="A7" t="s">
        <v>29</v>
      </c>
      <c r="B7" t="s">
        <v>18</v>
      </c>
      <c r="C7" s="1">
        <v>43770</v>
      </c>
      <c r="D7" s="2">
        <v>0.55016203703703703</v>
      </c>
      <c r="E7">
        <v>6.9021919530000003E-2</v>
      </c>
      <c r="F7">
        <v>1.4417845199999999</v>
      </c>
      <c r="G7">
        <v>9.9514735099999994E-4</v>
      </c>
      <c r="H7" s="9" t="s">
        <v>20</v>
      </c>
      <c r="I7" t="s">
        <v>20</v>
      </c>
      <c r="J7" t="s">
        <v>30</v>
      </c>
      <c r="K7">
        <v>0</v>
      </c>
      <c r="L7" t="s">
        <v>20</v>
      </c>
      <c r="M7">
        <v>0</v>
      </c>
      <c r="N7" t="s">
        <v>20</v>
      </c>
      <c r="O7" t="s">
        <v>22</v>
      </c>
    </row>
    <row r="8" spans="1:15" x14ac:dyDescent="0.25">
      <c r="A8" t="s">
        <v>31</v>
      </c>
      <c r="B8" t="s">
        <v>18</v>
      </c>
      <c r="C8" s="1">
        <v>43770</v>
      </c>
      <c r="D8" s="2">
        <v>0.55053240740740739</v>
      </c>
      <c r="E8">
        <v>0.13094897699999999</v>
      </c>
      <c r="F8">
        <v>0.29506430830000002</v>
      </c>
      <c r="G8">
        <v>3.8638369320000002E-4</v>
      </c>
      <c r="H8" s="9" t="s">
        <v>20</v>
      </c>
      <c r="I8" t="s">
        <v>20</v>
      </c>
      <c r="J8" t="s">
        <v>32</v>
      </c>
      <c r="K8">
        <v>0</v>
      </c>
      <c r="L8" t="s">
        <v>20</v>
      </c>
      <c r="M8">
        <v>0</v>
      </c>
      <c r="N8" t="s">
        <v>20</v>
      </c>
      <c r="O8" t="s">
        <v>22</v>
      </c>
    </row>
    <row r="9" spans="1:15" x14ac:dyDescent="0.25">
      <c r="A9" t="s">
        <v>33</v>
      </c>
      <c r="B9" t="s">
        <v>18</v>
      </c>
      <c r="C9" s="1">
        <v>43770</v>
      </c>
      <c r="D9" s="2">
        <v>0.55090277777777785</v>
      </c>
      <c r="E9">
        <v>0.18921452790000001</v>
      </c>
      <c r="F9">
        <v>0.63538006800000002</v>
      </c>
      <c r="G9">
        <v>1.2022313959999999E-3</v>
      </c>
      <c r="H9" s="9" t="s">
        <v>20</v>
      </c>
      <c r="I9" t="s">
        <v>20</v>
      </c>
      <c r="J9" t="s">
        <v>34</v>
      </c>
      <c r="K9">
        <v>0</v>
      </c>
      <c r="L9" t="s">
        <v>20</v>
      </c>
      <c r="M9">
        <v>0</v>
      </c>
      <c r="N9" t="s">
        <v>20</v>
      </c>
      <c r="O9" t="s">
        <v>22</v>
      </c>
    </row>
    <row r="10" spans="1:15" x14ac:dyDescent="0.25">
      <c r="A10" t="s">
        <v>140</v>
      </c>
      <c r="B10" t="s">
        <v>18</v>
      </c>
      <c r="C10" s="1">
        <v>43770</v>
      </c>
      <c r="D10" s="2">
        <v>0.55273148148148155</v>
      </c>
      <c r="E10">
        <v>7.6143912559999999E-2</v>
      </c>
      <c r="F10">
        <v>1.4756766509999999</v>
      </c>
      <c r="G10">
        <v>1.123637939E-3</v>
      </c>
      <c r="H10" s="9">
        <v>2.3265004469999999</v>
      </c>
      <c r="I10">
        <v>2.3265004469999999</v>
      </c>
      <c r="J10">
        <v>2.327</v>
      </c>
      <c r="K10">
        <v>1.5328104789999999</v>
      </c>
      <c r="L10">
        <v>2.327</v>
      </c>
      <c r="M10">
        <v>3.5660842650000003E-2</v>
      </c>
      <c r="N10">
        <v>3.5660842650000003E-2</v>
      </c>
      <c r="O10" t="s">
        <v>22</v>
      </c>
    </row>
    <row r="11" spans="1:15" x14ac:dyDescent="0.25">
      <c r="A11" t="s">
        <v>139</v>
      </c>
      <c r="B11" t="s">
        <v>18</v>
      </c>
      <c r="C11" s="1">
        <v>43770</v>
      </c>
      <c r="D11" s="2">
        <v>0.55303240740740744</v>
      </c>
      <c r="E11">
        <v>8.3727318649999993E-2</v>
      </c>
      <c r="F11">
        <v>0.84857466390000003</v>
      </c>
      <c r="G11">
        <v>7.1048881280000005E-4</v>
      </c>
      <c r="H11" s="9">
        <v>2.567174638</v>
      </c>
      <c r="I11">
        <v>2.567174638</v>
      </c>
      <c r="J11">
        <v>2.5670000000000002</v>
      </c>
      <c r="K11">
        <v>0.87834885019999998</v>
      </c>
      <c r="L11">
        <v>2.5670000000000002</v>
      </c>
      <c r="M11">
        <v>2.2548748909999999E-2</v>
      </c>
      <c r="N11">
        <v>2.2548748909999999E-2</v>
      </c>
      <c r="O11" t="s">
        <v>22</v>
      </c>
    </row>
    <row r="12" spans="1:15" x14ac:dyDescent="0.25">
      <c r="A12" t="s">
        <v>138</v>
      </c>
      <c r="B12" t="s">
        <v>18</v>
      </c>
      <c r="C12" s="1">
        <v>43770</v>
      </c>
      <c r="D12" s="2">
        <v>0.55329861111111112</v>
      </c>
      <c r="E12">
        <v>0.1001688651</v>
      </c>
      <c r="F12">
        <v>0.75456677319999998</v>
      </c>
      <c r="G12">
        <v>7.5584097310000002E-4</v>
      </c>
      <c r="H12" s="9">
        <v>3.0889791980000001</v>
      </c>
      <c r="I12">
        <v>3.0889791980000001</v>
      </c>
      <c r="J12">
        <v>3.089</v>
      </c>
      <c r="K12">
        <v>0.77657007960000002</v>
      </c>
      <c r="L12">
        <v>3.089</v>
      </c>
      <c r="M12">
        <v>2.3988088219999999E-2</v>
      </c>
      <c r="N12">
        <v>2.3988088219999999E-2</v>
      </c>
      <c r="O12" t="s">
        <v>22</v>
      </c>
    </row>
    <row r="13" spans="1:15" x14ac:dyDescent="0.25">
      <c r="A13" t="s">
        <v>133</v>
      </c>
      <c r="B13" t="s">
        <v>18</v>
      </c>
      <c r="C13" s="1">
        <v>43770</v>
      </c>
      <c r="D13" s="2">
        <v>0.55356481481481479</v>
      </c>
      <c r="E13">
        <v>6.3740738660000004E-2</v>
      </c>
      <c r="F13">
        <v>1.3467584560000001</v>
      </c>
      <c r="G13">
        <v>8.584337881E-4</v>
      </c>
      <c r="H13" s="9">
        <v>1.9328615200000001</v>
      </c>
      <c r="I13">
        <v>1.9328615200000001</v>
      </c>
      <c r="J13">
        <v>1.9330000000000001</v>
      </c>
      <c r="K13">
        <v>1.4095200880000001</v>
      </c>
      <c r="L13">
        <v>1.9330000000000001</v>
      </c>
      <c r="M13">
        <v>2.72440714E-2</v>
      </c>
      <c r="N13">
        <v>2.72440714E-2</v>
      </c>
      <c r="O13" t="s">
        <v>22</v>
      </c>
    </row>
    <row r="14" spans="1:15" x14ac:dyDescent="0.25">
      <c r="A14" t="s">
        <v>135</v>
      </c>
      <c r="B14" t="s">
        <v>18</v>
      </c>
      <c r="C14" s="1">
        <v>43770</v>
      </c>
      <c r="D14" s="2">
        <v>0.55384259259259261</v>
      </c>
      <c r="E14">
        <v>7.7517698450000005E-2</v>
      </c>
      <c r="F14">
        <v>1.4071041660000001</v>
      </c>
      <c r="G14">
        <v>1.090754765E-3</v>
      </c>
      <c r="H14" s="9">
        <v>2.3701002230000001</v>
      </c>
      <c r="I14">
        <v>2.3701002230000001</v>
      </c>
      <c r="J14">
        <v>2.37</v>
      </c>
      <c r="K14">
        <v>1.4605808899999999</v>
      </c>
      <c r="L14">
        <v>2.37</v>
      </c>
      <c r="M14">
        <v>3.461723094E-2</v>
      </c>
      <c r="N14">
        <v>3.461723094E-2</v>
      </c>
      <c r="O14" t="s">
        <v>22</v>
      </c>
    </row>
    <row r="15" spans="1:15" x14ac:dyDescent="0.25">
      <c r="A15" t="s">
        <v>131</v>
      </c>
      <c r="B15" t="s">
        <v>18</v>
      </c>
      <c r="C15" s="1">
        <v>43770</v>
      </c>
      <c r="D15" s="2">
        <v>0.5541666666666667</v>
      </c>
      <c r="E15">
        <v>6.893793141E-2</v>
      </c>
      <c r="F15">
        <v>0.36649167020000001</v>
      </c>
      <c r="G15">
        <v>2.5265177629999998E-4</v>
      </c>
      <c r="H15" s="9">
        <v>2.097804574</v>
      </c>
      <c r="I15">
        <v>2.097804574</v>
      </c>
      <c r="J15">
        <v>2.0979999999999999</v>
      </c>
      <c r="K15">
        <v>0.3822280321</v>
      </c>
      <c r="L15">
        <v>2.0979999999999999</v>
      </c>
      <c r="M15">
        <v>8.0183971399999995E-3</v>
      </c>
      <c r="N15">
        <v>8.0183971399999995E-3</v>
      </c>
      <c r="O15" t="s">
        <v>22</v>
      </c>
    </row>
    <row r="16" spans="1:15" x14ac:dyDescent="0.25">
      <c r="A16" t="s">
        <v>130</v>
      </c>
      <c r="B16" t="s">
        <v>18</v>
      </c>
      <c r="C16" s="1">
        <v>43770</v>
      </c>
      <c r="D16" s="2">
        <v>0.55450231481481482</v>
      </c>
      <c r="E16">
        <v>8.1208103840000004E-2</v>
      </c>
      <c r="F16">
        <v>3.9935782459999999E-2</v>
      </c>
      <c r="G16" s="3">
        <v>3.2431091690000002E-5</v>
      </c>
      <c r="H16" s="9">
        <v>2.48722244</v>
      </c>
      <c r="I16">
        <v>2.48722244</v>
      </c>
      <c r="J16">
        <v>2.4870000000000001</v>
      </c>
      <c r="K16">
        <v>4.1382063890000001E-2</v>
      </c>
      <c r="L16">
        <v>2.4870000000000001</v>
      </c>
      <c r="M16">
        <v>1.0292639790000001E-3</v>
      </c>
      <c r="N16">
        <v>1.0292639790000001E-3</v>
      </c>
      <c r="O16" t="s">
        <v>22</v>
      </c>
    </row>
    <row r="17" spans="1:15" x14ac:dyDescent="0.25">
      <c r="A17" t="s">
        <v>128</v>
      </c>
      <c r="B17" t="s">
        <v>18</v>
      </c>
      <c r="C17" s="1">
        <v>43770</v>
      </c>
      <c r="D17" s="2">
        <v>0.55483796296296295</v>
      </c>
      <c r="E17">
        <v>8.5744016170000006E-2</v>
      </c>
      <c r="F17">
        <v>0.11638055009999999</v>
      </c>
      <c r="G17" s="3">
        <v>9.9789357690000004E-5</v>
      </c>
      <c r="H17" s="9">
        <v>2.631178469</v>
      </c>
      <c r="I17">
        <v>2.631178469</v>
      </c>
      <c r="J17">
        <v>2.6309999999999998</v>
      </c>
      <c r="K17">
        <v>0.1203646971</v>
      </c>
      <c r="L17">
        <v>2.6309999999999998</v>
      </c>
      <c r="M17">
        <v>3.1670099930000001E-3</v>
      </c>
      <c r="N17">
        <v>3.1670099930000001E-3</v>
      </c>
      <c r="O17" t="s">
        <v>22</v>
      </c>
    </row>
    <row r="18" spans="1:15" x14ac:dyDescent="0.25">
      <c r="A18" t="s">
        <v>137</v>
      </c>
      <c r="B18" t="s">
        <v>18</v>
      </c>
      <c r="C18" s="1">
        <v>43770</v>
      </c>
      <c r="D18" s="2">
        <v>0.55513888888888896</v>
      </c>
      <c r="E18">
        <v>6.2141028850000002E-2</v>
      </c>
      <c r="F18">
        <v>1.860353583</v>
      </c>
      <c r="G18">
        <v>1.156042857E-3</v>
      </c>
      <c r="H18" s="9">
        <v>1.8820916080000001</v>
      </c>
      <c r="I18">
        <v>1.8820916080000001</v>
      </c>
      <c r="J18">
        <v>1.8819999999999999</v>
      </c>
      <c r="K18">
        <v>1.949388425</v>
      </c>
      <c r="L18">
        <v>1.8819999999999999</v>
      </c>
      <c r="M18">
        <v>3.6689275940000002E-2</v>
      </c>
      <c r="N18">
        <v>3.6689275940000002E-2</v>
      </c>
      <c r="O18" t="s">
        <v>22</v>
      </c>
    </row>
    <row r="19" spans="1:15" x14ac:dyDescent="0.25">
      <c r="A19" t="s">
        <v>135</v>
      </c>
      <c r="B19" t="s">
        <v>18</v>
      </c>
      <c r="C19" s="1">
        <v>43770</v>
      </c>
      <c r="D19" s="2">
        <v>0.55548611111111112</v>
      </c>
      <c r="E19">
        <v>8.8159354529999998E-2</v>
      </c>
      <c r="F19">
        <v>0.50762164170000001</v>
      </c>
      <c r="G19">
        <v>4.4751596279999999E-4</v>
      </c>
      <c r="H19" s="9">
        <v>2.707833945</v>
      </c>
      <c r="I19">
        <v>2.707833945</v>
      </c>
      <c r="J19">
        <v>2.7080000000000002</v>
      </c>
      <c r="K19">
        <v>0.52450750840000004</v>
      </c>
      <c r="L19">
        <v>2.7080000000000002</v>
      </c>
      <c r="M19">
        <v>1.4202792360000001E-2</v>
      </c>
      <c r="N19">
        <v>1.4202792360000001E-2</v>
      </c>
      <c r="O19" t="s">
        <v>22</v>
      </c>
    </row>
    <row r="20" spans="1:15" x14ac:dyDescent="0.25">
      <c r="A20" t="s">
        <v>131</v>
      </c>
      <c r="B20" t="s">
        <v>18</v>
      </c>
      <c r="C20" s="1">
        <v>43770</v>
      </c>
      <c r="D20" s="2">
        <v>0.55590277777777775</v>
      </c>
      <c r="E20">
        <v>0.1003453874</v>
      </c>
      <c r="F20">
        <v>0.32050056230000001</v>
      </c>
      <c r="G20">
        <v>3.216075308E-4</v>
      </c>
      <c r="H20" s="9">
        <v>3.0945814770000002</v>
      </c>
      <c r="I20">
        <v>3.0945814770000002</v>
      </c>
      <c r="J20">
        <v>3.0950000000000002</v>
      </c>
      <c r="K20">
        <v>0.32982949859999999</v>
      </c>
      <c r="L20">
        <v>3.0950000000000002</v>
      </c>
      <c r="M20">
        <v>1.0206842569999999E-2</v>
      </c>
      <c r="N20">
        <v>1.0206842569999999E-2</v>
      </c>
      <c r="O20" t="s">
        <v>22</v>
      </c>
    </row>
    <row r="21" spans="1:15" x14ac:dyDescent="0.25">
      <c r="A21" t="s">
        <v>130</v>
      </c>
      <c r="B21" t="s">
        <v>18</v>
      </c>
      <c r="C21" s="1">
        <v>43770</v>
      </c>
      <c r="D21" s="2">
        <v>0.55619212962962961</v>
      </c>
      <c r="E21">
        <v>7.4570880300000003E-2</v>
      </c>
      <c r="F21">
        <v>1.2316175599999999</v>
      </c>
      <c r="G21">
        <v>9.1842805630000003E-4</v>
      </c>
      <c r="H21" s="9">
        <v>2.2765771990000001</v>
      </c>
      <c r="I21">
        <v>2.2765771990000001</v>
      </c>
      <c r="J21">
        <v>2.2770000000000001</v>
      </c>
      <c r="K21">
        <v>1.280347822</v>
      </c>
      <c r="L21">
        <v>2.2770000000000001</v>
      </c>
      <c r="M21">
        <v>2.9148106569999999E-2</v>
      </c>
      <c r="N21">
        <v>2.9148106569999999E-2</v>
      </c>
      <c r="O21" t="s">
        <v>22</v>
      </c>
    </row>
    <row r="22" spans="1:15" x14ac:dyDescent="0.25">
      <c r="A22" t="s">
        <v>128</v>
      </c>
      <c r="B22" t="s">
        <v>18</v>
      </c>
      <c r="C22" s="1">
        <v>43770</v>
      </c>
      <c r="D22" s="2">
        <v>0.5564930555555555</v>
      </c>
      <c r="E22">
        <v>0.1086867581</v>
      </c>
      <c r="F22">
        <v>0.84218453829999995</v>
      </c>
      <c r="G22">
        <v>9.1534307190000005E-4</v>
      </c>
      <c r="H22" s="9">
        <v>3.3593111539999998</v>
      </c>
      <c r="I22">
        <v>3.3593111539999998</v>
      </c>
      <c r="J22">
        <v>3.359</v>
      </c>
      <c r="K22">
        <v>0.86476653219999999</v>
      </c>
      <c r="L22">
        <v>3.359</v>
      </c>
      <c r="M22">
        <v>2.9050198570000001E-2</v>
      </c>
      <c r="N22">
        <v>2.9050198570000001E-2</v>
      </c>
      <c r="O22" t="s">
        <v>22</v>
      </c>
    </row>
    <row r="23" spans="1:15" x14ac:dyDescent="0.25">
      <c r="A23" t="s">
        <v>136</v>
      </c>
      <c r="B23" t="s">
        <v>18</v>
      </c>
      <c r="C23" s="1">
        <v>43770</v>
      </c>
      <c r="D23" s="2">
        <v>0.55678240740740736</v>
      </c>
      <c r="E23">
        <v>0.1245015272</v>
      </c>
      <c r="F23">
        <v>0.2726352635</v>
      </c>
      <c r="G23">
        <v>3.394350666E-4</v>
      </c>
      <c r="H23" s="9">
        <v>3.8612237110000001</v>
      </c>
      <c r="I23">
        <v>3.8612237110000001</v>
      </c>
      <c r="J23">
        <v>3.8610000000000002</v>
      </c>
      <c r="K23">
        <v>0.27899533970000001</v>
      </c>
      <c r="L23">
        <v>3.8610000000000002</v>
      </c>
      <c r="M23">
        <v>1.077263421E-2</v>
      </c>
      <c r="N23">
        <v>1.077263421E-2</v>
      </c>
      <c r="O23" t="s">
        <v>22</v>
      </c>
    </row>
    <row r="24" spans="1:15" x14ac:dyDescent="0.25">
      <c r="A24" t="s">
        <v>133</v>
      </c>
      <c r="B24" t="s">
        <v>18</v>
      </c>
      <c r="C24" s="1">
        <v>43770</v>
      </c>
      <c r="D24" s="2">
        <v>0.55706018518518519</v>
      </c>
      <c r="E24">
        <v>0.1022801406</v>
      </c>
      <c r="F24">
        <v>0.73416377340000005</v>
      </c>
      <c r="G24">
        <v>7.5090373940000003E-4</v>
      </c>
      <c r="H24" s="9">
        <v>3.1559846440000001</v>
      </c>
      <c r="I24">
        <v>3.1559846440000001</v>
      </c>
      <c r="J24">
        <v>3.1560000000000001</v>
      </c>
      <c r="K24">
        <v>0.75511759889999996</v>
      </c>
      <c r="L24">
        <v>3.1560000000000001</v>
      </c>
      <c r="M24">
        <v>2.3831395469999999E-2</v>
      </c>
      <c r="N24">
        <v>2.3831395469999999E-2</v>
      </c>
      <c r="O24" t="s">
        <v>22</v>
      </c>
    </row>
    <row r="25" spans="1:15" x14ac:dyDescent="0.25">
      <c r="A25" t="s">
        <v>23</v>
      </c>
      <c r="B25" t="s">
        <v>18</v>
      </c>
      <c r="C25" s="1">
        <v>43770</v>
      </c>
      <c r="D25" s="2">
        <v>0.55748842592592596</v>
      </c>
      <c r="E25">
        <v>1.6831390029999999E-3</v>
      </c>
      <c r="F25">
        <v>37.481686160000002</v>
      </c>
      <c r="G25">
        <v>6.3086887859999997E-4</v>
      </c>
      <c r="H25" s="9">
        <v>-3.6657503180000002E-2</v>
      </c>
      <c r="I25">
        <v>-3.6657503180000002E-2</v>
      </c>
      <c r="J25">
        <v>-3.6999999999999998E-2</v>
      </c>
      <c r="K25">
        <v>54.618708839999996</v>
      </c>
      <c r="L25">
        <v>-3.6999999999999998E-2</v>
      </c>
      <c r="M25">
        <v>2.0021854929999999E-2</v>
      </c>
      <c r="N25">
        <v>2.0021854929999999E-2</v>
      </c>
      <c r="O25" t="s">
        <v>22</v>
      </c>
    </row>
    <row r="26" spans="1:15" x14ac:dyDescent="0.25">
      <c r="A26" t="s">
        <v>31</v>
      </c>
      <c r="B26" t="s">
        <v>18</v>
      </c>
      <c r="C26" s="1">
        <v>43770</v>
      </c>
      <c r="D26" s="2">
        <v>0.55788194444444439</v>
      </c>
      <c r="E26">
        <v>0.13200761729999999</v>
      </c>
      <c r="F26">
        <v>1.1754308689999999</v>
      </c>
      <c r="G26">
        <v>1.551658283E-3</v>
      </c>
      <c r="H26" s="9">
        <v>4.099444128</v>
      </c>
      <c r="I26">
        <v>4.099444128</v>
      </c>
      <c r="J26">
        <v>4.0990000000000002</v>
      </c>
      <c r="K26">
        <v>1.2012580719999999</v>
      </c>
      <c r="L26">
        <v>4.0990000000000002</v>
      </c>
      <c r="M26">
        <v>4.9244903489999999E-2</v>
      </c>
      <c r="N26">
        <v>4.9244903489999999E-2</v>
      </c>
      <c r="O26" t="s">
        <v>22</v>
      </c>
    </row>
    <row r="27" spans="1:15" x14ac:dyDescent="0.25">
      <c r="A27" t="s">
        <v>135</v>
      </c>
      <c r="B27" t="s">
        <v>18</v>
      </c>
      <c r="C27" s="1">
        <v>43770</v>
      </c>
      <c r="D27" s="2">
        <v>0.55819444444444444</v>
      </c>
      <c r="E27">
        <v>0.11861834</v>
      </c>
      <c r="F27">
        <v>0.94700023789999999</v>
      </c>
      <c r="G27">
        <v>1.123315962E-3</v>
      </c>
      <c r="H27" s="9">
        <v>3.6745092850000001</v>
      </c>
      <c r="I27">
        <v>3.6745092850000001</v>
      </c>
      <c r="J27">
        <v>3.6749999999999998</v>
      </c>
      <c r="K27">
        <v>0.9702145593</v>
      </c>
      <c r="L27">
        <v>3.6749999999999998</v>
      </c>
      <c r="M27">
        <v>3.5650624069999998E-2</v>
      </c>
      <c r="N27">
        <v>3.5650624069999998E-2</v>
      </c>
      <c r="O27" t="s">
        <v>22</v>
      </c>
    </row>
    <row r="28" spans="1:15" x14ac:dyDescent="0.25">
      <c r="A28" t="s">
        <v>132</v>
      </c>
      <c r="B28" t="s">
        <v>18</v>
      </c>
      <c r="C28" s="1">
        <v>43770</v>
      </c>
      <c r="D28" s="2">
        <v>0.55846064814814811</v>
      </c>
      <c r="E28">
        <v>8.4563800199999997E-2</v>
      </c>
      <c r="F28">
        <v>1.0794922419999999</v>
      </c>
      <c r="G28">
        <v>9.1285966280000002E-4</v>
      </c>
      <c r="H28" s="9">
        <v>2.5937220120000002</v>
      </c>
      <c r="I28">
        <v>2.5937220120000002</v>
      </c>
      <c r="J28">
        <v>2.5939999999999999</v>
      </c>
      <c r="K28">
        <v>1.1169810259999999</v>
      </c>
      <c r="L28">
        <v>2.5939999999999999</v>
      </c>
      <c r="M28">
        <v>2.8971382739999999E-2</v>
      </c>
      <c r="N28">
        <v>2.8971382739999999E-2</v>
      </c>
      <c r="O28" t="s">
        <v>22</v>
      </c>
    </row>
    <row r="29" spans="1:15" x14ac:dyDescent="0.25">
      <c r="A29" t="s">
        <v>131</v>
      </c>
      <c r="B29" t="s">
        <v>18</v>
      </c>
      <c r="C29" s="1">
        <v>43770</v>
      </c>
      <c r="D29" s="2">
        <v>0.55874999999999997</v>
      </c>
      <c r="E29">
        <v>9.3921227950000005E-2</v>
      </c>
      <c r="F29">
        <v>0.5860108812</v>
      </c>
      <c r="G29">
        <v>5.503886155E-4</v>
      </c>
      <c r="H29" s="9">
        <v>2.890698242</v>
      </c>
      <c r="I29">
        <v>2.890698242</v>
      </c>
      <c r="J29">
        <v>2.891</v>
      </c>
      <c r="K29">
        <v>0.60427119240000005</v>
      </c>
      <c r="L29">
        <v>2.891</v>
      </c>
      <c r="M29">
        <v>1.7467656729999999E-2</v>
      </c>
      <c r="N29">
        <v>1.7467656729999999E-2</v>
      </c>
      <c r="O29" t="s">
        <v>22</v>
      </c>
    </row>
    <row r="30" spans="1:15" x14ac:dyDescent="0.25">
      <c r="A30" t="s">
        <v>128</v>
      </c>
      <c r="B30" t="s">
        <v>18</v>
      </c>
      <c r="C30" s="1">
        <v>43770</v>
      </c>
      <c r="D30" s="2">
        <v>0.55905092592592587</v>
      </c>
      <c r="E30">
        <v>0.1362127011</v>
      </c>
      <c r="F30">
        <v>2.5833852859999999E-2</v>
      </c>
      <c r="G30" s="3">
        <v>3.5188988779999998E-5</v>
      </c>
      <c r="H30" s="9">
        <v>4.2329006690000002</v>
      </c>
      <c r="I30">
        <v>4.2329006690000002</v>
      </c>
      <c r="J30">
        <v>4.2329999999999997</v>
      </c>
      <c r="K30">
        <v>2.6383591679999999E-2</v>
      </c>
      <c r="L30">
        <v>4.2329999999999997</v>
      </c>
      <c r="M30">
        <v>1.116791229E-3</v>
      </c>
      <c r="N30">
        <v>1.116791229E-3</v>
      </c>
      <c r="O30" t="s">
        <v>22</v>
      </c>
    </row>
    <row r="31" spans="1:15" x14ac:dyDescent="0.25">
      <c r="A31" t="s">
        <v>134</v>
      </c>
      <c r="B31" t="s">
        <v>18</v>
      </c>
      <c r="C31" s="1">
        <v>43770</v>
      </c>
      <c r="D31" s="2">
        <v>0.55937500000000007</v>
      </c>
      <c r="E31">
        <v>0.1323541271</v>
      </c>
      <c r="F31">
        <v>0.21206058550000001</v>
      </c>
      <c r="G31">
        <v>2.8067093679999999E-4</v>
      </c>
      <c r="H31" s="9">
        <v>4.1104412930000001</v>
      </c>
      <c r="I31">
        <v>4.1104412930000001</v>
      </c>
      <c r="J31">
        <v>4.1100000000000003</v>
      </c>
      <c r="K31">
        <v>0.2167076292</v>
      </c>
      <c r="L31">
        <v>4.1100000000000003</v>
      </c>
      <c r="M31">
        <v>8.9076398760000002E-3</v>
      </c>
      <c r="N31">
        <v>8.9076398760000002E-3</v>
      </c>
      <c r="O31" t="s">
        <v>22</v>
      </c>
    </row>
    <row r="32" spans="1:15" x14ac:dyDescent="0.25">
      <c r="A32" t="s">
        <v>133</v>
      </c>
      <c r="B32" t="s">
        <v>18</v>
      </c>
      <c r="C32" s="1">
        <v>43770</v>
      </c>
      <c r="D32" s="2">
        <v>0.55967592592592597</v>
      </c>
      <c r="E32">
        <v>9.0459341469999996E-2</v>
      </c>
      <c r="F32">
        <v>0.4636066016</v>
      </c>
      <c r="G32">
        <v>4.1937547889999999E-4</v>
      </c>
      <c r="H32" s="9">
        <v>2.7808285189999999</v>
      </c>
      <c r="I32">
        <v>2.7808285189999999</v>
      </c>
      <c r="J32">
        <v>2.7810000000000001</v>
      </c>
      <c r="K32">
        <v>0.47862351440000001</v>
      </c>
      <c r="L32">
        <v>2.7810000000000001</v>
      </c>
      <c r="M32">
        <v>1.3309699180000001E-2</v>
      </c>
      <c r="N32">
        <v>1.3309699180000001E-2</v>
      </c>
      <c r="O32" t="s">
        <v>22</v>
      </c>
    </row>
    <row r="33" spans="1:15" x14ac:dyDescent="0.25">
      <c r="A33" t="s">
        <v>132</v>
      </c>
      <c r="B33" t="s">
        <v>18</v>
      </c>
      <c r="C33" s="1">
        <v>43770</v>
      </c>
      <c r="D33" s="2">
        <v>0.5599884259259259</v>
      </c>
      <c r="E33">
        <v>7.8223434039999998E-2</v>
      </c>
      <c r="F33">
        <v>0.757750013</v>
      </c>
      <c r="G33">
        <v>5.9273808170000005E-4</v>
      </c>
      <c r="H33" s="9">
        <v>2.3924981189999999</v>
      </c>
      <c r="I33">
        <v>2.3924981189999999</v>
      </c>
      <c r="J33">
        <v>2.3919999999999999</v>
      </c>
      <c r="K33">
        <v>0.78627855660000001</v>
      </c>
      <c r="L33">
        <v>2.3919999999999999</v>
      </c>
      <c r="M33">
        <v>1.8811699679999998E-2</v>
      </c>
      <c r="N33">
        <v>1.8811699679999998E-2</v>
      </c>
      <c r="O33" t="s">
        <v>22</v>
      </c>
    </row>
    <row r="34" spans="1:15" x14ac:dyDescent="0.25">
      <c r="A34" t="s">
        <v>131</v>
      </c>
      <c r="B34" t="s">
        <v>18</v>
      </c>
      <c r="C34" s="1">
        <v>43770</v>
      </c>
      <c r="D34" s="2">
        <v>0.56025462962962969</v>
      </c>
      <c r="E34">
        <v>9.9306564E-2</v>
      </c>
      <c r="F34">
        <v>1.059253869</v>
      </c>
      <c r="G34">
        <v>1.051908621E-3</v>
      </c>
      <c r="H34" s="9">
        <v>3.0616123900000001</v>
      </c>
      <c r="I34">
        <v>3.0616123900000001</v>
      </c>
      <c r="J34">
        <v>3.0619999999999998</v>
      </c>
      <c r="K34">
        <v>1.0904180059999999</v>
      </c>
      <c r="L34">
        <v>3.0619999999999998</v>
      </c>
      <c r="M34">
        <v>3.3384372769999997E-2</v>
      </c>
      <c r="N34">
        <v>3.3384372769999997E-2</v>
      </c>
      <c r="O34" t="s">
        <v>22</v>
      </c>
    </row>
    <row r="35" spans="1:15" x14ac:dyDescent="0.25">
      <c r="A35" t="s">
        <v>130</v>
      </c>
      <c r="B35" t="s">
        <v>18</v>
      </c>
      <c r="C35" s="1">
        <v>43770</v>
      </c>
      <c r="D35" s="2">
        <v>0.56056712962962962</v>
      </c>
      <c r="E35">
        <v>8.3384656239999994E-2</v>
      </c>
      <c r="F35">
        <v>0.25025134539999999</v>
      </c>
      <c r="G35">
        <v>2.0867122410000001E-4</v>
      </c>
      <c r="H35" s="9">
        <v>2.556299578</v>
      </c>
      <c r="I35">
        <v>2.556299578</v>
      </c>
      <c r="J35">
        <v>2.556</v>
      </c>
      <c r="K35">
        <v>0.25906934190000003</v>
      </c>
      <c r="L35">
        <v>2.556</v>
      </c>
      <c r="M35">
        <v>6.6225884940000002E-3</v>
      </c>
      <c r="N35">
        <v>6.6225884940000002E-3</v>
      </c>
      <c r="O35" t="s">
        <v>22</v>
      </c>
    </row>
    <row r="36" spans="1:15" x14ac:dyDescent="0.25">
      <c r="A36" t="s">
        <v>128</v>
      </c>
      <c r="B36" t="s">
        <v>18</v>
      </c>
      <c r="C36" s="1">
        <v>43770</v>
      </c>
      <c r="D36" s="2">
        <v>0.56090277777777775</v>
      </c>
      <c r="E36">
        <v>0.1035692337</v>
      </c>
      <c r="F36">
        <v>0.13118044300000001</v>
      </c>
      <c r="G36">
        <v>1.3586257959999999E-4</v>
      </c>
      <c r="H36" s="9">
        <v>3.1968965310000002</v>
      </c>
      <c r="I36">
        <v>3.1968965310000002</v>
      </c>
      <c r="J36">
        <v>3.1970000000000001</v>
      </c>
      <c r="K36">
        <v>0.13487656049999999</v>
      </c>
      <c r="L36">
        <v>3.1970000000000001</v>
      </c>
      <c r="M36">
        <v>4.311864084E-3</v>
      </c>
      <c r="N36">
        <v>4.311864084E-3</v>
      </c>
      <c r="O36" t="s">
        <v>22</v>
      </c>
    </row>
    <row r="37" spans="1:15" x14ac:dyDescent="0.25">
      <c r="A37" t="s">
        <v>128</v>
      </c>
      <c r="B37" t="s">
        <v>18</v>
      </c>
      <c r="C37" s="1">
        <v>43770</v>
      </c>
      <c r="D37" s="2">
        <v>0.56148148148148147</v>
      </c>
      <c r="E37">
        <v>0.1008556721</v>
      </c>
      <c r="F37">
        <v>1.05471786</v>
      </c>
      <c r="G37">
        <v>1.063742786E-3</v>
      </c>
      <c r="H37" s="9">
        <v>3.1107763589999999</v>
      </c>
      <c r="I37">
        <v>3.1107763589999999</v>
      </c>
      <c r="J37">
        <v>3.1110000000000002</v>
      </c>
      <c r="K37">
        <v>1.0852581219999999</v>
      </c>
      <c r="L37">
        <v>3.1110000000000002</v>
      </c>
      <c r="M37">
        <v>3.3759953099999997E-2</v>
      </c>
      <c r="N37">
        <v>3.3759953099999997E-2</v>
      </c>
      <c r="O37" t="s">
        <v>22</v>
      </c>
    </row>
    <row r="38" spans="1:15" x14ac:dyDescent="0.25">
      <c r="A38" t="s">
        <v>129</v>
      </c>
      <c r="B38" t="s">
        <v>18</v>
      </c>
      <c r="C38" s="1">
        <v>43770</v>
      </c>
      <c r="D38" s="2">
        <v>0.56120370370370376</v>
      </c>
      <c r="E38">
        <v>8.4786924390000004E-2</v>
      </c>
      <c r="F38">
        <v>0.40624039740000001</v>
      </c>
      <c r="G38">
        <v>3.4443873859999998E-4</v>
      </c>
      <c r="H38" s="9">
        <v>2.6008032929999998</v>
      </c>
      <c r="I38">
        <v>2.6008032929999998</v>
      </c>
      <c r="J38">
        <v>2.601</v>
      </c>
      <c r="K38">
        <v>0.42030996840000001</v>
      </c>
      <c r="L38">
        <v>2.601</v>
      </c>
      <c r="M38">
        <v>1.0931435499999999E-2</v>
      </c>
      <c r="N38">
        <v>1.0931435499999999E-2</v>
      </c>
      <c r="O38" t="s">
        <v>22</v>
      </c>
    </row>
    <row r="39" spans="1:15" x14ac:dyDescent="0.25">
      <c r="A39" t="s">
        <v>23</v>
      </c>
      <c r="B39" t="s">
        <v>18</v>
      </c>
      <c r="C39" s="1">
        <v>43770</v>
      </c>
      <c r="D39" s="2">
        <v>0.56184027777777779</v>
      </c>
      <c r="E39">
        <v>1.775720867E-3</v>
      </c>
      <c r="F39">
        <v>82.984306689999997</v>
      </c>
      <c r="G39">
        <v>1.4735696500000001E-3</v>
      </c>
      <c r="H39" s="9">
        <v>-3.3719237059999997E-2</v>
      </c>
      <c r="I39">
        <v>-3.3719237059999997E-2</v>
      </c>
      <c r="J39">
        <v>-3.4000000000000002E-2</v>
      </c>
      <c r="K39">
        <v>138.69414739999999</v>
      </c>
      <c r="L39">
        <v>-3.4000000000000002E-2</v>
      </c>
      <c r="M39">
        <v>4.6766608350000002E-2</v>
      </c>
      <c r="N39">
        <v>4.6766608350000002E-2</v>
      </c>
      <c r="O39" t="s">
        <v>22</v>
      </c>
    </row>
    <row r="40" spans="1:15" x14ac:dyDescent="0.25">
      <c r="A40" t="s">
        <v>31</v>
      </c>
      <c r="B40" t="s">
        <v>18</v>
      </c>
      <c r="C40" s="1">
        <v>43770</v>
      </c>
      <c r="D40" s="2">
        <v>0.56218749999999995</v>
      </c>
      <c r="E40">
        <v>0.13421384629999999</v>
      </c>
      <c r="F40">
        <v>0.80365035699999998</v>
      </c>
      <c r="G40">
        <v>1.078610055E-3</v>
      </c>
      <c r="H40" s="9">
        <v>4.1694631109999998</v>
      </c>
      <c r="I40">
        <v>4.1694631109999998</v>
      </c>
      <c r="J40">
        <v>4.1689999999999996</v>
      </c>
      <c r="K40">
        <v>0.82101205749999995</v>
      </c>
      <c r="L40">
        <v>4.1689999999999996</v>
      </c>
      <c r="M40">
        <v>3.4231794879999999E-2</v>
      </c>
      <c r="N40">
        <v>3.4231794879999999E-2</v>
      </c>
      <c r="O40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0"/>
  <sheetViews>
    <sheetView tabSelected="1" topLeftCell="B1" workbookViewId="0">
      <pane ySplit="1" topLeftCell="A175" activePane="bottomLeft" state="frozen"/>
      <selection pane="bottomLeft" activeCell="F191" sqref="F1:F1048576"/>
    </sheetView>
  </sheetViews>
  <sheetFormatPr defaultRowHeight="15" x14ac:dyDescent="0.25"/>
  <cols>
    <col min="1" max="1" width="32" customWidth="1"/>
    <col min="2" max="2" width="9.140625" style="7"/>
    <col min="3" max="3" width="29.140625" customWidth="1"/>
    <col min="5" max="5" width="9.140625" style="7"/>
    <col min="6" max="6" width="8.140625" customWidth="1"/>
    <col min="7" max="7" width="9.140625" style="6"/>
    <col min="8" max="8" width="27.85546875" style="12" customWidth="1"/>
    <col min="9" max="10" width="8.28515625" style="11" customWidth="1"/>
    <col min="15" max="15" width="9.140625" style="7"/>
  </cols>
  <sheetData>
    <row r="1" spans="1:15" x14ac:dyDescent="0.25">
      <c r="A1" t="s">
        <v>0</v>
      </c>
      <c r="B1" s="7" t="s">
        <v>141</v>
      </c>
      <c r="C1" t="s">
        <v>175</v>
      </c>
      <c r="D1" t="s">
        <v>176</v>
      </c>
      <c r="E1" s="7" t="s">
        <v>147</v>
      </c>
      <c r="F1" t="s">
        <v>148</v>
      </c>
      <c r="G1" s="6" t="s">
        <v>149</v>
      </c>
      <c r="H1" s="12" t="s">
        <v>158</v>
      </c>
      <c r="I1" s="11" t="s">
        <v>144</v>
      </c>
      <c r="J1" s="11" t="s">
        <v>150</v>
      </c>
      <c r="K1" t="s">
        <v>151</v>
      </c>
      <c r="L1" t="s">
        <v>152</v>
      </c>
      <c r="M1" t="s">
        <v>153</v>
      </c>
      <c r="N1" t="s">
        <v>154</v>
      </c>
      <c r="O1" s="7" t="s">
        <v>174</v>
      </c>
    </row>
    <row r="2" spans="1:15" x14ac:dyDescent="0.25">
      <c r="A2" t="s">
        <v>35</v>
      </c>
      <c r="B2" s="7">
        <v>0.17125787349999999</v>
      </c>
      <c r="F2">
        <v>2</v>
      </c>
      <c r="G2" s="6">
        <f>B2*F2</f>
        <v>0.34251574699999998</v>
      </c>
      <c r="H2" s="12" t="s">
        <v>159</v>
      </c>
      <c r="I2" s="11">
        <v>1</v>
      </c>
      <c r="J2" s="11">
        <v>0</v>
      </c>
      <c r="K2" t="s">
        <v>155</v>
      </c>
      <c r="L2">
        <v>17.27</v>
      </c>
      <c r="M2">
        <v>120</v>
      </c>
      <c r="N2">
        <v>0.12273000000000001</v>
      </c>
      <c r="O2" s="7">
        <f>(G2*N2*1000)/L2</f>
        <v>2.4341029316334688</v>
      </c>
    </row>
    <row r="3" spans="1:15" x14ac:dyDescent="0.25">
      <c r="A3" t="s">
        <v>36</v>
      </c>
      <c r="B3" s="7">
        <v>0.13004996730000001</v>
      </c>
      <c r="F3">
        <v>2</v>
      </c>
      <c r="G3" s="6">
        <f t="shared" ref="G3:G41" si="0">B3*F3</f>
        <v>0.26009993460000003</v>
      </c>
      <c r="H3" s="12" t="s">
        <v>160</v>
      </c>
      <c r="I3" s="11">
        <v>1</v>
      </c>
      <c r="J3" s="11">
        <v>0</v>
      </c>
      <c r="K3" t="s">
        <v>155</v>
      </c>
      <c r="L3">
        <v>17.27</v>
      </c>
      <c r="M3">
        <v>120</v>
      </c>
      <c r="N3">
        <v>0.12273000000000001</v>
      </c>
      <c r="O3" s="7">
        <f t="shared" ref="O3:O66" si="1">(G3*N3*1000)/L3</f>
        <v>1.8484114055273888</v>
      </c>
    </row>
    <row r="4" spans="1:15" x14ac:dyDescent="0.25">
      <c r="A4" t="s">
        <v>37</v>
      </c>
      <c r="B4" s="7">
        <v>7.1611296889999995E-2</v>
      </c>
      <c r="F4">
        <v>2</v>
      </c>
      <c r="G4" s="6">
        <f t="shared" si="0"/>
        <v>0.14322259377999999</v>
      </c>
      <c r="H4" s="12" t="s">
        <v>161</v>
      </c>
      <c r="I4" s="11">
        <v>1</v>
      </c>
      <c r="J4" s="11">
        <v>0</v>
      </c>
      <c r="K4" t="s">
        <v>156</v>
      </c>
      <c r="L4">
        <v>17.27</v>
      </c>
      <c r="M4">
        <v>120</v>
      </c>
      <c r="N4">
        <v>0.12273000000000001</v>
      </c>
      <c r="O4" s="7">
        <f t="shared" si="1"/>
        <v>1.0178175410897163</v>
      </c>
    </row>
    <row r="5" spans="1:15" x14ac:dyDescent="0.25">
      <c r="A5" t="s">
        <v>38</v>
      </c>
      <c r="B5" s="7">
        <v>0.22902595419999999</v>
      </c>
      <c r="F5">
        <v>2</v>
      </c>
      <c r="G5" s="6">
        <f t="shared" si="0"/>
        <v>0.45805190839999999</v>
      </c>
      <c r="H5" s="12" t="s">
        <v>162</v>
      </c>
      <c r="I5" s="11">
        <v>1</v>
      </c>
      <c r="J5" s="11">
        <v>0</v>
      </c>
      <c r="K5" t="s">
        <v>156</v>
      </c>
      <c r="L5">
        <v>17.27</v>
      </c>
      <c r="M5">
        <v>120</v>
      </c>
      <c r="N5">
        <v>0.12273000000000001</v>
      </c>
      <c r="O5" s="7">
        <f t="shared" si="1"/>
        <v>3.2551656466665899</v>
      </c>
    </row>
    <row r="6" spans="1:15" x14ac:dyDescent="0.25">
      <c r="A6" t="s">
        <v>39</v>
      </c>
      <c r="B6" s="7">
        <v>0.18187025170000001</v>
      </c>
      <c r="F6">
        <v>2</v>
      </c>
      <c r="G6" s="6">
        <f t="shared" si="0"/>
        <v>0.36374050340000003</v>
      </c>
      <c r="H6" s="12" t="s">
        <v>163</v>
      </c>
      <c r="I6" s="11">
        <v>1</v>
      </c>
      <c r="J6" s="11">
        <v>0</v>
      </c>
      <c r="K6" t="s">
        <v>156</v>
      </c>
      <c r="L6">
        <v>17.27</v>
      </c>
      <c r="M6">
        <v>120</v>
      </c>
      <c r="N6">
        <v>0.12273000000000001</v>
      </c>
      <c r="O6" s="7">
        <f t="shared" si="1"/>
        <v>2.584937578591894</v>
      </c>
    </row>
    <row r="7" spans="1:15" x14ac:dyDescent="0.25">
      <c r="A7" t="s">
        <v>40</v>
      </c>
      <c r="B7" s="7">
        <v>0.1888581318</v>
      </c>
      <c r="F7">
        <v>2</v>
      </c>
      <c r="G7" s="6">
        <f t="shared" si="0"/>
        <v>0.37771626359999999</v>
      </c>
      <c r="H7" s="12" t="s">
        <v>164</v>
      </c>
      <c r="I7" s="11">
        <v>1</v>
      </c>
      <c r="J7" s="11">
        <v>0</v>
      </c>
      <c r="K7" t="s">
        <v>156</v>
      </c>
      <c r="L7">
        <v>17.27</v>
      </c>
      <c r="M7">
        <v>120</v>
      </c>
      <c r="N7">
        <v>0.12273000000000001</v>
      </c>
      <c r="O7" s="7">
        <f t="shared" si="1"/>
        <v>2.6842569213449914</v>
      </c>
    </row>
    <row r="8" spans="1:15" x14ac:dyDescent="0.25">
      <c r="A8" t="s">
        <v>41</v>
      </c>
      <c r="B8" s="7">
        <v>6.4351759760000002E-2</v>
      </c>
      <c r="C8" s="5" t="s">
        <v>41</v>
      </c>
      <c r="D8" s="8">
        <v>8.9542929470000004E-2</v>
      </c>
      <c r="F8">
        <v>2</v>
      </c>
      <c r="G8" s="6">
        <f t="shared" si="0"/>
        <v>0.12870351952</v>
      </c>
      <c r="H8" s="12" t="s">
        <v>165</v>
      </c>
      <c r="I8" s="11">
        <v>1</v>
      </c>
      <c r="J8" s="11">
        <v>0</v>
      </c>
      <c r="K8" t="s">
        <v>156</v>
      </c>
      <c r="L8">
        <v>17.27</v>
      </c>
      <c r="M8">
        <v>120</v>
      </c>
      <c r="N8">
        <v>0.12273000000000001</v>
      </c>
      <c r="O8" s="7">
        <f t="shared" si="1"/>
        <v>0.91463711353153454</v>
      </c>
    </row>
    <row r="9" spans="1:15" x14ac:dyDescent="0.25">
      <c r="A9" t="s">
        <v>42</v>
      </c>
      <c r="B9" s="7">
        <v>0.38136169850000001</v>
      </c>
      <c r="F9">
        <v>2</v>
      </c>
      <c r="G9" s="6">
        <f t="shared" si="0"/>
        <v>0.76272339700000003</v>
      </c>
      <c r="H9" s="12" t="s">
        <v>166</v>
      </c>
      <c r="I9" s="11">
        <v>1</v>
      </c>
      <c r="J9" s="11">
        <v>0</v>
      </c>
      <c r="K9" t="s">
        <v>156</v>
      </c>
      <c r="L9">
        <v>17.27</v>
      </c>
      <c r="M9">
        <v>120</v>
      </c>
      <c r="N9">
        <v>0.12273000000000001</v>
      </c>
      <c r="O9" s="7">
        <f t="shared" si="1"/>
        <v>5.4203267234400698</v>
      </c>
    </row>
    <row r="10" spans="1:15" x14ac:dyDescent="0.25">
      <c r="A10" t="s">
        <v>43</v>
      </c>
      <c r="B10" s="7">
        <v>0.1034660942</v>
      </c>
      <c r="F10">
        <v>2</v>
      </c>
      <c r="G10" s="6">
        <f t="shared" si="0"/>
        <v>0.20693218839999999</v>
      </c>
      <c r="H10" s="12" t="s">
        <v>159</v>
      </c>
      <c r="I10" s="11">
        <v>1</v>
      </c>
      <c r="J10" s="11">
        <v>0</v>
      </c>
      <c r="K10" t="s">
        <v>157</v>
      </c>
      <c r="L10">
        <v>17.27</v>
      </c>
      <c r="M10">
        <v>120</v>
      </c>
      <c r="N10">
        <v>0.12273000000000001</v>
      </c>
      <c r="O10" s="7">
        <f t="shared" si="1"/>
        <v>1.4705725235861031</v>
      </c>
    </row>
    <row r="11" spans="1:15" x14ac:dyDescent="0.25">
      <c r="A11" t="s">
        <v>44</v>
      </c>
      <c r="B11" s="7">
        <v>0.72372131319999999</v>
      </c>
      <c r="F11">
        <v>2</v>
      </c>
      <c r="G11" s="6">
        <f t="shared" si="0"/>
        <v>1.4474426264</v>
      </c>
      <c r="H11" s="12" t="s">
        <v>160</v>
      </c>
      <c r="I11" s="11">
        <v>1</v>
      </c>
      <c r="J11" s="11">
        <v>0</v>
      </c>
      <c r="K11" t="s">
        <v>157</v>
      </c>
      <c r="L11">
        <v>17.27</v>
      </c>
      <c r="M11">
        <v>120</v>
      </c>
      <c r="N11">
        <v>0.12273000000000001</v>
      </c>
      <c r="O11" s="7">
        <f t="shared" si="1"/>
        <v>10.286313464856514</v>
      </c>
    </row>
    <row r="12" spans="1:15" x14ac:dyDescent="0.25">
      <c r="A12" t="s">
        <v>45</v>
      </c>
      <c r="B12" s="7">
        <v>9.7960036350000002E-2</v>
      </c>
      <c r="C12" s="5" t="s">
        <v>45</v>
      </c>
      <c r="D12" s="8">
        <v>9.9765962890000004E-2</v>
      </c>
      <c r="F12">
        <v>2</v>
      </c>
      <c r="G12" s="6">
        <f t="shared" si="0"/>
        <v>0.1959200727</v>
      </c>
      <c r="H12" s="12" t="s">
        <v>161</v>
      </c>
      <c r="I12" s="11">
        <v>1</v>
      </c>
      <c r="J12" s="11">
        <v>0</v>
      </c>
      <c r="K12" t="s">
        <v>157</v>
      </c>
      <c r="L12">
        <v>17.27</v>
      </c>
      <c r="M12">
        <v>120</v>
      </c>
      <c r="N12">
        <v>0.12273000000000001</v>
      </c>
      <c r="O12" s="7">
        <f t="shared" si="1"/>
        <v>1.3923144483191083</v>
      </c>
    </row>
    <row r="13" spans="1:15" x14ac:dyDescent="0.25">
      <c r="A13" t="s">
        <v>46</v>
      </c>
      <c r="B13" s="7">
        <v>0.165735938</v>
      </c>
      <c r="F13">
        <v>2</v>
      </c>
      <c r="G13" s="6">
        <f t="shared" si="0"/>
        <v>0.331471876</v>
      </c>
      <c r="H13" s="12" t="s">
        <v>162</v>
      </c>
      <c r="I13" s="11">
        <v>1</v>
      </c>
      <c r="J13" s="11">
        <v>0</v>
      </c>
      <c r="K13" t="s">
        <v>157</v>
      </c>
      <c r="L13">
        <v>17.27</v>
      </c>
      <c r="M13">
        <v>120</v>
      </c>
      <c r="N13">
        <v>0.12273000000000001</v>
      </c>
      <c r="O13" s="7">
        <f t="shared" si="1"/>
        <v>2.3556191859571514</v>
      </c>
    </row>
    <row r="14" spans="1:15" x14ac:dyDescent="0.25">
      <c r="A14" t="s">
        <v>47</v>
      </c>
      <c r="B14" s="7">
        <v>0.19227691890000001</v>
      </c>
      <c r="F14">
        <v>2</v>
      </c>
      <c r="G14" s="6">
        <f t="shared" si="0"/>
        <v>0.38455383780000002</v>
      </c>
      <c r="H14" s="12" t="s">
        <v>163</v>
      </c>
      <c r="I14" s="11">
        <v>1</v>
      </c>
      <c r="J14" s="11">
        <v>0</v>
      </c>
      <c r="K14" t="s">
        <v>157</v>
      </c>
      <c r="L14">
        <v>17.27</v>
      </c>
      <c r="M14">
        <v>120</v>
      </c>
      <c r="N14">
        <v>0.12273000000000001</v>
      </c>
      <c r="O14" s="7">
        <f t="shared" si="1"/>
        <v>2.7328484373592361</v>
      </c>
    </row>
    <row r="15" spans="1:15" x14ac:dyDescent="0.25">
      <c r="A15" t="s">
        <v>48</v>
      </c>
      <c r="B15" s="7">
        <v>0.31010874820000001</v>
      </c>
      <c r="F15">
        <v>2</v>
      </c>
      <c r="G15" s="6">
        <f t="shared" si="0"/>
        <v>0.62021749640000001</v>
      </c>
      <c r="H15" s="12" t="s">
        <v>164</v>
      </c>
      <c r="I15" s="11">
        <v>1</v>
      </c>
      <c r="J15" s="11">
        <v>0</v>
      </c>
      <c r="K15" t="s">
        <v>157</v>
      </c>
      <c r="L15">
        <v>17.27</v>
      </c>
      <c r="M15">
        <v>120</v>
      </c>
      <c r="N15">
        <v>0.12273000000000001</v>
      </c>
      <c r="O15" s="7">
        <f t="shared" si="1"/>
        <v>4.4076023933510138</v>
      </c>
    </row>
    <row r="16" spans="1:15" x14ac:dyDescent="0.25">
      <c r="A16" t="s">
        <v>49</v>
      </c>
      <c r="B16" s="7">
        <v>0.1488736501</v>
      </c>
      <c r="F16">
        <v>2</v>
      </c>
      <c r="G16" s="6">
        <f t="shared" si="0"/>
        <v>0.29774730020000001</v>
      </c>
      <c r="H16" s="12" t="s">
        <v>165</v>
      </c>
      <c r="I16" s="11">
        <v>1</v>
      </c>
      <c r="J16" s="11">
        <v>0</v>
      </c>
      <c r="K16" t="s">
        <v>157</v>
      </c>
      <c r="L16">
        <v>17.27</v>
      </c>
      <c r="M16">
        <v>120</v>
      </c>
      <c r="N16">
        <v>0.12273000000000001</v>
      </c>
      <c r="O16" s="7">
        <f t="shared" si="1"/>
        <v>2.1159540332105387</v>
      </c>
    </row>
    <row r="17" spans="1:15" x14ac:dyDescent="0.25">
      <c r="A17" t="s">
        <v>50</v>
      </c>
      <c r="B17" s="7">
        <v>0.89784754580000004</v>
      </c>
      <c r="F17">
        <v>2</v>
      </c>
      <c r="G17" s="6">
        <f t="shared" si="0"/>
        <v>1.7956950916000001</v>
      </c>
      <c r="H17" s="12" t="s">
        <v>166</v>
      </c>
      <c r="I17" s="11">
        <v>1</v>
      </c>
      <c r="J17" s="11">
        <v>0</v>
      </c>
      <c r="K17" t="s">
        <v>157</v>
      </c>
      <c r="L17">
        <v>17.27</v>
      </c>
      <c r="M17">
        <v>120</v>
      </c>
      <c r="N17">
        <v>0.12273000000000001</v>
      </c>
      <c r="O17" s="7">
        <f t="shared" si="1"/>
        <v>12.761184631851073</v>
      </c>
    </row>
    <row r="18" spans="1:15" x14ac:dyDescent="0.25">
      <c r="A18" t="s">
        <v>51</v>
      </c>
      <c r="B18" s="7">
        <v>0.5617365741</v>
      </c>
      <c r="F18">
        <v>2</v>
      </c>
      <c r="G18" s="6">
        <f t="shared" si="0"/>
        <v>1.1234731482</v>
      </c>
      <c r="H18" s="12" t="s">
        <v>159</v>
      </c>
      <c r="I18" s="11">
        <v>1</v>
      </c>
      <c r="J18" s="11">
        <v>15</v>
      </c>
      <c r="K18" t="s">
        <v>155</v>
      </c>
      <c r="L18">
        <v>17.27</v>
      </c>
      <c r="M18">
        <v>120</v>
      </c>
      <c r="N18">
        <v>0.12273000000000001</v>
      </c>
      <c r="O18" s="7">
        <f t="shared" si="1"/>
        <v>7.9840103925064279</v>
      </c>
    </row>
    <row r="19" spans="1:15" x14ac:dyDescent="0.25">
      <c r="A19" t="s">
        <v>52</v>
      </c>
      <c r="B19" s="7">
        <v>0.73029199469999995</v>
      </c>
      <c r="F19">
        <v>2</v>
      </c>
      <c r="G19" s="6">
        <f t="shared" si="0"/>
        <v>1.4605839893999999</v>
      </c>
      <c r="H19" s="12" t="s">
        <v>160</v>
      </c>
      <c r="I19" s="11">
        <v>1</v>
      </c>
      <c r="J19" s="11">
        <v>15</v>
      </c>
      <c r="K19" t="s">
        <v>155</v>
      </c>
      <c r="L19">
        <v>17.27</v>
      </c>
      <c r="M19">
        <v>120</v>
      </c>
      <c r="N19">
        <v>0.12273000000000001</v>
      </c>
      <c r="O19" s="7">
        <f t="shared" si="1"/>
        <v>10.37970312791326</v>
      </c>
    </row>
    <row r="20" spans="1:15" x14ac:dyDescent="0.25">
      <c r="A20" t="s">
        <v>53</v>
      </c>
      <c r="B20" s="7">
        <v>4.2450753670000001E-2</v>
      </c>
      <c r="F20">
        <v>2</v>
      </c>
      <c r="G20" s="6">
        <f t="shared" si="0"/>
        <v>8.4901507340000001E-2</v>
      </c>
      <c r="H20" s="12" t="s">
        <v>161</v>
      </c>
      <c r="I20" s="11">
        <v>1</v>
      </c>
      <c r="J20" s="11">
        <v>15</v>
      </c>
      <c r="K20" t="s">
        <v>156</v>
      </c>
      <c r="L20">
        <v>17.27</v>
      </c>
      <c r="M20">
        <v>120</v>
      </c>
      <c r="N20">
        <v>0.12273000000000001</v>
      </c>
      <c r="O20" s="7">
        <f t="shared" si="1"/>
        <v>0.6033562244260684</v>
      </c>
    </row>
    <row r="21" spans="1:15" x14ac:dyDescent="0.25">
      <c r="A21" t="s">
        <v>54</v>
      </c>
      <c r="B21" s="7">
        <v>0.57504397230000004</v>
      </c>
      <c r="F21">
        <v>2</v>
      </c>
      <c r="G21" s="6">
        <f t="shared" si="0"/>
        <v>1.1500879446000001</v>
      </c>
      <c r="H21" s="12" t="s">
        <v>162</v>
      </c>
      <c r="I21" s="11">
        <v>1</v>
      </c>
      <c r="J21" s="11">
        <v>15</v>
      </c>
      <c r="K21" t="s">
        <v>156</v>
      </c>
      <c r="L21">
        <v>17.27</v>
      </c>
      <c r="M21">
        <v>120</v>
      </c>
      <c r="N21">
        <v>0.12273000000000001</v>
      </c>
      <c r="O21" s="7">
        <f t="shared" si="1"/>
        <v>8.1731495912425025</v>
      </c>
    </row>
    <row r="22" spans="1:15" x14ac:dyDescent="0.25">
      <c r="A22" t="s">
        <v>39</v>
      </c>
      <c r="B22" s="7">
        <v>5.3261754539999998E-2</v>
      </c>
      <c r="C22" s="5" t="s">
        <v>39</v>
      </c>
      <c r="D22" s="8">
        <v>8.9736859409999994E-2</v>
      </c>
      <c r="F22">
        <v>2</v>
      </c>
      <c r="G22" s="6">
        <f t="shared" si="0"/>
        <v>0.10652350908</v>
      </c>
      <c r="H22" s="12" t="s">
        <v>163</v>
      </c>
      <c r="I22" s="11">
        <v>1</v>
      </c>
      <c r="J22" s="11">
        <v>15</v>
      </c>
      <c r="K22" t="s">
        <v>156</v>
      </c>
      <c r="L22">
        <v>17.27</v>
      </c>
      <c r="M22">
        <v>120</v>
      </c>
      <c r="N22">
        <v>0.12273000000000001</v>
      </c>
      <c r="O22" s="7">
        <f t="shared" si="1"/>
        <v>0.75701391252972783</v>
      </c>
    </row>
    <row r="23" spans="1:15" x14ac:dyDescent="0.25">
      <c r="A23" t="s">
        <v>55</v>
      </c>
      <c r="B23" s="7">
        <v>0.28946222220000001</v>
      </c>
      <c r="F23">
        <v>2</v>
      </c>
      <c r="G23" s="6">
        <f t="shared" si="0"/>
        <v>0.57892444440000002</v>
      </c>
      <c r="H23" s="12" t="s">
        <v>164</v>
      </c>
      <c r="I23" s="11">
        <v>1</v>
      </c>
      <c r="J23" s="11">
        <v>15</v>
      </c>
      <c r="K23" t="s">
        <v>156</v>
      </c>
      <c r="L23">
        <v>17.27</v>
      </c>
      <c r="M23">
        <v>120</v>
      </c>
      <c r="N23">
        <v>0.12273000000000001</v>
      </c>
      <c r="O23" s="7">
        <f t="shared" si="1"/>
        <v>4.1141515379972216</v>
      </c>
    </row>
    <row r="24" spans="1:15" x14ac:dyDescent="0.25">
      <c r="A24" t="s">
        <v>56</v>
      </c>
      <c r="B24" s="7">
        <v>0.14720226889999999</v>
      </c>
      <c r="F24">
        <v>2</v>
      </c>
      <c r="G24" s="6">
        <f t="shared" si="0"/>
        <v>0.29440453779999998</v>
      </c>
      <c r="H24" s="12" t="s">
        <v>165</v>
      </c>
      <c r="I24" s="11">
        <v>1</v>
      </c>
      <c r="J24" s="11">
        <v>15</v>
      </c>
      <c r="K24" t="s">
        <v>156</v>
      </c>
      <c r="L24">
        <v>17.27</v>
      </c>
      <c r="M24">
        <v>120</v>
      </c>
      <c r="N24">
        <v>0.12273000000000001</v>
      </c>
      <c r="O24" s="7">
        <f t="shared" si="1"/>
        <v>2.0921985480135494</v>
      </c>
    </row>
    <row r="25" spans="1:15" x14ac:dyDescent="0.25">
      <c r="A25" t="s">
        <v>57</v>
      </c>
      <c r="B25" s="7">
        <v>0.84393846880000001</v>
      </c>
      <c r="F25">
        <v>2</v>
      </c>
      <c r="G25" s="6">
        <f t="shared" si="0"/>
        <v>1.6878769376</v>
      </c>
      <c r="H25" s="12" t="s">
        <v>166</v>
      </c>
      <c r="I25" s="11">
        <v>1</v>
      </c>
      <c r="J25" s="11">
        <v>15</v>
      </c>
      <c r="K25" t="s">
        <v>156</v>
      </c>
      <c r="L25">
        <v>17.27</v>
      </c>
      <c r="M25">
        <v>120</v>
      </c>
      <c r="N25">
        <v>0.12273000000000001</v>
      </c>
      <c r="O25" s="7">
        <f t="shared" si="1"/>
        <v>11.994970269348467</v>
      </c>
    </row>
    <row r="26" spans="1:15" x14ac:dyDescent="0.25">
      <c r="A26" t="s">
        <v>58</v>
      </c>
      <c r="B26" s="7">
        <v>-9.6617025030000005E-3</v>
      </c>
      <c r="F26">
        <v>2</v>
      </c>
      <c r="G26" s="6">
        <f t="shared" si="0"/>
        <v>-1.9323405006000001E-2</v>
      </c>
      <c r="H26" s="12" t="s">
        <v>159</v>
      </c>
      <c r="I26" s="11">
        <v>1</v>
      </c>
      <c r="J26" s="11">
        <v>15</v>
      </c>
      <c r="K26" t="s">
        <v>157</v>
      </c>
      <c r="L26">
        <v>17.27</v>
      </c>
      <c r="M26">
        <v>120</v>
      </c>
      <c r="N26">
        <v>0.12273000000000001</v>
      </c>
      <c r="O26" s="7">
        <f t="shared" si="1"/>
        <v>-0.13732261125572556</v>
      </c>
    </row>
    <row r="27" spans="1:15" x14ac:dyDescent="0.25">
      <c r="A27" t="s">
        <v>59</v>
      </c>
      <c r="B27" s="7">
        <v>2.716734905</v>
      </c>
      <c r="C27" s="5" t="s">
        <v>59</v>
      </c>
      <c r="D27" s="8">
        <v>3.0936589639999998</v>
      </c>
      <c r="F27">
        <v>2</v>
      </c>
      <c r="G27" s="6">
        <f t="shared" si="0"/>
        <v>5.4334698100000001</v>
      </c>
      <c r="H27" s="12" t="s">
        <v>160</v>
      </c>
      <c r="I27" s="11">
        <v>1</v>
      </c>
      <c r="J27" s="11">
        <v>15</v>
      </c>
      <c r="K27" t="s">
        <v>157</v>
      </c>
      <c r="L27">
        <v>17.27</v>
      </c>
      <c r="M27">
        <v>120</v>
      </c>
      <c r="N27">
        <v>0.12273000000000001</v>
      </c>
      <c r="O27" s="7">
        <f t="shared" si="1"/>
        <v>38.613187595906197</v>
      </c>
    </row>
    <row r="28" spans="1:15" x14ac:dyDescent="0.25">
      <c r="A28" t="s">
        <v>60</v>
      </c>
      <c r="B28" s="7">
        <v>8.0272853739999999</v>
      </c>
      <c r="E28" s="7">
        <v>2.3265004469999999</v>
      </c>
      <c r="F28">
        <v>8</v>
      </c>
      <c r="G28" s="6">
        <f>E28*F28</f>
        <v>18.612003575999999</v>
      </c>
      <c r="H28" s="12" t="s">
        <v>161</v>
      </c>
      <c r="I28" s="11">
        <v>1</v>
      </c>
      <c r="J28" s="11">
        <v>15</v>
      </c>
      <c r="K28" t="s">
        <v>157</v>
      </c>
      <c r="L28">
        <v>17.27</v>
      </c>
      <c r="M28">
        <v>120</v>
      </c>
      <c r="N28">
        <v>0.12273000000000001</v>
      </c>
      <c r="O28" s="7">
        <f t="shared" si="1"/>
        <v>132.267006304718</v>
      </c>
    </row>
    <row r="29" spans="1:15" x14ac:dyDescent="0.25">
      <c r="A29" t="s">
        <v>61</v>
      </c>
      <c r="B29" s="7">
        <v>5.7379824230000001</v>
      </c>
      <c r="F29">
        <v>2</v>
      </c>
      <c r="G29" s="6">
        <f t="shared" si="0"/>
        <v>11.475964846</v>
      </c>
      <c r="H29" s="12" t="s">
        <v>162</v>
      </c>
      <c r="I29" s="11">
        <v>1</v>
      </c>
      <c r="J29" s="11">
        <v>15</v>
      </c>
      <c r="K29" t="s">
        <v>157</v>
      </c>
      <c r="L29">
        <v>17.27</v>
      </c>
      <c r="M29">
        <v>120</v>
      </c>
      <c r="N29">
        <v>0.12273000000000001</v>
      </c>
      <c r="O29" s="7">
        <f t="shared" si="1"/>
        <v>81.554439232749274</v>
      </c>
    </row>
    <row r="30" spans="1:15" x14ac:dyDescent="0.25">
      <c r="A30" t="s">
        <v>47</v>
      </c>
      <c r="B30" s="7">
        <v>8.6807024990000006</v>
      </c>
      <c r="E30" s="7">
        <v>2.567174638</v>
      </c>
      <c r="F30">
        <v>8</v>
      </c>
      <c r="G30" s="6">
        <f>F30*E30</f>
        <v>20.537397104</v>
      </c>
      <c r="H30" s="12" t="s">
        <v>163</v>
      </c>
      <c r="I30" s="11">
        <v>1</v>
      </c>
      <c r="J30" s="11">
        <v>15</v>
      </c>
      <c r="K30" t="s">
        <v>157</v>
      </c>
      <c r="L30">
        <v>17.27</v>
      </c>
      <c r="M30">
        <v>120</v>
      </c>
      <c r="N30">
        <v>0.12273000000000001</v>
      </c>
      <c r="O30" s="7">
        <f t="shared" si="1"/>
        <v>145.94989846982745</v>
      </c>
    </row>
    <row r="31" spans="1:15" x14ac:dyDescent="0.25">
      <c r="A31" t="s">
        <v>62</v>
      </c>
      <c r="B31" s="7">
        <v>6.0884771119999996</v>
      </c>
      <c r="F31">
        <v>2</v>
      </c>
      <c r="G31" s="6">
        <f t="shared" si="0"/>
        <v>12.176954223999999</v>
      </c>
      <c r="H31" s="12" t="s">
        <v>164</v>
      </c>
      <c r="I31" s="11">
        <v>1</v>
      </c>
      <c r="J31" s="11">
        <v>15</v>
      </c>
      <c r="K31" t="s">
        <v>157</v>
      </c>
      <c r="L31">
        <v>17.27</v>
      </c>
      <c r="M31">
        <v>120</v>
      </c>
      <c r="N31">
        <v>0.12273000000000001</v>
      </c>
      <c r="O31" s="7">
        <f t="shared" si="1"/>
        <v>86.53605048705964</v>
      </c>
    </row>
    <row r="32" spans="1:15" x14ac:dyDescent="0.25">
      <c r="A32" t="s">
        <v>64</v>
      </c>
      <c r="B32" s="7">
        <v>10.14129842</v>
      </c>
      <c r="E32" s="7">
        <v>3.0889791980000001</v>
      </c>
      <c r="F32">
        <v>8</v>
      </c>
      <c r="G32" s="6">
        <f>E32*F32</f>
        <v>24.711833584000001</v>
      </c>
      <c r="H32" s="12" t="s">
        <v>165</v>
      </c>
      <c r="I32" s="11">
        <v>1</v>
      </c>
      <c r="J32" s="11">
        <v>15</v>
      </c>
      <c r="K32" t="s">
        <v>157</v>
      </c>
      <c r="L32">
        <v>17.27</v>
      </c>
      <c r="M32">
        <v>120</v>
      </c>
      <c r="N32">
        <v>0.12273000000000001</v>
      </c>
      <c r="O32" s="7">
        <f t="shared" si="1"/>
        <v>175.61571139341751</v>
      </c>
    </row>
    <row r="33" spans="1:15" x14ac:dyDescent="0.25">
      <c r="A33" t="s">
        <v>65</v>
      </c>
      <c r="B33" s="7">
        <v>3.7631272939999998</v>
      </c>
      <c r="F33">
        <v>2</v>
      </c>
      <c r="G33" s="6">
        <f t="shared" si="0"/>
        <v>7.5262545879999996</v>
      </c>
      <c r="H33" s="12" t="s">
        <v>166</v>
      </c>
      <c r="I33" s="11">
        <v>1</v>
      </c>
      <c r="J33" s="11">
        <v>15</v>
      </c>
      <c r="K33" t="s">
        <v>157</v>
      </c>
      <c r="L33">
        <v>17.27</v>
      </c>
      <c r="M33">
        <v>120</v>
      </c>
      <c r="N33">
        <v>0.12273000000000001</v>
      </c>
      <c r="O33" s="7">
        <f t="shared" si="1"/>
        <v>53.485652900129708</v>
      </c>
    </row>
    <row r="34" spans="1:15" x14ac:dyDescent="0.25">
      <c r="A34" t="s">
        <v>66</v>
      </c>
      <c r="B34" s="7">
        <v>1.1123994260000001E-3</v>
      </c>
      <c r="F34">
        <v>2</v>
      </c>
      <c r="G34" s="6">
        <f t="shared" si="0"/>
        <v>2.2247988520000001E-3</v>
      </c>
      <c r="H34" s="12" t="s">
        <v>161</v>
      </c>
      <c r="I34" s="11">
        <v>1</v>
      </c>
      <c r="J34" s="11">
        <v>30</v>
      </c>
      <c r="K34" t="s">
        <v>156</v>
      </c>
      <c r="L34">
        <v>17.27</v>
      </c>
      <c r="M34">
        <v>120</v>
      </c>
      <c r="N34">
        <v>0.12273000000000001</v>
      </c>
      <c r="O34" s="7">
        <f t="shared" si="1"/>
        <v>1.5810629015979155E-2</v>
      </c>
    </row>
    <row r="35" spans="1:15" x14ac:dyDescent="0.25">
      <c r="A35" t="s">
        <v>67</v>
      </c>
      <c r="B35" s="7">
        <v>0.60382277890000002</v>
      </c>
      <c r="F35">
        <v>2</v>
      </c>
      <c r="G35" s="6">
        <f t="shared" si="0"/>
        <v>1.2076455578</v>
      </c>
      <c r="H35" s="12" t="s">
        <v>162</v>
      </c>
      <c r="I35" s="11">
        <v>1</v>
      </c>
      <c r="J35" s="11">
        <v>30</v>
      </c>
      <c r="K35" t="s">
        <v>156</v>
      </c>
      <c r="L35">
        <v>17.27</v>
      </c>
      <c r="M35">
        <v>120</v>
      </c>
      <c r="N35">
        <v>0.12273000000000001</v>
      </c>
      <c r="O35" s="7">
        <f t="shared" si="1"/>
        <v>8.5821852523910849</v>
      </c>
    </row>
    <row r="36" spans="1:15" x14ac:dyDescent="0.25">
      <c r="A36" t="s">
        <v>68</v>
      </c>
      <c r="B36" s="7">
        <v>1.0833880650000001E-2</v>
      </c>
      <c r="F36">
        <v>2</v>
      </c>
      <c r="G36" s="6">
        <f t="shared" si="0"/>
        <v>2.1667761300000001E-2</v>
      </c>
      <c r="H36" s="12" t="s">
        <v>163</v>
      </c>
      <c r="I36" s="11">
        <v>1</v>
      </c>
      <c r="J36" s="11">
        <v>30</v>
      </c>
      <c r="K36" t="s">
        <v>156</v>
      </c>
      <c r="L36">
        <v>17.27</v>
      </c>
      <c r="M36">
        <v>120</v>
      </c>
      <c r="N36">
        <v>0.12273000000000001</v>
      </c>
      <c r="O36" s="7">
        <f t="shared" si="1"/>
        <v>0.1539828803907933</v>
      </c>
    </row>
    <row r="37" spans="1:15" x14ac:dyDescent="0.25">
      <c r="A37" t="s">
        <v>69</v>
      </c>
      <c r="B37" s="7">
        <v>0.139662335</v>
      </c>
      <c r="F37">
        <v>2</v>
      </c>
      <c r="G37" s="6">
        <f t="shared" si="0"/>
        <v>0.27932467</v>
      </c>
      <c r="H37" s="12" t="s">
        <v>164</v>
      </c>
      <c r="I37" s="11">
        <v>1</v>
      </c>
      <c r="J37" s="11">
        <v>30</v>
      </c>
      <c r="K37" t="s">
        <v>156</v>
      </c>
      <c r="L37">
        <v>17.27</v>
      </c>
      <c r="M37">
        <v>120</v>
      </c>
      <c r="N37">
        <v>0.12273000000000001</v>
      </c>
      <c r="O37" s="7">
        <f t="shared" si="1"/>
        <v>1.9850328169716271</v>
      </c>
    </row>
    <row r="38" spans="1:15" x14ac:dyDescent="0.25">
      <c r="A38" t="s">
        <v>39</v>
      </c>
      <c r="B38" s="7">
        <v>4.3684810009999998E-2</v>
      </c>
      <c r="F38">
        <v>2</v>
      </c>
      <c r="G38" s="6">
        <f t="shared" si="0"/>
        <v>8.7369620019999997E-2</v>
      </c>
      <c r="H38" s="12" t="s">
        <v>165</v>
      </c>
      <c r="I38" s="11">
        <v>1</v>
      </c>
      <c r="J38" s="11">
        <v>30</v>
      </c>
      <c r="K38" t="s">
        <v>156</v>
      </c>
      <c r="L38">
        <v>17.27</v>
      </c>
      <c r="M38">
        <v>120</v>
      </c>
      <c r="N38">
        <v>0.12273000000000001</v>
      </c>
      <c r="O38" s="7">
        <f t="shared" si="1"/>
        <v>0.62089597365689631</v>
      </c>
    </row>
    <row r="39" spans="1:15" x14ac:dyDescent="0.25">
      <c r="A39" t="s">
        <v>70</v>
      </c>
      <c r="B39" s="7">
        <v>0.1350320378</v>
      </c>
      <c r="C39" s="5" t="s">
        <v>70</v>
      </c>
      <c r="D39" s="8">
        <v>0.1910936221</v>
      </c>
      <c r="F39">
        <v>2</v>
      </c>
      <c r="G39" s="6">
        <f t="shared" si="0"/>
        <v>0.27006407560000001</v>
      </c>
      <c r="H39" s="12" t="s">
        <v>166</v>
      </c>
      <c r="I39" s="11">
        <v>1</v>
      </c>
      <c r="J39" s="11">
        <v>30</v>
      </c>
      <c r="K39" t="s">
        <v>156</v>
      </c>
      <c r="L39">
        <v>17.27</v>
      </c>
      <c r="M39">
        <v>120</v>
      </c>
      <c r="N39">
        <v>0.12273000000000001</v>
      </c>
      <c r="O39" s="7">
        <f t="shared" si="1"/>
        <v>1.9192220033808918</v>
      </c>
    </row>
    <row r="40" spans="1:15" x14ac:dyDescent="0.25">
      <c r="A40" t="s">
        <v>71</v>
      </c>
      <c r="B40" s="7">
        <v>4.2661336789999997E-2</v>
      </c>
      <c r="F40">
        <v>2</v>
      </c>
      <c r="G40" s="6">
        <f t="shared" si="0"/>
        <v>8.5322673579999994E-2</v>
      </c>
      <c r="H40" s="12" t="s">
        <v>167</v>
      </c>
      <c r="I40" s="11">
        <v>1</v>
      </c>
      <c r="J40" s="11">
        <v>30</v>
      </c>
      <c r="K40" t="s">
        <v>156</v>
      </c>
      <c r="L40">
        <v>17.27</v>
      </c>
      <c r="M40">
        <v>120</v>
      </c>
      <c r="N40">
        <v>0.12273000000000001</v>
      </c>
      <c r="O40" s="7">
        <f t="shared" si="1"/>
        <v>0.60634926047906201</v>
      </c>
    </row>
    <row r="41" spans="1:15" x14ac:dyDescent="0.25">
      <c r="A41" t="s">
        <v>72</v>
      </c>
      <c r="B41" s="7">
        <v>1.1451453789999999</v>
      </c>
      <c r="F41">
        <v>2</v>
      </c>
      <c r="G41" s="6">
        <f t="shared" si="0"/>
        <v>2.2902907579999998</v>
      </c>
      <c r="H41" s="12" t="s">
        <v>168</v>
      </c>
      <c r="I41" s="11">
        <v>1</v>
      </c>
      <c r="J41" s="11">
        <v>30</v>
      </c>
      <c r="K41" t="s">
        <v>156</v>
      </c>
      <c r="L41">
        <v>17.27</v>
      </c>
      <c r="M41">
        <v>120</v>
      </c>
      <c r="N41">
        <v>0.12273000000000001</v>
      </c>
      <c r="O41" s="7">
        <f t="shared" si="1"/>
        <v>16.276050071183555</v>
      </c>
    </row>
    <row r="42" spans="1:15" x14ac:dyDescent="0.25">
      <c r="A42" t="s">
        <v>73</v>
      </c>
      <c r="B42" s="7">
        <v>6.9251905220000003</v>
      </c>
      <c r="E42" s="7">
        <v>1.9328615200000001</v>
      </c>
      <c r="F42">
        <v>8</v>
      </c>
      <c r="G42" s="6">
        <f>E42*F42</f>
        <v>15.462892160000001</v>
      </c>
      <c r="H42" s="12" t="s">
        <v>169</v>
      </c>
      <c r="I42" s="11">
        <v>1</v>
      </c>
      <c r="J42" s="11">
        <v>30</v>
      </c>
      <c r="K42" t="s">
        <v>157</v>
      </c>
      <c r="L42">
        <v>17.27</v>
      </c>
      <c r="M42">
        <v>120</v>
      </c>
      <c r="N42">
        <v>0.12273000000000001</v>
      </c>
      <c r="O42" s="7">
        <f t="shared" si="1"/>
        <v>109.88771017931676</v>
      </c>
    </row>
    <row r="43" spans="1:15" x14ac:dyDescent="0.25">
      <c r="A43" t="s">
        <v>63</v>
      </c>
      <c r="B43" s="7">
        <v>2.0817569460000001</v>
      </c>
      <c r="F43">
        <v>2</v>
      </c>
      <c r="G43" s="6">
        <f>B43*F43</f>
        <v>4.1635138920000001</v>
      </c>
      <c r="H43" s="12" t="s">
        <v>160</v>
      </c>
      <c r="I43" s="11">
        <v>1</v>
      </c>
      <c r="J43" s="11">
        <v>30</v>
      </c>
      <c r="K43" t="s">
        <v>157</v>
      </c>
      <c r="L43">
        <v>17.27</v>
      </c>
      <c r="M43">
        <v>120</v>
      </c>
      <c r="N43">
        <v>0.12273000000000001</v>
      </c>
      <c r="O43" s="7">
        <f>(G43*N43*1000)/L43</f>
        <v>29.58819108078518</v>
      </c>
    </row>
    <row r="44" spans="1:15" x14ac:dyDescent="0.25">
      <c r="A44" t="s">
        <v>74</v>
      </c>
      <c r="B44" s="7">
        <v>8.3180980410000007</v>
      </c>
      <c r="E44" s="7">
        <v>2.3701002230000001</v>
      </c>
      <c r="F44">
        <v>8</v>
      </c>
      <c r="G44" s="6">
        <f>E44*F44</f>
        <v>18.960801784000001</v>
      </c>
      <c r="H44" s="12" t="s">
        <v>161</v>
      </c>
      <c r="I44" s="11">
        <v>1</v>
      </c>
      <c r="J44" s="11">
        <v>30</v>
      </c>
      <c r="K44" t="s">
        <v>157</v>
      </c>
      <c r="L44">
        <v>17.27</v>
      </c>
      <c r="M44">
        <v>120</v>
      </c>
      <c r="N44">
        <v>0.12273000000000001</v>
      </c>
      <c r="O44" s="7">
        <f t="shared" si="1"/>
        <v>134.74575581646326</v>
      </c>
    </row>
    <row r="45" spans="1:15" x14ac:dyDescent="0.25">
      <c r="A45" t="s">
        <v>75</v>
      </c>
      <c r="B45" s="7">
        <v>4.987035863</v>
      </c>
      <c r="F45">
        <v>2</v>
      </c>
      <c r="G45" s="6">
        <f t="shared" ref="G45" si="2">B45*F45</f>
        <v>9.974071726</v>
      </c>
      <c r="H45" s="12" t="s">
        <v>162</v>
      </c>
      <c r="I45" s="11">
        <v>1</v>
      </c>
      <c r="J45" s="11">
        <v>30</v>
      </c>
      <c r="K45" t="s">
        <v>157</v>
      </c>
      <c r="L45">
        <v>17.27</v>
      </c>
      <c r="M45">
        <v>120</v>
      </c>
      <c r="N45">
        <v>0.12273000000000001</v>
      </c>
      <c r="O45" s="7">
        <f t="shared" si="1"/>
        <v>70.881170986217725</v>
      </c>
    </row>
    <row r="46" spans="1:15" x14ac:dyDescent="0.25">
      <c r="A46" t="s">
        <v>47</v>
      </c>
      <c r="B46" s="7">
        <v>7.1844690010000001</v>
      </c>
      <c r="F46">
        <v>2</v>
      </c>
      <c r="G46" s="6">
        <f>B46*F46</f>
        <v>14.368938002</v>
      </c>
      <c r="H46" t="s">
        <v>163</v>
      </c>
      <c r="I46" s="11">
        <v>1</v>
      </c>
      <c r="J46" s="11">
        <v>30</v>
      </c>
      <c r="K46" t="s">
        <v>157</v>
      </c>
      <c r="L46">
        <v>17.27</v>
      </c>
      <c r="M46">
        <v>120</v>
      </c>
      <c r="N46">
        <v>0.12273000000000001</v>
      </c>
      <c r="O46" s="7">
        <f>(G46*N46*1000)/L46</f>
        <v>102.11347776406834</v>
      </c>
    </row>
    <row r="47" spans="1:15" x14ac:dyDescent="0.25">
      <c r="A47" t="s">
        <v>76</v>
      </c>
      <c r="B47" s="7">
        <v>8.4650571800000005</v>
      </c>
      <c r="E47" s="7">
        <v>2.48722244</v>
      </c>
      <c r="F47">
        <v>8</v>
      </c>
      <c r="G47" s="6">
        <f>E47*F47</f>
        <v>19.89777952</v>
      </c>
      <c r="H47" s="12" t="s">
        <v>171</v>
      </c>
      <c r="I47" s="11">
        <v>1</v>
      </c>
      <c r="J47" s="11">
        <v>30</v>
      </c>
      <c r="K47" t="s">
        <v>157</v>
      </c>
      <c r="L47">
        <v>17.27</v>
      </c>
      <c r="M47">
        <v>120</v>
      </c>
      <c r="N47">
        <v>0.12273000000000001</v>
      </c>
      <c r="O47" s="7">
        <f t="shared" si="1"/>
        <v>141.40442851705851</v>
      </c>
    </row>
    <row r="48" spans="1:15" x14ac:dyDescent="0.25">
      <c r="A48" t="s">
        <v>77</v>
      </c>
      <c r="B48" s="7">
        <v>9.0252420569999998</v>
      </c>
      <c r="E48" s="10">
        <v>2.631178469</v>
      </c>
      <c r="F48">
        <v>8</v>
      </c>
      <c r="G48" s="6">
        <f>E48*F48</f>
        <v>21.049427752</v>
      </c>
      <c r="H48" s="12" t="s">
        <v>172</v>
      </c>
      <c r="I48" s="11">
        <v>1</v>
      </c>
      <c r="J48" s="11">
        <v>30</v>
      </c>
      <c r="K48" t="s">
        <v>157</v>
      </c>
      <c r="L48">
        <v>17.27</v>
      </c>
      <c r="M48">
        <v>120</v>
      </c>
      <c r="N48">
        <v>0.12273000000000001</v>
      </c>
      <c r="O48" s="7">
        <f t="shared" si="1"/>
        <v>149.58866635801741</v>
      </c>
    </row>
    <row r="49" spans="1:15" x14ac:dyDescent="0.25">
      <c r="A49" t="s">
        <v>78</v>
      </c>
      <c r="B49" s="7">
        <v>4.5499029540000002</v>
      </c>
      <c r="C49" s="5" t="s">
        <v>78</v>
      </c>
      <c r="D49" s="8">
        <v>4.4282426360000002</v>
      </c>
      <c r="F49">
        <v>2</v>
      </c>
      <c r="G49" s="6">
        <f t="shared" ref="G49:G93" si="3">B49*F49</f>
        <v>9.0998059080000004</v>
      </c>
      <c r="H49" s="12" t="s">
        <v>173</v>
      </c>
      <c r="I49" s="11">
        <v>1</v>
      </c>
      <c r="J49" s="11">
        <v>30</v>
      </c>
      <c r="K49" t="s">
        <v>157</v>
      </c>
      <c r="L49">
        <v>17.27</v>
      </c>
      <c r="M49">
        <v>120</v>
      </c>
      <c r="N49">
        <v>0.12273000000000001</v>
      </c>
      <c r="O49" s="7">
        <f t="shared" si="1"/>
        <v>64.668163236180675</v>
      </c>
    </row>
    <row r="50" spans="1:15" x14ac:dyDescent="0.25">
      <c r="A50" t="s">
        <v>83</v>
      </c>
      <c r="B50" s="7">
        <v>0.26686788909999998</v>
      </c>
      <c r="F50">
        <v>2</v>
      </c>
      <c r="G50" s="6">
        <f t="shared" si="3"/>
        <v>0.53373577819999996</v>
      </c>
      <c r="H50" s="12" t="s">
        <v>159</v>
      </c>
      <c r="I50" s="11">
        <v>2</v>
      </c>
      <c r="J50" s="11">
        <v>0</v>
      </c>
      <c r="K50" t="s">
        <v>156</v>
      </c>
      <c r="L50">
        <v>17.27</v>
      </c>
      <c r="M50">
        <v>120</v>
      </c>
      <c r="N50">
        <v>0.12273000000000001</v>
      </c>
      <c r="O50" s="7">
        <f t="shared" si="1"/>
        <v>3.7930163322806028</v>
      </c>
    </row>
    <row r="51" spans="1:15" x14ac:dyDescent="0.25">
      <c r="A51" t="s">
        <v>84</v>
      </c>
      <c r="B51" s="7">
        <v>0.14176852440000001</v>
      </c>
      <c r="F51">
        <v>2</v>
      </c>
      <c r="G51" s="6">
        <f t="shared" si="3"/>
        <v>0.28353704880000002</v>
      </c>
      <c r="H51" s="12" t="s">
        <v>160</v>
      </c>
      <c r="I51" s="11">
        <v>2</v>
      </c>
      <c r="J51" s="11">
        <v>0</v>
      </c>
      <c r="K51" t="s">
        <v>156</v>
      </c>
      <c r="L51">
        <v>16.940000000000001</v>
      </c>
      <c r="M51">
        <v>120</v>
      </c>
      <c r="N51">
        <v>0.12306</v>
      </c>
      <c r="O51" s="7">
        <f t="shared" si="1"/>
        <v>2.0597443462413221</v>
      </c>
    </row>
    <row r="52" spans="1:15" x14ac:dyDescent="0.25">
      <c r="A52" t="s">
        <v>37</v>
      </c>
      <c r="B52" s="7">
        <v>4.1013954179999999E-2</v>
      </c>
      <c r="F52">
        <v>2</v>
      </c>
      <c r="G52" s="6">
        <f t="shared" si="3"/>
        <v>8.2027908359999999E-2</v>
      </c>
      <c r="H52" s="12" t="s">
        <v>161</v>
      </c>
      <c r="I52" s="11">
        <v>2</v>
      </c>
      <c r="J52" s="11">
        <v>0</v>
      </c>
      <c r="K52" t="s">
        <v>156</v>
      </c>
      <c r="L52">
        <v>16.940000000000001</v>
      </c>
      <c r="M52">
        <v>120</v>
      </c>
      <c r="N52">
        <v>0.12306</v>
      </c>
      <c r="O52" s="7">
        <f t="shared" si="1"/>
        <v>0.59588868965652886</v>
      </c>
    </row>
    <row r="53" spans="1:15" x14ac:dyDescent="0.25">
      <c r="A53" t="s">
        <v>38</v>
      </c>
      <c r="B53" s="7">
        <v>0.15787272769999999</v>
      </c>
      <c r="F53">
        <v>2</v>
      </c>
      <c r="G53" s="6">
        <f t="shared" si="3"/>
        <v>0.31574545539999999</v>
      </c>
      <c r="H53" s="12" t="s">
        <v>162</v>
      </c>
      <c r="I53" s="11">
        <v>2</v>
      </c>
      <c r="J53" s="11">
        <v>0</v>
      </c>
      <c r="K53" t="s">
        <v>156</v>
      </c>
      <c r="L53">
        <v>16.940000000000001</v>
      </c>
      <c r="M53">
        <v>120</v>
      </c>
      <c r="N53">
        <v>0.12306</v>
      </c>
      <c r="O53" s="7">
        <f t="shared" si="1"/>
        <v>2.2937211181537189</v>
      </c>
    </row>
    <row r="54" spans="1:15" x14ac:dyDescent="0.25">
      <c r="A54" t="s">
        <v>39</v>
      </c>
      <c r="B54" s="7">
        <v>8.1577726119999999E-2</v>
      </c>
      <c r="C54" s="5" t="s">
        <v>39</v>
      </c>
      <c r="D54" s="8">
        <v>0.12689138010000001</v>
      </c>
      <c r="F54">
        <v>2</v>
      </c>
      <c r="G54" s="6">
        <f t="shared" si="3"/>
        <v>0.16315545224</v>
      </c>
      <c r="H54" s="12" t="s">
        <v>163</v>
      </c>
      <c r="I54" s="11">
        <v>2</v>
      </c>
      <c r="J54" s="11">
        <v>0</v>
      </c>
      <c r="K54" t="s">
        <v>156</v>
      </c>
      <c r="L54">
        <v>16.940000000000001</v>
      </c>
      <c r="M54">
        <v>120</v>
      </c>
      <c r="N54">
        <v>0.12306</v>
      </c>
      <c r="O54" s="7">
        <f t="shared" si="1"/>
        <v>1.1852367150327272</v>
      </c>
    </row>
    <row r="55" spans="1:15" x14ac:dyDescent="0.25">
      <c r="A55" t="s">
        <v>85</v>
      </c>
      <c r="B55" s="7">
        <v>0.10413693459999999</v>
      </c>
      <c r="F55">
        <v>2</v>
      </c>
      <c r="G55" s="6">
        <f t="shared" si="3"/>
        <v>0.20827386919999999</v>
      </c>
      <c r="H55" s="12" t="s">
        <v>164</v>
      </c>
      <c r="I55" s="11">
        <v>2</v>
      </c>
      <c r="J55" s="11">
        <v>0</v>
      </c>
      <c r="K55" t="s">
        <v>156</v>
      </c>
      <c r="L55">
        <v>16.940000000000001</v>
      </c>
      <c r="M55">
        <v>120</v>
      </c>
      <c r="N55">
        <v>0.12306</v>
      </c>
      <c r="O55" s="7">
        <f t="shared" si="1"/>
        <v>1.5129977770809917</v>
      </c>
    </row>
    <row r="56" spans="1:15" x14ac:dyDescent="0.25">
      <c r="A56" t="s">
        <v>41</v>
      </c>
      <c r="B56" s="7">
        <v>0.1222724456</v>
      </c>
      <c r="F56">
        <v>2</v>
      </c>
      <c r="G56" s="6">
        <f t="shared" si="3"/>
        <v>0.2445448912</v>
      </c>
      <c r="H56" s="12" t="s">
        <v>165</v>
      </c>
      <c r="I56" s="11">
        <v>2</v>
      </c>
      <c r="J56" s="11">
        <v>0</v>
      </c>
      <c r="K56" t="s">
        <v>156</v>
      </c>
      <c r="L56">
        <v>16.940000000000001</v>
      </c>
      <c r="M56">
        <v>120</v>
      </c>
      <c r="N56">
        <v>0.12306</v>
      </c>
      <c r="O56" s="7">
        <f t="shared" si="1"/>
        <v>1.7764872674776859</v>
      </c>
    </row>
    <row r="57" spans="1:15" x14ac:dyDescent="0.25">
      <c r="A57" t="s">
        <v>86</v>
      </c>
      <c r="B57" s="7">
        <v>0.1902086466</v>
      </c>
      <c r="F57">
        <v>2</v>
      </c>
      <c r="G57" s="6">
        <f t="shared" si="3"/>
        <v>0.38041729320000001</v>
      </c>
      <c r="H57" s="12" t="s">
        <v>166</v>
      </c>
      <c r="I57" s="11">
        <v>2</v>
      </c>
      <c r="J57" s="11">
        <v>0</v>
      </c>
      <c r="K57" t="s">
        <v>156</v>
      </c>
      <c r="L57">
        <v>16.940000000000001</v>
      </c>
      <c r="M57">
        <v>120</v>
      </c>
      <c r="N57">
        <v>0.12306</v>
      </c>
      <c r="O57" s="7">
        <f t="shared" si="1"/>
        <v>2.7635272787008263</v>
      </c>
    </row>
    <row r="58" spans="1:15" x14ac:dyDescent="0.25">
      <c r="A58" t="s">
        <v>43</v>
      </c>
      <c r="B58" s="7">
        <v>5.6099064440000004E-3</v>
      </c>
      <c r="F58">
        <v>2</v>
      </c>
      <c r="G58" s="6">
        <f t="shared" si="3"/>
        <v>1.1219812888000001E-2</v>
      </c>
      <c r="H58" s="12" t="s">
        <v>159</v>
      </c>
      <c r="I58" s="11">
        <v>2</v>
      </c>
      <c r="J58" s="11">
        <v>0</v>
      </c>
      <c r="K58" t="s">
        <v>157</v>
      </c>
      <c r="L58">
        <v>16.940000000000001</v>
      </c>
      <c r="M58">
        <v>120</v>
      </c>
      <c r="N58">
        <v>0.12306</v>
      </c>
      <c r="O58" s="7">
        <f t="shared" si="1"/>
        <v>8.1505913459107446E-2</v>
      </c>
    </row>
    <row r="59" spans="1:15" x14ac:dyDescent="0.25">
      <c r="A59" t="s">
        <v>44</v>
      </c>
      <c r="B59" s="7">
        <v>0.1363289962</v>
      </c>
      <c r="F59">
        <v>2</v>
      </c>
      <c r="G59" s="6">
        <f t="shared" si="3"/>
        <v>0.27265799239999999</v>
      </c>
      <c r="H59" s="12" t="s">
        <v>160</v>
      </c>
      <c r="I59" s="11">
        <v>2</v>
      </c>
      <c r="J59" s="11">
        <v>0</v>
      </c>
      <c r="K59" t="s">
        <v>157</v>
      </c>
      <c r="L59">
        <v>16.940000000000001</v>
      </c>
      <c r="M59">
        <v>120</v>
      </c>
      <c r="N59">
        <v>0.12306</v>
      </c>
      <c r="O59" s="7">
        <f t="shared" si="1"/>
        <v>1.9807138456165285</v>
      </c>
    </row>
    <row r="60" spans="1:15" x14ac:dyDescent="0.25">
      <c r="A60" t="s">
        <v>45</v>
      </c>
      <c r="B60" s="7">
        <v>1.870724362</v>
      </c>
      <c r="C60" s="5" t="s">
        <v>45</v>
      </c>
      <c r="D60" s="8">
        <v>1.7601485139999999</v>
      </c>
      <c r="F60">
        <v>2</v>
      </c>
      <c r="G60" s="6">
        <f t="shared" si="3"/>
        <v>3.7414487240000001</v>
      </c>
      <c r="H60" s="12" t="s">
        <v>161</v>
      </c>
      <c r="I60" s="11">
        <v>2</v>
      </c>
      <c r="J60" s="11">
        <v>0</v>
      </c>
      <c r="K60" t="s">
        <v>157</v>
      </c>
      <c r="L60">
        <v>16.940000000000001</v>
      </c>
      <c r="M60">
        <v>120</v>
      </c>
      <c r="N60">
        <v>0.12306</v>
      </c>
      <c r="O60" s="7">
        <f t="shared" si="1"/>
        <v>27.179615110710742</v>
      </c>
    </row>
    <row r="61" spans="1:15" x14ac:dyDescent="0.25">
      <c r="A61" t="s">
        <v>46</v>
      </c>
      <c r="B61" s="7">
        <v>0.17238987619999999</v>
      </c>
      <c r="F61">
        <v>2</v>
      </c>
      <c r="G61" s="6">
        <f t="shared" si="3"/>
        <v>0.34477975239999997</v>
      </c>
      <c r="H61" s="12" t="s">
        <v>162</v>
      </c>
      <c r="I61" s="11">
        <v>2</v>
      </c>
      <c r="J61" s="11">
        <v>0</v>
      </c>
      <c r="K61" t="s">
        <v>157</v>
      </c>
      <c r="L61">
        <v>16.940000000000001</v>
      </c>
      <c r="M61">
        <v>120</v>
      </c>
      <c r="N61">
        <v>0.12306</v>
      </c>
      <c r="O61" s="7">
        <f t="shared" si="1"/>
        <v>2.5046396889223135</v>
      </c>
    </row>
    <row r="62" spans="1:15" x14ac:dyDescent="0.25">
      <c r="A62" t="s">
        <v>47</v>
      </c>
      <c r="B62" s="7">
        <v>5.7291012039999999E-2</v>
      </c>
      <c r="F62">
        <v>2</v>
      </c>
      <c r="G62" s="6">
        <f t="shared" si="3"/>
        <v>0.11458202408</v>
      </c>
      <c r="H62" s="12" t="s">
        <v>163</v>
      </c>
      <c r="I62" s="11">
        <v>2</v>
      </c>
      <c r="J62" s="11">
        <v>0</v>
      </c>
      <c r="K62" t="s">
        <v>157</v>
      </c>
      <c r="L62">
        <v>16.940000000000001</v>
      </c>
      <c r="M62">
        <v>120</v>
      </c>
      <c r="N62">
        <v>0.12306</v>
      </c>
      <c r="O62" s="7">
        <f t="shared" si="1"/>
        <v>0.83237685261421479</v>
      </c>
    </row>
    <row r="63" spans="1:15" x14ac:dyDescent="0.25">
      <c r="A63" t="s">
        <v>48</v>
      </c>
      <c r="B63" s="7">
        <v>8.5449804650000002E-2</v>
      </c>
      <c r="F63">
        <v>2</v>
      </c>
      <c r="G63" s="6">
        <f t="shared" si="3"/>
        <v>0.1708996093</v>
      </c>
      <c r="H63" s="12" t="s">
        <v>164</v>
      </c>
      <c r="I63" s="11">
        <v>2</v>
      </c>
      <c r="J63" s="11">
        <v>0</v>
      </c>
      <c r="K63" t="s">
        <v>157</v>
      </c>
      <c r="L63">
        <v>16.940000000000001</v>
      </c>
      <c r="M63">
        <v>120</v>
      </c>
      <c r="N63">
        <v>0.12306</v>
      </c>
      <c r="O63" s="7">
        <f t="shared" si="1"/>
        <v>1.2414938559892561</v>
      </c>
    </row>
    <row r="64" spans="1:15" x14ac:dyDescent="0.25">
      <c r="A64" t="s">
        <v>49</v>
      </c>
      <c r="B64" s="7">
        <v>0.23954958000000001</v>
      </c>
      <c r="F64">
        <v>2</v>
      </c>
      <c r="G64" s="6">
        <f t="shared" si="3"/>
        <v>0.47909916000000002</v>
      </c>
      <c r="H64" s="12" t="s">
        <v>165</v>
      </c>
      <c r="I64" s="11">
        <v>2</v>
      </c>
      <c r="J64" s="11">
        <v>0</v>
      </c>
      <c r="K64" t="s">
        <v>157</v>
      </c>
      <c r="L64">
        <v>16.940000000000001</v>
      </c>
      <c r="M64">
        <v>120</v>
      </c>
      <c r="N64">
        <v>0.12306</v>
      </c>
      <c r="O64" s="7">
        <f t="shared" si="1"/>
        <v>3.4803980300826445</v>
      </c>
    </row>
    <row r="65" spans="1:15" x14ac:dyDescent="0.25">
      <c r="A65" t="s">
        <v>87</v>
      </c>
      <c r="B65" s="7">
        <v>0.33415358379999999</v>
      </c>
      <c r="F65">
        <v>2</v>
      </c>
      <c r="G65" s="6">
        <f t="shared" si="3"/>
        <v>0.66830716759999997</v>
      </c>
      <c r="H65" s="12" t="s">
        <v>166</v>
      </c>
      <c r="I65" s="11">
        <v>2</v>
      </c>
      <c r="J65" s="11">
        <v>0</v>
      </c>
      <c r="K65" t="s">
        <v>157</v>
      </c>
      <c r="L65">
        <v>16.940000000000001</v>
      </c>
      <c r="M65">
        <v>120</v>
      </c>
      <c r="N65">
        <v>0.12306</v>
      </c>
      <c r="O65" s="7">
        <f t="shared" si="1"/>
        <v>4.8548925646314052</v>
      </c>
    </row>
    <row r="66" spans="1:15" x14ac:dyDescent="0.25">
      <c r="A66" t="s">
        <v>88</v>
      </c>
      <c r="B66" s="7">
        <v>0.1141790057</v>
      </c>
      <c r="F66">
        <v>2</v>
      </c>
      <c r="G66" s="6">
        <f t="shared" si="3"/>
        <v>0.2283580114</v>
      </c>
      <c r="H66" s="12" t="s">
        <v>167</v>
      </c>
      <c r="I66" s="11">
        <v>2</v>
      </c>
      <c r="J66" s="11">
        <v>15</v>
      </c>
      <c r="K66" t="s">
        <v>156</v>
      </c>
      <c r="L66">
        <v>16.940000000000001</v>
      </c>
      <c r="M66">
        <v>120</v>
      </c>
      <c r="N66">
        <v>0.12306</v>
      </c>
      <c r="O66" s="7">
        <f t="shared" si="1"/>
        <v>1.6588982811619835</v>
      </c>
    </row>
    <row r="67" spans="1:15" x14ac:dyDescent="0.25">
      <c r="A67" t="s">
        <v>52</v>
      </c>
      <c r="B67" s="7">
        <v>0.52190062439999996</v>
      </c>
      <c r="F67">
        <v>2</v>
      </c>
      <c r="G67" s="6">
        <f t="shared" si="3"/>
        <v>1.0438012487999999</v>
      </c>
      <c r="H67" s="12" t="s">
        <v>168</v>
      </c>
      <c r="I67" s="11">
        <v>2</v>
      </c>
      <c r="J67" s="11">
        <v>15</v>
      </c>
      <c r="K67" t="s">
        <v>156</v>
      </c>
      <c r="L67">
        <v>16.940000000000001</v>
      </c>
      <c r="M67">
        <v>120</v>
      </c>
      <c r="N67">
        <v>0.12306</v>
      </c>
      <c r="O67" s="7">
        <f t="shared" ref="O67:O129" si="4">(G67*N67*1000)/L67</f>
        <v>7.5826553528528926</v>
      </c>
    </row>
    <row r="68" spans="1:15" x14ac:dyDescent="0.25">
      <c r="A68" t="s">
        <v>53</v>
      </c>
      <c r="B68" s="7">
        <v>2.8808334849999999E-2</v>
      </c>
      <c r="F68">
        <v>2</v>
      </c>
      <c r="G68" s="6">
        <f t="shared" si="3"/>
        <v>5.7616669699999998E-2</v>
      </c>
      <c r="H68" s="12" t="s">
        <v>169</v>
      </c>
      <c r="I68" s="11">
        <v>2</v>
      </c>
      <c r="J68" s="11">
        <v>15</v>
      </c>
      <c r="K68" t="s">
        <v>156</v>
      </c>
      <c r="L68">
        <v>16.940000000000001</v>
      </c>
      <c r="M68">
        <v>120</v>
      </c>
      <c r="N68">
        <v>0.12306</v>
      </c>
      <c r="O68" s="7">
        <f t="shared" si="4"/>
        <v>0.41855415426694209</v>
      </c>
    </row>
    <row r="69" spans="1:15" x14ac:dyDescent="0.25">
      <c r="A69" t="s">
        <v>54</v>
      </c>
      <c r="B69" s="7">
        <v>0.58012871779999997</v>
      </c>
      <c r="F69">
        <v>2</v>
      </c>
      <c r="G69" s="6">
        <f t="shared" si="3"/>
        <v>1.1602574355999999</v>
      </c>
      <c r="H69" s="12" t="s">
        <v>170</v>
      </c>
      <c r="I69" s="11">
        <v>2</v>
      </c>
      <c r="J69" s="11">
        <v>15</v>
      </c>
      <c r="K69" t="s">
        <v>156</v>
      </c>
      <c r="L69">
        <v>16.940000000000001</v>
      </c>
      <c r="M69">
        <v>120</v>
      </c>
      <c r="N69">
        <v>0.12306</v>
      </c>
      <c r="O69" s="7">
        <f t="shared" si="4"/>
        <v>8.4286469908462802</v>
      </c>
    </row>
    <row r="70" spans="1:15" x14ac:dyDescent="0.25">
      <c r="A70" t="s">
        <v>39</v>
      </c>
      <c r="B70" s="7">
        <v>3.1389386090000002</v>
      </c>
      <c r="F70">
        <v>2</v>
      </c>
      <c r="G70" s="6">
        <f t="shared" si="3"/>
        <v>6.2778772180000004</v>
      </c>
      <c r="H70" s="12" t="s">
        <v>163</v>
      </c>
      <c r="I70" s="11">
        <v>2</v>
      </c>
      <c r="J70" s="11">
        <v>15</v>
      </c>
      <c r="K70" t="s">
        <v>156</v>
      </c>
      <c r="L70">
        <v>16.940000000000001</v>
      </c>
      <c r="M70">
        <v>120</v>
      </c>
      <c r="N70">
        <v>0.12306</v>
      </c>
      <c r="O70" s="7">
        <f t="shared" si="4"/>
        <v>45.605405575388431</v>
      </c>
    </row>
    <row r="71" spans="1:15" x14ac:dyDescent="0.25">
      <c r="A71" t="s">
        <v>89</v>
      </c>
      <c r="B71" s="7">
        <v>0.92849864869999998</v>
      </c>
      <c r="F71">
        <v>2</v>
      </c>
      <c r="G71" s="6">
        <f t="shared" si="3"/>
        <v>1.8569972974</v>
      </c>
      <c r="H71" s="12" t="s">
        <v>171</v>
      </c>
      <c r="I71" s="11">
        <v>2</v>
      </c>
      <c r="J71" s="11">
        <v>15</v>
      </c>
      <c r="K71" t="s">
        <v>156</v>
      </c>
      <c r="L71">
        <v>16.940000000000001</v>
      </c>
      <c r="M71">
        <v>120</v>
      </c>
      <c r="N71">
        <v>0.12306</v>
      </c>
      <c r="O71" s="7">
        <f t="shared" si="4"/>
        <v>13.490087805079339</v>
      </c>
    </row>
    <row r="72" spans="1:15" x14ac:dyDescent="0.25">
      <c r="A72" t="s">
        <v>56</v>
      </c>
      <c r="B72" s="7">
        <v>6.6174829229999996E-2</v>
      </c>
      <c r="C72" s="5" t="s">
        <v>56</v>
      </c>
      <c r="D72" s="8">
        <v>8.9932788890000004E-2</v>
      </c>
      <c r="F72">
        <v>2</v>
      </c>
      <c r="G72" s="6">
        <f t="shared" si="3"/>
        <v>0.13234965845999999</v>
      </c>
      <c r="H72" s="12" t="s">
        <v>172</v>
      </c>
      <c r="I72" s="11">
        <v>2</v>
      </c>
      <c r="J72" s="11">
        <v>15</v>
      </c>
      <c r="K72" t="s">
        <v>156</v>
      </c>
      <c r="L72">
        <v>16.940000000000001</v>
      </c>
      <c r="M72">
        <v>120</v>
      </c>
      <c r="N72">
        <v>0.12306</v>
      </c>
      <c r="O72" s="7">
        <f t="shared" si="4"/>
        <v>0.96144917178793388</v>
      </c>
    </row>
    <row r="73" spans="1:15" x14ac:dyDescent="0.25">
      <c r="A73" t="s">
        <v>90</v>
      </c>
      <c r="B73" s="7">
        <v>1.2041697410000001</v>
      </c>
      <c r="F73">
        <v>2</v>
      </c>
      <c r="G73" s="6">
        <f t="shared" si="3"/>
        <v>2.4083394820000001</v>
      </c>
      <c r="H73" s="12" t="s">
        <v>173</v>
      </c>
      <c r="I73" s="11">
        <v>2</v>
      </c>
      <c r="J73" s="11">
        <v>15</v>
      </c>
      <c r="K73" t="s">
        <v>156</v>
      </c>
      <c r="L73">
        <v>16.940000000000001</v>
      </c>
      <c r="M73">
        <v>120</v>
      </c>
      <c r="N73">
        <v>0.12306</v>
      </c>
      <c r="O73" s="7">
        <f t="shared" si="4"/>
        <v>17.495292600644628</v>
      </c>
    </row>
    <row r="74" spans="1:15" x14ac:dyDescent="0.25">
      <c r="A74" t="s">
        <v>58</v>
      </c>
      <c r="B74" s="7">
        <v>5.1773342070000004</v>
      </c>
      <c r="F74">
        <v>2</v>
      </c>
      <c r="G74" s="6">
        <f t="shared" si="3"/>
        <v>10.354668414000001</v>
      </c>
      <c r="H74" s="12" t="s">
        <v>167</v>
      </c>
      <c r="I74" s="11">
        <v>2</v>
      </c>
      <c r="J74" s="11">
        <v>15</v>
      </c>
      <c r="K74" t="s">
        <v>157</v>
      </c>
      <c r="L74">
        <v>16.940000000000001</v>
      </c>
      <c r="M74">
        <v>120</v>
      </c>
      <c r="N74">
        <v>0.12306</v>
      </c>
      <c r="O74" s="7">
        <f t="shared" si="4"/>
        <v>75.221103602528913</v>
      </c>
    </row>
    <row r="75" spans="1:15" x14ac:dyDescent="0.25">
      <c r="A75" t="s">
        <v>59</v>
      </c>
      <c r="B75" s="7">
        <v>2.391645504</v>
      </c>
      <c r="C75" s="5" t="s">
        <v>59</v>
      </c>
      <c r="D75" s="8">
        <v>2.1681590279999998</v>
      </c>
      <c r="F75">
        <v>2</v>
      </c>
      <c r="G75" s="6">
        <f t="shared" si="3"/>
        <v>4.783291008</v>
      </c>
      <c r="H75" s="12" t="s">
        <v>168</v>
      </c>
      <c r="I75" s="11">
        <v>2</v>
      </c>
      <c r="J75" s="11">
        <v>15</v>
      </c>
      <c r="K75" t="s">
        <v>157</v>
      </c>
      <c r="L75">
        <v>16.940000000000001</v>
      </c>
      <c r="M75">
        <v>120</v>
      </c>
      <c r="N75">
        <v>0.12306</v>
      </c>
      <c r="O75" s="7">
        <f t="shared" si="4"/>
        <v>34.748039636628093</v>
      </c>
    </row>
    <row r="76" spans="1:15" x14ac:dyDescent="0.25">
      <c r="A76" t="s">
        <v>60</v>
      </c>
      <c r="B76" s="7">
        <v>5.3523124109999998</v>
      </c>
      <c r="F76">
        <v>2</v>
      </c>
      <c r="G76" s="6">
        <f t="shared" si="3"/>
        <v>10.704624822</v>
      </c>
      <c r="H76" s="12" t="s">
        <v>169</v>
      </c>
      <c r="I76" s="11">
        <v>2</v>
      </c>
      <c r="J76" s="11">
        <v>15</v>
      </c>
      <c r="K76" t="s">
        <v>157</v>
      </c>
      <c r="L76">
        <v>16.940000000000001</v>
      </c>
      <c r="M76">
        <v>120</v>
      </c>
      <c r="N76">
        <v>0.12306</v>
      </c>
      <c r="O76" s="7">
        <f t="shared" si="4"/>
        <v>77.763348913537186</v>
      </c>
    </row>
    <row r="77" spans="1:15" x14ac:dyDescent="0.25">
      <c r="A77" t="s">
        <v>61</v>
      </c>
      <c r="B77" s="7">
        <v>4.6414880969999999</v>
      </c>
      <c r="F77">
        <v>2</v>
      </c>
      <c r="G77" s="6">
        <f t="shared" si="3"/>
        <v>9.2829761939999997</v>
      </c>
      <c r="H77" s="12" t="s">
        <v>170</v>
      </c>
      <c r="I77" s="11">
        <v>2</v>
      </c>
      <c r="J77" s="11">
        <v>15</v>
      </c>
      <c r="K77" t="s">
        <v>157</v>
      </c>
      <c r="L77">
        <v>16.940000000000001</v>
      </c>
      <c r="M77">
        <v>120</v>
      </c>
      <c r="N77">
        <v>0.12306</v>
      </c>
      <c r="O77" s="7">
        <f t="shared" si="4"/>
        <v>67.435835326661149</v>
      </c>
    </row>
    <row r="78" spans="1:15" x14ac:dyDescent="0.25">
      <c r="A78" t="s">
        <v>47</v>
      </c>
      <c r="B78" s="7">
        <v>5.6169333410000002</v>
      </c>
      <c r="F78">
        <v>2</v>
      </c>
      <c r="G78" s="6">
        <f t="shared" si="3"/>
        <v>11.233866682</v>
      </c>
      <c r="H78" s="12" t="s">
        <v>163</v>
      </c>
      <c r="I78" s="11">
        <v>2</v>
      </c>
      <c r="J78" s="11">
        <v>15</v>
      </c>
      <c r="K78" t="s">
        <v>157</v>
      </c>
      <c r="L78">
        <v>16.940000000000001</v>
      </c>
      <c r="M78">
        <v>120</v>
      </c>
      <c r="N78">
        <v>0.12306</v>
      </c>
      <c r="O78" s="7">
        <f t="shared" si="4"/>
        <v>81.608006722958677</v>
      </c>
    </row>
    <row r="79" spans="1:15" x14ac:dyDescent="0.25">
      <c r="A79" t="s">
        <v>62</v>
      </c>
      <c r="B79" s="7">
        <v>4.9507786630000004</v>
      </c>
      <c r="F79">
        <v>2</v>
      </c>
      <c r="G79" s="6">
        <f t="shared" si="3"/>
        <v>9.9015573260000007</v>
      </c>
      <c r="H79" s="12" t="s">
        <v>171</v>
      </c>
      <c r="I79" s="11">
        <v>2</v>
      </c>
      <c r="J79" s="11">
        <v>15</v>
      </c>
      <c r="K79" t="s">
        <v>157</v>
      </c>
      <c r="L79">
        <v>16.940000000000001</v>
      </c>
      <c r="M79">
        <v>120</v>
      </c>
      <c r="N79">
        <v>0.12306</v>
      </c>
      <c r="O79" s="7">
        <f t="shared" si="4"/>
        <v>71.929494954991739</v>
      </c>
    </row>
    <row r="80" spans="1:15" x14ac:dyDescent="0.25">
      <c r="A80" t="s">
        <v>64</v>
      </c>
      <c r="B80" s="7">
        <v>3.4412446970000001</v>
      </c>
      <c r="F80">
        <v>2</v>
      </c>
      <c r="G80" s="6">
        <f t="shared" si="3"/>
        <v>6.8824893940000003</v>
      </c>
      <c r="H80" s="12" t="s">
        <v>172</v>
      </c>
      <c r="I80" s="11">
        <v>2</v>
      </c>
      <c r="J80" s="11">
        <v>15</v>
      </c>
      <c r="K80" t="s">
        <v>157</v>
      </c>
      <c r="L80">
        <v>16.940000000000001</v>
      </c>
      <c r="M80">
        <v>120</v>
      </c>
      <c r="N80">
        <v>0.12306</v>
      </c>
      <c r="O80" s="7">
        <f t="shared" si="4"/>
        <v>49.997588242363634</v>
      </c>
    </row>
    <row r="81" spans="1:15" x14ac:dyDescent="0.25">
      <c r="A81" t="s">
        <v>65</v>
      </c>
      <c r="B81" s="7">
        <v>2.599572486</v>
      </c>
      <c r="F81">
        <v>2</v>
      </c>
      <c r="G81" s="6">
        <f t="shared" si="3"/>
        <v>5.199144972</v>
      </c>
      <c r="H81" s="12" t="s">
        <v>173</v>
      </c>
      <c r="I81" s="11">
        <v>2</v>
      </c>
      <c r="J81" s="11">
        <v>15</v>
      </c>
      <c r="K81" t="s">
        <v>157</v>
      </c>
      <c r="L81">
        <v>16.940000000000001</v>
      </c>
      <c r="M81">
        <v>120</v>
      </c>
      <c r="N81">
        <v>0.12306</v>
      </c>
      <c r="O81" s="7">
        <f t="shared" si="4"/>
        <v>37.768995292462812</v>
      </c>
    </row>
    <row r="82" spans="1:15" x14ac:dyDescent="0.25">
      <c r="A82" t="s">
        <v>91</v>
      </c>
      <c r="B82" s="7">
        <v>-6.6899140099999999E-3</v>
      </c>
      <c r="F82">
        <v>2</v>
      </c>
      <c r="G82" s="6">
        <f t="shared" si="3"/>
        <v>-1.337982802E-2</v>
      </c>
      <c r="H82" s="12" t="s">
        <v>167</v>
      </c>
      <c r="I82" s="11">
        <v>2</v>
      </c>
      <c r="J82" s="11">
        <v>30</v>
      </c>
      <c r="K82" t="s">
        <v>156</v>
      </c>
      <c r="L82">
        <v>16.940000000000001</v>
      </c>
      <c r="M82">
        <v>120</v>
      </c>
      <c r="N82">
        <v>0.12306</v>
      </c>
      <c r="O82" s="7">
        <f t="shared" si="4"/>
        <v>-9.7197263054380159E-2</v>
      </c>
    </row>
    <row r="83" spans="1:15" x14ac:dyDescent="0.25">
      <c r="A83" t="s">
        <v>67</v>
      </c>
      <c r="B83" s="7">
        <v>0.47447096049999998</v>
      </c>
      <c r="F83">
        <v>2</v>
      </c>
      <c r="G83" s="6">
        <f t="shared" si="3"/>
        <v>0.94894192099999997</v>
      </c>
      <c r="H83" s="12" t="s">
        <v>168</v>
      </c>
      <c r="I83" s="11">
        <v>2</v>
      </c>
      <c r="J83" s="11">
        <v>30</v>
      </c>
      <c r="K83" t="s">
        <v>156</v>
      </c>
      <c r="L83">
        <v>16.940000000000001</v>
      </c>
      <c r="M83">
        <v>120</v>
      </c>
      <c r="N83">
        <v>0.12306</v>
      </c>
      <c r="O83" s="7">
        <f t="shared" si="4"/>
        <v>6.8935532938760327</v>
      </c>
    </row>
    <row r="84" spans="1:15" x14ac:dyDescent="0.25">
      <c r="A84" t="s">
        <v>68</v>
      </c>
      <c r="B84" s="7">
        <v>3.2463824459999999E-2</v>
      </c>
      <c r="F84">
        <v>2</v>
      </c>
      <c r="G84" s="6">
        <f t="shared" si="3"/>
        <v>6.4927648919999997E-2</v>
      </c>
      <c r="H84" s="12" t="s">
        <v>169</v>
      </c>
      <c r="I84" s="11">
        <v>2</v>
      </c>
      <c r="J84" s="11">
        <v>30</v>
      </c>
      <c r="K84" t="s">
        <v>156</v>
      </c>
      <c r="L84">
        <v>16.940000000000001</v>
      </c>
      <c r="M84">
        <v>120</v>
      </c>
      <c r="N84">
        <v>0.12306</v>
      </c>
      <c r="O84" s="7">
        <f t="shared" si="4"/>
        <v>0.47166449091471074</v>
      </c>
    </row>
    <row r="85" spans="1:15" x14ac:dyDescent="0.25">
      <c r="A85" t="s">
        <v>69</v>
      </c>
      <c r="B85" s="7">
        <v>0.23561493210000001</v>
      </c>
      <c r="F85">
        <v>2</v>
      </c>
      <c r="G85" s="6">
        <f t="shared" si="3"/>
        <v>0.47122986420000001</v>
      </c>
      <c r="H85" s="12" t="s">
        <v>170</v>
      </c>
      <c r="I85" s="11">
        <v>2</v>
      </c>
      <c r="J85" s="11">
        <v>30</v>
      </c>
      <c r="K85" t="s">
        <v>156</v>
      </c>
      <c r="L85">
        <v>16.940000000000001</v>
      </c>
      <c r="M85">
        <v>120</v>
      </c>
      <c r="N85">
        <v>0.12306</v>
      </c>
      <c r="O85" s="7">
        <f t="shared" si="4"/>
        <v>3.4232318234033059</v>
      </c>
    </row>
    <row r="86" spans="1:15" x14ac:dyDescent="0.25">
      <c r="A86" t="s">
        <v>39</v>
      </c>
      <c r="B86" s="7">
        <v>7.338571982E-2</v>
      </c>
      <c r="F86">
        <v>2</v>
      </c>
      <c r="G86" s="6">
        <f t="shared" si="3"/>
        <v>0.14677143964</v>
      </c>
      <c r="H86" s="12" t="s">
        <v>163</v>
      </c>
      <c r="I86" s="11">
        <v>2</v>
      </c>
      <c r="J86" s="11">
        <v>30</v>
      </c>
      <c r="K86" t="s">
        <v>156</v>
      </c>
      <c r="L86">
        <v>16.940000000000001</v>
      </c>
      <c r="M86">
        <v>120</v>
      </c>
      <c r="N86">
        <v>0.12306</v>
      </c>
      <c r="O86" s="7">
        <f t="shared" si="4"/>
        <v>1.0662156648228098</v>
      </c>
    </row>
    <row r="87" spans="1:15" x14ac:dyDescent="0.25">
      <c r="A87" t="s">
        <v>92</v>
      </c>
      <c r="B87" s="7">
        <v>0.1585695842</v>
      </c>
      <c r="C87" s="5" t="s">
        <v>92</v>
      </c>
      <c r="D87" s="8">
        <v>7.4027576410000004E-2</v>
      </c>
      <c r="F87">
        <v>2</v>
      </c>
      <c r="G87" s="6">
        <f t="shared" si="3"/>
        <v>0.3171391684</v>
      </c>
      <c r="H87" s="12" t="s">
        <v>171</v>
      </c>
      <c r="I87" s="11">
        <v>2</v>
      </c>
      <c r="J87" s="11">
        <v>30</v>
      </c>
      <c r="K87" t="s">
        <v>156</v>
      </c>
      <c r="L87">
        <v>16.940000000000001</v>
      </c>
      <c r="M87">
        <v>120</v>
      </c>
      <c r="N87">
        <v>0.12306</v>
      </c>
      <c r="O87" s="7">
        <f t="shared" si="4"/>
        <v>2.3038456944099175</v>
      </c>
    </row>
    <row r="88" spans="1:15" x14ac:dyDescent="0.25">
      <c r="A88" t="s">
        <v>71</v>
      </c>
      <c r="B88" s="7">
        <v>9.9457068349999997E-2</v>
      </c>
      <c r="F88">
        <v>2</v>
      </c>
      <c r="G88" s="6">
        <f t="shared" si="3"/>
        <v>0.19891413669999999</v>
      </c>
      <c r="H88" s="12" t="s">
        <v>172</v>
      </c>
      <c r="I88" s="11">
        <v>2</v>
      </c>
      <c r="J88" s="11">
        <v>30</v>
      </c>
      <c r="K88" t="s">
        <v>156</v>
      </c>
      <c r="L88">
        <v>16.940000000000001</v>
      </c>
      <c r="M88">
        <v>120</v>
      </c>
      <c r="N88">
        <v>0.12306</v>
      </c>
      <c r="O88" s="7">
        <f t="shared" si="4"/>
        <v>1.4450043484239667</v>
      </c>
    </row>
    <row r="89" spans="1:15" x14ac:dyDescent="0.25">
      <c r="A89" t="s">
        <v>93</v>
      </c>
      <c r="B89" s="7">
        <v>0.83518077260000001</v>
      </c>
      <c r="F89">
        <v>2</v>
      </c>
      <c r="G89" s="6">
        <f t="shared" si="3"/>
        <v>1.6703615452</v>
      </c>
      <c r="H89" s="12" t="s">
        <v>173</v>
      </c>
      <c r="I89" s="11">
        <v>2</v>
      </c>
      <c r="J89" s="11">
        <v>30</v>
      </c>
      <c r="K89" t="s">
        <v>156</v>
      </c>
      <c r="L89">
        <v>16.940000000000001</v>
      </c>
      <c r="M89">
        <v>120</v>
      </c>
      <c r="N89">
        <v>0.12306</v>
      </c>
      <c r="O89" s="7">
        <f t="shared" si="4"/>
        <v>12.134279324221488</v>
      </c>
    </row>
    <row r="90" spans="1:15" x14ac:dyDescent="0.25">
      <c r="A90" t="s">
        <v>73</v>
      </c>
      <c r="B90" s="7">
        <v>6.829088606</v>
      </c>
      <c r="E90" s="7">
        <v>1.8820916080000001</v>
      </c>
      <c r="F90">
        <v>8</v>
      </c>
      <c r="G90" s="6">
        <f>F90*E90</f>
        <v>15.056732864000001</v>
      </c>
      <c r="H90" s="12" t="s">
        <v>167</v>
      </c>
      <c r="I90" s="11">
        <v>2</v>
      </c>
      <c r="J90" s="11">
        <v>30</v>
      </c>
      <c r="K90" t="s">
        <v>157</v>
      </c>
      <c r="L90">
        <v>16.940000000000001</v>
      </c>
      <c r="M90">
        <v>120</v>
      </c>
      <c r="N90">
        <v>0.12306</v>
      </c>
      <c r="O90" s="7">
        <f t="shared" si="4"/>
        <v>109.37907592938843</v>
      </c>
    </row>
    <row r="91" spans="1:15" x14ac:dyDescent="0.25">
      <c r="A91" t="s">
        <v>63</v>
      </c>
      <c r="B91" s="7">
        <v>2.2649800980000001</v>
      </c>
      <c r="F91">
        <v>2</v>
      </c>
      <c r="G91" s="6">
        <f t="shared" si="3"/>
        <v>4.5299601960000002</v>
      </c>
      <c r="H91" s="12" t="s">
        <v>168</v>
      </c>
      <c r="I91" s="11">
        <v>2</v>
      </c>
      <c r="J91" s="11">
        <v>30</v>
      </c>
      <c r="K91" t="s">
        <v>157</v>
      </c>
      <c r="L91">
        <v>16.940000000000001</v>
      </c>
      <c r="M91">
        <v>120</v>
      </c>
      <c r="N91">
        <v>0.12306</v>
      </c>
      <c r="O91" s="7">
        <f t="shared" si="4"/>
        <v>32.907727374247933</v>
      </c>
    </row>
    <row r="92" spans="1:15" x14ac:dyDescent="0.25">
      <c r="A92" t="s">
        <v>74</v>
      </c>
      <c r="B92" s="7">
        <v>9.3929656460000004</v>
      </c>
      <c r="E92" s="7">
        <v>2.707833945</v>
      </c>
      <c r="F92">
        <v>8</v>
      </c>
      <c r="G92" s="6">
        <f>E92*F92</f>
        <v>21.66267156</v>
      </c>
      <c r="H92" s="12" t="s">
        <v>169</v>
      </c>
      <c r="I92" s="11">
        <v>2</v>
      </c>
      <c r="J92" s="11">
        <v>30</v>
      </c>
      <c r="K92" t="s">
        <v>157</v>
      </c>
      <c r="L92">
        <v>16.940000000000001</v>
      </c>
      <c r="M92">
        <v>120</v>
      </c>
      <c r="N92">
        <v>0.12306</v>
      </c>
      <c r="O92" s="7">
        <f t="shared" si="4"/>
        <v>157.36767191107438</v>
      </c>
    </row>
    <row r="93" spans="1:15" x14ac:dyDescent="0.25">
      <c r="A93" t="s">
        <v>75</v>
      </c>
      <c r="B93" s="7">
        <v>1.753193902</v>
      </c>
      <c r="F93">
        <v>2</v>
      </c>
      <c r="G93" s="6">
        <f t="shared" si="3"/>
        <v>3.5063878040000001</v>
      </c>
      <c r="H93" s="12" t="s">
        <v>170</v>
      </c>
      <c r="I93" s="11">
        <v>2</v>
      </c>
      <c r="J93" s="11">
        <v>30</v>
      </c>
      <c r="K93" t="s">
        <v>157</v>
      </c>
      <c r="L93">
        <v>16.940000000000001</v>
      </c>
      <c r="M93">
        <v>120</v>
      </c>
      <c r="N93">
        <v>0.12306</v>
      </c>
      <c r="O93" s="7">
        <f t="shared" si="4"/>
        <v>25.472023799305784</v>
      </c>
    </row>
    <row r="94" spans="1:15" x14ac:dyDescent="0.25">
      <c r="A94" t="s">
        <v>47</v>
      </c>
      <c r="B94" s="7">
        <v>10.244809679999999</v>
      </c>
      <c r="E94" s="7">
        <v>3.0945814770000002</v>
      </c>
      <c r="F94">
        <v>8</v>
      </c>
      <c r="G94" s="6">
        <f>F94*E94</f>
        <v>24.756651816000002</v>
      </c>
      <c r="H94" s="12" t="s">
        <v>163</v>
      </c>
      <c r="I94" s="11">
        <v>2</v>
      </c>
      <c r="J94" s="11">
        <v>30</v>
      </c>
      <c r="K94" t="s">
        <v>157</v>
      </c>
      <c r="L94">
        <v>16.940000000000001</v>
      </c>
      <c r="M94">
        <v>120</v>
      </c>
      <c r="N94">
        <v>0.12306</v>
      </c>
      <c r="O94" s="7">
        <f t="shared" si="4"/>
        <v>179.84377641540496</v>
      </c>
    </row>
    <row r="95" spans="1:15" x14ac:dyDescent="0.25">
      <c r="A95" t="s">
        <v>76</v>
      </c>
      <c r="B95" s="7">
        <v>7.9084918240000004</v>
      </c>
      <c r="E95" s="7">
        <v>2.2765771990000001</v>
      </c>
      <c r="F95">
        <v>8</v>
      </c>
      <c r="G95" s="6">
        <f t="shared" ref="G95:G96" si="5">F95*E95</f>
        <v>18.212617592000001</v>
      </c>
      <c r="H95" s="12" t="s">
        <v>171</v>
      </c>
      <c r="I95" s="11">
        <v>2</v>
      </c>
      <c r="J95" s="11">
        <v>30</v>
      </c>
      <c r="K95" t="s">
        <v>157</v>
      </c>
      <c r="L95">
        <v>16.940000000000001</v>
      </c>
      <c r="M95">
        <v>120</v>
      </c>
      <c r="N95">
        <v>0.12306</v>
      </c>
      <c r="O95" s="7">
        <f t="shared" si="4"/>
        <v>132.30488316833058</v>
      </c>
    </row>
    <row r="96" spans="1:15" x14ac:dyDescent="0.25">
      <c r="A96" t="s">
        <v>77</v>
      </c>
      <c r="B96" s="7">
        <v>11.45510146</v>
      </c>
      <c r="E96" s="7">
        <v>3.3593111539999998</v>
      </c>
      <c r="F96">
        <v>8</v>
      </c>
      <c r="G96" s="6">
        <f t="shared" si="5"/>
        <v>26.874489231999998</v>
      </c>
      <c r="H96" s="12" t="s">
        <v>172</v>
      </c>
      <c r="I96" s="11">
        <v>2</v>
      </c>
      <c r="J96" s="11">
        <v>30</v>
      </c>
      <c r="K96" t="s">
        <v>157</v>
      </c>
      <c r="L96">
        <v>16.940000000000001</v>
      </c>
      <c r="M96">
        <v>120</v>
      </c>
      <c r="N96">
        <v>0.12306</v>
      </c>
      <c r="O96" s="7">
        <f t="shared" si="4"/>
        <v>195.22872756138841</v>
      </c>
    </row>
    <row r="97" spans="1:15" x14ac:dyDescent="0.25">
      <c r="A97" t="s">
        <v>78</v>
      </c>
      <c r="B97" s="7">
        <v>3.8389650400000002</v>
      </c>
      <c r="C97" s="5" t="s">
        <v>78</v>
      </c>
      <c r="D97" s="8">
        <v>3.7907515869999999</v>
      </c>
      <c r="F97">
        <v>2</v>
      </c>
      <c r="G97" s="6">
        <f>B97*F97</f>
        <v>7.6779300800000003</v>
      </c>
      <c r="H97" s="12" t="s">
        <v>173</v>
      </c>
      <c r="I97" s="11">
        <v>2</v>
      </c>
      <c r="J97" s="11">
        <v>30</v>
      </c>
      <c r="K97" t="s">
        <v>157</v>
      </c>
      <c r="L97">
        <v>16.940000000000001</v>
      </c>
      <c r="M97">
        <v>120</v>
      </c>
      <c r="N97">
        <v>0.12306</v>
      </c>
      <c r="O97" s="7">
        <f t="shared" si="4"/>
        <v>55.776037523305781</v>
      </c>
    </row>
    <row r="98" spans="1:15" x14ac:dyDescent="0.25">
      <c r="A98" t="s">
        <v>98</v>
      </c>
      <c r="B98" s="7">
        <v>7.5654868190000002E-2</v>
      </c>
      <c r="C98" s="5" t="s">
        <v>98</v>
      </c>
      <c r="D98" s="8">
        <v>4.4645072979999999E-2</v>
      </c>
      <c r="F98">
        <v>2</v>
      </c>
      <c r="G98" s="6">
        <f t="shared" ref="G98:G138" si="6">B98*F98</f>
        <v>0.15130973638</v>
      </c>
      <c r="H98" s="12" t="s">
        <v>159</v>
      </c>
      <c r="I98" s="11">
        <v>3</v>
      </c>
      <c r="J98" s="11">
        <v>0</v>
      </c>
      <c r="K98" t="s">
        <v>156</v>
      </c>
      <c r="L98">
        <v>16.940000000000001</v>
      </c>
      <c r="M98">
        <v>120</v>
      </c>
      <c r="N98">
        <v>0.12306</v>
      </c>
      <c r="O98" s="7">
        <f t="shared" si="4"/>
        <v>1.0991839527109089</v>
      </c>
    </row>
    <row r="99" spans="1:15" x14ac:dyDescent="0.25">
      <c r="A99" t="s">
        <v>99</v>
      </c>
      <c r="B99" s="7">
        <v>1.0362953130000001</v>
      </c>
      <c r="F99">
        <v>2</v>
      </c>
      <c r="G99" s="6">
        <f t="shared" si="6"/>
        <v>2.0725906260000002</v>
      </c>
      <c r="H99" s="12" t="s">
        <v>160</v>
      </c>
      <c r="I99" s="11">
        <v>3</v>
      </c>
      <c r="J99" s="11">
        <v>0</v>
      </c>
      <c r="K99" t="s">
        <v>156</v>
      </c>
      <c r="L99">
        <v>16.940000000000001</v>
      </c>
      <c r="M99">
        <v>120</v>
      </c>
      <c r="N99">
        <v>0.12306</v>
      </c>
      <c r="O99" s="7">
        <f t="shared" si="4"/>
        <v>15.05625752276033</v>
      </c>
    </row>
    <row r="100" spans="1:15" x14ac:dyDescent="0.25">
      <c r="A100" t="s">
        <v>37</v>
      </c>
      <c r="B100" s="7">
        <v>0.15884159549999999</v>
      </c>
      <c r="F100">
        <v>2</v>
      </c>
      <c r="G100" s="6">
        <f t="shared" si="6"/>
        <v>0.31768319099999998</v>
      </c>
      <c r="H100" s="12" t="s">
        <v>161</v>
      </c>
      <c r="I100" s="11">
        <v>3</v>
      </c>
      <c r="J100" s="11">
        <v>0</v>
      </c>
      <c r="K100" t="s">
        <v>156</v>
      </c>
      <c r="L100">
        <v>17.12</v>
      </c>
      <c r="M100">
        <v>120</v>
      </c>
      <c r="N100">
        <v>0.12287999999999999</v>
      </c>
      <c r="O100" s="7">
        <f t="shared" si="4"/>
        <v>2.280193370915887</v>
      </c>
    </row>
    <row r="101" spans="1:15" x14ac:dyDescent="0.25">
      <c r="A101" t="s">
        <v>38</v>
      </c>
      <c r="B101" s="7">
        <v>-1.3856179410000001E-2</v>
      </c>
      <c r="F101">
        <v>2</v>
      </c>
      <c r="G101" s="6">
        <f t="shared" si="6"/>
        <v>-2.7712358820000001E-2</v>
      </c>
      <c r="H101" s="12" t="s">
        <v>162</v>
      </c>
      <c r="I101" s="11">
        <v>3</v>
      </c>
      <c r="J101" s="11">
        <v>0</v>
      </c>
      <c r="K101" t="s">
        <v>156</v>
      </c>
      <c r="L101">
        <v>17.12</v>
      </c>
      <c r="M101">
        <v>120</v>
      </c>
      <c r="N101">
        <v>0.12287999999999999</v>
      </c>
      <c r="O101" s="7">
        <f t="shared" si="4"/>
        <v>-0.19890739788560746</v>
      </c>
    </row>
    <row r="102" spans="1:15" x14ac:dyDescent="0.25">
      <c r="A102" t="s">
        <v>39</v>
      </c>
      <c r="B102" s="7">
        <v>1.010908133</v>
      </c>
      <c r="F102">
        <v>2</v>
      </c>
      <c r="G102" s="6">
        <f t="shared" si="6"/>
        <v>2.0218162660000001</v>
      </c>
      <c r="H102" s="12" t="s">
        <v>163</v>
      </c>
      <c r="I102" s="11">
        <v>3</v>
      </c>
      <c r="J102" s="11">
        <v>0</v>
      </c>
      <c r="K102" t="s">
        <v>156</v>
      </c>
      <c r="L102">
        <v>17.12</v>
      </c>
      <c r="M102">
        <v>120</v>
      </c>
      <c r="N102">
        <v>0.12287999999999999</v>
      </c>
      <c r="O102" s="7">
        <f t="shared" si="4"/>
        <v>14.511727965308408</v>
      </c>
    </row>
    <row r="103" spans="1:15" x14ac:dyDescent="0.25">
      <c r="A103" t="s">
        <v>100</v>
      </c>
      <c r="B103" s="7">
        <v>0.3584927141</v>
      </c>
      <c r="F103">
        <v>2</v>
      </c>
      <c r="G103" s="6">
        <f t="shared" si="6"/>
        <v>0.7169854282</v>
      </c>
      <c r="H103" s="12" t="s">
        <v>164</v>
      </c>
      <c r="I103" s="11">
        <v>3</v>
      </c>
      <c r="J103" s="11">
        <v>0</v>
      </c>
      <c r="K103" t="s">
        <v>156</v>
      </c>
      <c r="L103">
        <v>17.12</v>
      </c>
      <c r="M103">
        <v>120</v>
      </c>
      <c r="N103">
        <v>0.12287999999999999</v>
      </c>
      <c r="O103" s="7">
        <f t="shared" si="4"/>
        <v>5.1462131668934576</v>
      </c>
    </row>
    <row r="104" spans="1:15" x14ac:dyDescent="0.25">
      <c r="A104" t="s">
        <v>41</v>
      </c>
      <c r="B104" s="7">
        <v>1.2416889600000001</v>
      </c>
      <c r="F104">
        <v>2</v>
      </c>
      <c r="G104" s="6">
        <f t="shared" si="6"/>
        <v>2.4833779200000001</v>
      </c>
      <c r="H104" s="12" t="s">
        <v>165</v>
      </c>
      <c r="I104" s="11">
        <v>3</v>
      </c>
      <c r="J104" s="11">
        <v>0</v>
      </c>
      <c r="K104" t="s">
        <v>156</v>
      </c>
      <c r="L104">
        <v>17.12</v>
      </c>
      <c r="M104">
        <v>120</v>
      </c>
      <c r="N104">
        <v>0.12287999999999999</v>
      </c>
      <c r="O104" s="7">
        <f t="shared" si="4"/>
        <v>17.824619089345791</v>
      </c>
    </row>
    <row r="105" spans="1:15" x14ac:dyDescent="0.25">
      <c r="A105" t="s">
        <v>101</v>
      </c>
      <c r="B105" s="7">
        <v>0.1193508734</v>
      </c>
      <c r="F105">
        <v>2</v>
      </c>
      <c r="G105" s="6">
        <f t="shared" si="6"/>
        <v>0.2387017468</v>
      </c>
      <c r="H105" s="12" t="s">
        <v>166</v>
      </c>
      <c r="I105" s="11">
        <v>3</v>
      </c>
      <c r="J105" s="11">
        <v>0</v>
      </c>
      <c r="K105" t="s">
        <v>156</v>
      </c>
      <c r="L105">
        <v>17.12</v>
      </c>
      <c r="M105">
        <v>120</v>
      </c>
      <c r="N105">
        <v>0.12287999999999999</v>
      </c>
      <c r="O105" s="7">
        <f t="shared" si="4"/>
        <v>1.7132985190878502</v>
      </c>
    </row>
    <row r="106" spans="1:15" x14ac:dyDescent="0.25">
      <c r="A106" t="s">
        <v>43</v>
      </c>
      <c r="B106" s="7">
        <v>2.1800268630000001</v>
      </c>
      <c r="F106">
        <v>2</v>
      </c>
      <c r="G106" s="6">
        <f t="shared" si="6"/>
        <v>4.3600537260000003</v>
      </c>
      <c r="H106" s="12" t="s">
        <v>167</v>
      </c>
      <c r="I106" s="11">
        <v>3</v>
      </c>
      <c r="J106" s="11">
        <v>0</v>
      </c>
      <c r="K106" t="s">
        <v>157</v>
      </c>
      <c r="L106">
        <v>17.12</v>
      </c>
      <c r="M106">
        <v>120</v>
      </c>
      <c r="N106">
        <v>0.12287999999999999</v>
      </c>
      <c r="O106" s="7">
        <f t="shared" si="4"/>
        <v>31.294591229607473</v>
      </c>
    </row>
    <row r="107" spans="1:15" x14ac:dyDescent="0.25">
      <c r="A107" t="s">
        <v>44</v>
      </c>
      <c r="B107" s="7">
        <v>0.19774000920000001</v>
      </c>
      <c r="F107">
        <v>2</v>
      </c>
      <c r="G107" s="6">
        <f t="shared" si="6"/>
        <v>0.39548001840000002</v>
      </c>
      <c r="H107" s="12" t="s">
        <v>168</v>
      </c>
      <c r="I107" s="11">
        <v>3</v>
      </c>
      <c r="J107" s="11">
        <v>0</v>
      </c>
      <c r="K107" t="s">
        <v>157</v>
      </c>
      <c r="L107">
        <v>17.12</v>
      </c>
      <c r="M107">
        <v>120</v>
      </c>
      <c r="N107">
        <v>0.12287999999999999</v>
      </c>
      <c r="O107" s="7">
        <f t="shared" si="4"/>
        <v>2.8385855526280368</v>
      </c>
    </row>
    <row r="108" spans="1:15" x14ac:dyDescent="0.25">
      <c r="A108" t="s">
        <v>45</v>
      </c>
      <c r="B108" s="7">
        <v>1.253867128</v>
      </c>
      <c r="C108" s="5" t="s">
        <v>45</v>
      </c>
      <c r="D108" s="8">
        <v>5.8494027580000003E-2</v>
      </c>
      <c r="F108">
        <v>2</v>
      </c>
      <c r="G108" s="6">
        <f t="shared" si="6"/>
        <v>2.507734256</v>
      </c>
      <c r="H108" s="12" t="s">
        <v>169</v>
      </c>
      <c r="I108" s="11">
        <v>3</v>
      </c>
      <c r="J108" s="11">
        <v>0</v>
      </c>
      <c r="K108" t="s">
        <v>157</v>
      </c>
      <c r="L108">
        <v>17.12</v>
      </c>
      <c r="M108">
        <v>120</v>
      </c>
      <c r="N108">
        <v>0.12287999999999999</v>
      </c>
      <c r="O108" s="7">
        <f t="shared" si="4"/>
        <v>17.999438398205605</v>
      </c>
    </row>
    <row r="109" spans="1:15" x14ac:dyDescent="0.25">
      <c r="A109" t="s">
        <v>46</v>
      </c>
      <c r="B109" s="7">
        <v>9.4508086929999999E-2</v>
      </c>
      <c r="F109">
        <v>2</v>
      </c>
      <c r="G109" s="6">
        <f t="shared" si="6"/>
        <v>0.18901617386</v>
      </c>
      <c r="H109" s="12" t="s">
        <v>170</v>
      </c>
      <c r="I109" s="11">
        <v>3</v>
      </c>
      <c r="J109" s="11">
        <v>0</v>
      </c>
      <c r="K109" t="s">
        <v>157</v>
      </c>
      <c r="L109">
        <v>17.12</v>
      </c>
      <c r="M109">
        <v>120</v>
      </c>
      <c r="N109">
        <v>0.12287999999999999</v>
      </c>
      <c r="O109" s="7">
        <f t="shared" si="4"/>
        <v>1.3566768366773829</v>
      </c>
    </row>
    <row r="110" spans="1:15" x14ac:dyDescent="0.25">
      <c r="A110" t="s">
        <v>47</v>
      </c>
      <c r="B110" s="7">
        <v>0.15180868280000001</v>
      </c>
      <c r="F110">
        <v>2</v>
      </c>
      <c r="G110" s="6">
        <f t="shared" si="6"/>
        <v>0.30361736560000002</v>
      </c>
      <c r="H110" s="12" t="s">
        <v>163</v>
      </c>
      <c r="I110" s="11">
        <v>3</v>
      </c>
      <c r="J110" s="11">
        <v>0</v>
      </c>
      <c r="K110" t="s">
        <v>157</v>
      </c>
      <c r="L110">
        <v>17.12</v>
      </c>
      <c r="M110">
        <v>120</v>
      </c>
      <c r="N110">
        <v>0.12287999999999999</v>
      </c>
      <c r="O110" s="7">
        <f t="shared" si="4"/>
        <v>2.1792349231850467</v>
      </c>
    </row>
    <row r="111" spans="1:15" x14ac:dyDescent="0.25">
      <c r="A111" t="s">
        <v>48</v>
      </c>
      <c r="B111" s="7">
        <v>0.6776946546</v>
      </c>
      <c r="F111">
        <v>2</v>
      </c>
      <c r="G111" s="6">
        <f t="shared" si="6"/>
        <v>1.3553893092</v>
      </c>
      <c r="H111" s="12" t="s">
        <v>171</v>
      </c>
      <c r="I111" s="11">
        <v>3</v>
      </c>
      <c r="J111" s="11">
        <v>0</v>
      </c>
      <c r="K111" t="s">
        <v>157</v>
      </c>
      <c r="L111">
        <v>17.12</v>
      </c>
      <c r="M111">
        <v>120</v>
      </c>
      <c r="N111">
        <v>0.12287999999999999</v>
      </c>
      <c r="O111" s="7">
        <f t="shared" si="4"/>
        <v>9.7284017707065402</v>
      </c>
    </row>
    <row r="112" spans="1:15" x14ac:dyDescent="0.25">
      <c r="A112" t="s">
        <v>49</v>
      </c>
      <c r="B112" s="7">
        <v>2.6609933200000002</v>
      </c>
      <c r="F112">
        <v>2</v>
      </c>
      <c r="G112" s="6">
        <f t="shared" si="6"/>
        <v>5.3219866400000004</v>
      </c>
      <c r="H112" s="12" t="s">
        <v>172</v>
      </c>
      <c r="I112" s="11">
        <v>3</v>
      </c>
      <c r="J112" s="11">
        <v>0</v>
      </c>
      <c r="K112" t="s">
        <v>157</v>
      </c>
      <c r="L112">
        <v>17.12</v>
      </c>
      <c r="M112">
        <v>120</v>
      </c>
      <c r="N112">
        <v>0.12287999999999999</v>
      </c>
      <c r="O112" s="7">
        <f t="shared" si="4"/>
        <v>38.198932145046726</v>
      </c>
    </row>
    <row r="113" spans="1:15" x14ac:dyDescent="0.25">
      <c r="A113" t="s">
        <v>102</v>
      </c>
      <c r="B113" s="7">
        <v>0.12911729280000001</v>
      </c>
      <c r="F113">
        <v>2</v>
      </c>
      <c r="G113" s="6">
        <f t="shared" si="6"/>
        <v>0.25823458560000001</v>
      </c>
      <c r="H113" s="12" t="s">
        <v>166</v>
      </c>
      <c r="I113" s="11">
        <v>3</v>
      </c>
      <c r="J113" s="11">
        <v>0</v>
      </c>
      <c r="K113" t="s">
        <v>157</v>
      </c>
      <c r="L113">
        <v>17.12</v>
      </c>
      <c r="M113">
        <v>120</v>
      </c>
      <c r="N113">
        <v>0.12287999999999999</v>
      </c>
      <c r="O113" s="7">
        <f t="shared" si="4"/>
        <v>1.8534968386990651</v>
      </c>
    </row>
    <row r="114" spans="1:15" x14ac:dyDescent="0.25">
      <c r="A114" t="s">
        <v>103</v>
      </c>
      <c r="B114" s="7">
        <v>0.1077257864</v>
      </c>
      <c r="F114">
        <v>2</v>
      </c>
      <c r="G114" s="6">
        <f t="shared" si="6"/>
        <v>0.21545157279999999</v>
      </c>
      <c r="H114" s="12" t="s">
        <v>159</v>
      </c>
      <c r="I114" s="11">
        <v>3</v>
      </c>
      <c r="J114" s="11">
        <v>15</v>
      </c>
      <c r="K114" t="s">
        <v>156</v>
      </c>
      <c r="L114">
        <v>17.12</v>
      </c>
      <c r="M114">
        <v>120</v>
      </c>
      <c r="N114">
        <v>0.12287999999999999</v>
      </c>
      <c r="O114" s="7">
        <f t="shared" si="4"/>
        <v>1.5464187655177568</v>
      </c>
    </row>
    <row r="115" spans="1:15" x14ac:dyDescent="0.25">
      <c r="A115" t="s">
        <v>52</v>
      </c>
      <c r="B115" s="7">
        <v>0.24249360310000001</v>
      </c>
      <c r="F115">
        <v>2</v>
      </c>
      <c r="G115" s="6">
        <f t="shared" si="6"/>
        <v>0.48498720620000002</v>
      </c>
      <c r="H115" s="12" t="s">
        <v>160</v>
      </c>
      <c r="I115" s="11">
        <v>3</v>
      </c>
      <c r="J115" s="11">
        <v>15</v>
      </c>
      <c r="K115" t="s">
        <v>156</v>
      </c>
      <c r="L115">
        <v>17.12</v>
      </c>
      <c r="M115">
        <v>120</v>
      </c>
      <c r="N115">
        <v>0.12287999999999999</v>
      </c>
      <c r="O115" s="7">
        <f t="shared" si="4"/>
        <v>3.4810296669308407</v>
      </c>
    </row>
    <row r="116" spans="1:15" x14ac:dyDescent="0.25">
      <c r="A116" t="s">
        <v>53</v>
      </c>
      <c r="B116" s="7">
        <v>0.2498760391</v>
      </c>
      <c r="F116">
        <v>2</v>
      </c>
      <c r="G116" s="6">
        <f t="shared" si="6"/>
        <v>0.49975207820000001</v>
      </c>
      <c r="H116" s="12" t="s">
        <v>161</v>
      </c>
      <c r="I116" s="11">
        <v>3</v>
      </c>
      <c r="J116" s="11">
        <v>15</v>
      </c>
      <c r="K116" t="s">
        <v>156</v>
      </c>
      <c r="L116">
        <v>17.12</v>
      </c>
      <c r="M116">
        <v>120</v>
      </c>
      <c r="N116">
        <v>0.12287999999999999</v>
      </c>
      <c r="O116" s="7">
        <f t="shared" si="4"/>
        <v>3.5870055706317752</v>
      </c>
    </row>
    <row r="117" spans="1:15" x14ac:dyDescent="0.25">
      <c r="A117" t="s">
        <v>54</v>
      </c>
      <c r="B117" s="7">
        <v>0.37082176950000001</v>
      </c>
      <c r="C117" s="5" t="s">
        <v>54</v>
      </c>
      <c r="D117" s="8">
        <v>4.2142102960000001</v>
      </c>
      <c r="F117">
        <v>2</v>
      </c>
      <c r="G117" s="6">
        <f t="shared" si="6"/>
        <v>0.74164353900000002</v>
      </c>
      <c r="H117" s="12" t="s">
        <v>170</v>
      </c>
      <c r="I117" s="11">
        <v>3</v>
      </c>
      <c r="J117" s="11">
        <v>15</v>
      </c>
      <c r="K117" t="s">
        <v>156</v>
      </c>
      <c r="L117">
        <v>17.12</v>
      </c>
      <c r="M117">
        <v>120</v>
      </c>
      <c r="N117">
        <v>0.12287999999999999</v>
      </c>
      <c r="O117" s="7">
        <f t="shared" si="4"/>
        <v>5.3231984855327088</v>
      </c>
    </row>
    <row r="118" spans="1:15" x14ac:dyDescent="0.25">
      <c r="A118" t="s">
        <v>39</v>
      </c>
      <c r="B118" s="7">
        <v>6.6240129940000003E-2</v>
      </c>
      <c r="F118">
        <v>2</v>
      </c>
      <c r="G118" s="6">
        <f t="shared" si="6"/>
        <v>0.13248025988000001</v>
      </c>
      <c r="H118" s="12" t="s">
        <v>163</v>
      </c>
      <c r="I118" s="11">
        <v>3</v>
      </c>
      <c r="J118" s="11">
        <v>15</v>
      </c>
      <c r="K118" t="s">
        <v>156</v>
      </c>
      <c r="L118">
        <v>17.12</v>
      </c>
      <c r="M118">
        <v>120</v>
      </c>
      <c r="N118">
        <v>0.12287999999999999</v>
      </c>
      <c r="O118" s="7">
        <f t="shared" si="4"/>
        <v>0.95088635128822419</v>
      </c>
    </row>
    <row r="119" spans="1:15" x14ac:dyDescent="0.25">
      <c r="A119" t="s">
        <v>104</v>
      </c>
      <c r="B119" s="7">
        <v>0.1040953193</v>
      </c>
      <c r="F119">
        <v>2</v>
      </c>
      <c r="G119" s="6">
        <f t="shared" si="6"/>
        <v>0.20819063860000001</v>
      </c>
      <c r="H119" s="12" t="s">
        <v>164</v>
      </c>
      <c r="I119" s="11">
        <v>3</v>
      </c>
      <c r="J119" s="11">
        <v>15</v>
      </c>
      <c r="K119" t="s">
        <v>156</v>
      </c>
      <c r="L119">
        <v>17.12</v>
      </c>
      <c r="M119">
        <v>120</v>
      </c>
      <c r="N119">
        <v>0.12287999999999999</v>
      </c>
      <c r="O119" s="7">
        <f t="shared" si="4"/>
        <v>1.4943029013532709</v>
      </c>
    </row>
    <row r="120" spans="1:15" x14ac:dyDescent="0.25">
      <c r="A120" t="s">
        <v>56</v>
      </c>
      <c r="B120" s="7">
        <v>0.20674280440000001</v>
      </c>
      <c r="F120">
        <v>2</v>
      </c>
      <c r="G120" s="6">
        <f t="shared" si="6"/>
        <v>0.41348560880000002</v>
      </c>
      <c r="H120" s="12" t="s">
        <v>165</v>
      </c>
      <c r="I120" s="11">
        <v>3</v>
      </c>
      <c r="J120" s="11">
        <v>15</v>
      </c>
      <c r="K120" t="s">
        <v>156</v>
      </c>
      <c r="L120">
        <v>17.12</v>
      </c>
      <c r="M120">
        <v>120</v>
      </c>
      <c r="N120">
        <v>0.12287999999999999</v>
      </c>
      <c r="O120" s="7">
        <f t="shared" si="4"/>
        <v>2.9678219397981302</v>
      </c>
    </row>
    <row r="121" spans="1:15" x14ac:dyDescent="0.25">
      <c r="A121" t="s">
        <v>105</v>
      </c>
      <c r="B121" s="7">
        <v>0.60373124349999996</v>
      </c>
      <c r="F121">
        <v>2</v>
      </c>
      <c r="G121" s="6">
        <f t="shared" si="6"/>
        <v>1.2074624869999999</v>
      </c>
      <c r="H121" s="12" t="s">
        <v>166</v>
      </c>
      <c r="I121" s="11">
        <v>3</v>
      </c>
      <c r="J121" s="11">
        <v>15</v>
      </c>
      <c r="K121" t="s">
        <v>156</v>
      </c>
      <c r="L121">
        <v>17.12</v>
      </c>
      <c r="M121">
        <v>120</v>
      </c>
      <c r="N121">
        <v>0.12287999999999999</v>
      </c>
      <c r="O121" s="7">
        <f t="shared" si="4"/>
        <v>8.6666466356635485</v>
      </c>
    </row>
    <row r="122" spans="1:15" x14ac:dyDescent="0.25">
      <c r="A122" t="s">
        <v>59</v>
      </c>
      <c r="B122" s="7">
        <v>2.3441244669999999</v>
      </c>
      <c r="F122">
        <v>2</v>
      </c>
      <c r="G122" s="6">
        <f t="shared" si="6"/>
        <v>4.6882489339999998</v>
      </c>
      <c r="H122" s="12" t="s">
        <v>160</v>
      </c>
      <c r="I122" s="11">
        <v>3</v>
      </c>
      <c r="J122" s="11">
        <v>15</v>
      </c>
      <c r="K122" t="s">
        <v>157</v>
      </c>
      <c r="L122">
        <v>17.12</v>
      </c>
      <c r="M122">
        <v>120</v>
      </c>
      <c r="N122">
        <v>0.12287999999999999</v>
      </c>
      <c r="O122" s="7">
        <f t="shared" si="4"/>
        <v>33.650235339364485</v>
      </c>
    </row>
    <row r="123" spans="1:15" x14ac:dyDescent="0.25">
      <c r="A123" t="s">
        <v>60</v>
      </c>
      <c r="B123" s="7">
        <v>1.009974559</v>
      </c>
      <c r="F123">
        <v>2</v>
      </c>
      <c r="G123" s="6">
        <f t="shared" si="6"/>
        <v>2.019949118</v>
      </c>
      <c r="H123" s="12" t="s">
        <v>169</v>
      </c>
      <c r="I123" s="11">
        <v>3</v>
      </c>
      <c r="J123" s="11">
        <v>15</v>
      </c>
      <c r="K123" t="s">
        <v>157</v>
      </c>
      <c r="L123">
        <v>17.12</v>
      </c>
      <c r="M123">
        <v>120</v>
      </c>
      <c r="N123">
        <v>0.12287999999999999</v>
      </c>
      <c r="O123" s="7">
        <f t="shared" si="4"/>
        <v>14.498326379663549</v>
      </c>
    </row>
    <row r="124" spans="1:15" x14ac:dyDescent="0.25">
      <c r="A124" t="s">
        <v>61</v>
      </c>
      <c r="B124" s="7">
        <v>2.0925585739999999</v>
      </c>
      <c r="F124">
        <v>2</v>
      </c>
      <c r="G124" s="6">
        <f t="shared" si="6"/>
        <v>4.1851171479999998</v>
      </c>
      <c r="H124" s="12" t="s">
        <v>170</v>
      </c>
      <c r="I124" s="11">
        <v>3</v>
      </c>
      <c r="J124" s="11">
        <v>15</v>
      </c>
      <c r="K124" t="s">
        <v>157</v>
      </c>
      <c r="L124">
        <v>17.12</v>
      </c>
      <c r="M124">
        <v>120</v>
      </c>
      <c r="N124">
        <v>0.12287999999999999</v>
      </c>
      <c r="O124" s="7">
        <f t="shared" si="4"/>
        <v>30.038971679102797</v>
      </c>
    </row>
    <row r="125" spans="1:15" x14ac:dyDescent="0.25">
      <c r="A125" t="s">
        <v>47</v>
      </c>
      <c r="B125" s="7">
        <v>0.22433495440000001</v>
      </c>
      <c r="C125" s="5" t="s">
        <v>47</v>
      </c>
      <c r="D125" s="8">
        <v>1.1182794309999999</v>
      </c>
      <c r="F125">
        <v>2</v>
      </c>
      <c r="G125" s="6">
        <f t="shared" si="6"/>
        <v>0.44866990880000002</v>
      </c>
      <c r="H125" s="12" t="s">
        <v>163</v>
      </c>
      <c r="I125" s="11">
        <v>3</v>
      </c>
      <c r="J125" s="11">
        <v>15</v>
      </c>
      <c r="K125" t="s">
        <v>157</v>
      </c>
      <c r="L125">
        <v>17.12</v>
      </c>
      <c r="M125">
        <v>120</v>
      </c>
      <c r="N125">
        <v>0.12287999999999999</v>
      </c>
      <c r="O125" s="7">
        <f t="shared" si="4"/>
        <v>3.2203597192373823</v>
      </c>
    </row>
    <row r="126" spans="1:15" x14ac:dyDescent="0.25">
      <c r="A126" t="s">
        <v>62</v>
      </c>
      <c r="B126" s="7">
        <v>1.5376833350000001</v>
      </c>
      <c r="F126">
        <v>2</v>
      </c>
      <c r="G126" s="6">
        <f t="shared" si="6"/>
        <v>3.0753666700000002</v>
      </c>
      <c r="H126" s="12" t="s">
        <v>171</v>
      </c>
      <c r="I126" s="11">
        <v>3</v>
      </c>
      <c r="J126" s="11">
        <v>15</v>
      </c>
      <c r="K126" t="s">
        <v>157</v>
      </c>
      <c r="L126">
        <v>17.12</v>
      </c>
      <c r="M126">
        <v>120</v>
      </c>
      <c r="N126">
        <v>0.12287999999999999</v>
      </c>
      <c r="O126" s="7">
        <f t="shared" si="4"/>
        <v>22.073659837009341</v>
      </c>
    </row>
    <row r="127" spans="1:15" x14ac:dyDescent="0.25">
      <c r="A127" t="s">
        <v>64</v>
      </c>
      <c r="B127" s="7">
        <v>6.0065096450000004</v>
      </c>
      <c r="F127">
        <v>2</v>
      </c>
      <c r="G127" s="6">
        <f t="shared" si="6"/>
        <v>12.013019290000001</v>
      </c>
      <c r="H127" s="12" t="s">
        <v>172</v>
      </c>
      <c r="I127" s="11">
        <v>3</v>
      </c>
      <c r="J127" s="11">
        <v>15</v>
      </c>
      <c r="K127" t="s">
        <v>157</v>
      </c>
      <c r="L127">
        <v>17.12</v>
      </c>
      <c r="M127">
        <v>120</v>
      </c>
      <c r="N127">
        <v>0.12287999999999999</v>
      </c>
      <c r="O127" s="7">
        <f t="shared" si="4"/>
        <v>86.224287988037389</v>
      </c>
    </row>
    <row r="128" spans="1:15" x14ac:dyDescent="0.25">
      <c r="A128" t="s">
        <v>65</v>
      </c>
      <c r="B128" s="7">
        <v>3.377262886</v>
      </c>
      <c r="F128">
        <v>2</v>
      </c>
      <c r="G128" s="6">
        <f t="shared" si="6"/>
        <v>6.754525772</v>
      </c>
      <c r="H128" s="12" t="s">
        <v>173</v>
      </c>
      <c r="I128" s="11">
        <v>3</v>
      </c>
      <c r="J128" s="11">
        <v>15</v>
      </c>
      <c r="K128" t="s">
        <v>157</v>
      </c>
      <c r="L128">
        <v>17.12</v>
      </c>
      <c r="M128">
        <v>120</v>
      </c>
      <c r="N128">
        <v>0.12287999999999999</v>
      </c>
      <c r="O128" s="7">
        <f t="shared" si="4"/>
        <v>48.481082176598122</v>
      </c>
    </row>
    <row r="129" spans="1:15" x14ac:dyDescent="0.25">
      <c r="A129" t="s">
        <v>106</v>
      </c>
      <c r="B129" s="7">
        <v>0.68200560600000004</v>
      </c>
      <c r="F129">
        <v>2</v>
      </c>
      <c r="G129" s="6">
        <f t="shared" si="6"/>
        <v>1.3640112120000001</v>
      </c>
      <c r="H129" s="12" t="s">
        <v>167</v>
      </c>
      <c r="I129" s="11">
        <v>3</v>
      </c>
      <c r="J129" s="11">
        <v>30</v>
      </c>
      <c r="K129" t="s">
        <v>156</v>
      </c>
      <c r="L129">
        <v>17.12</v>
      </c>
      <c r="M129">
        <v>120</v>
      </c>
      <c r="N129">
        <v>0.12287999999999999</v>
      </c>
      <c r="O129" s="7">
        <f t="shared" si="4"/>
        <v>9.7902860823925231</v>
      </c>
    </row>
    <row r="130" spans="1:15" x14ac:dyDescent="0.25">
      <c r="A130" t="s">
        <v>67</v>
      </c>
      <c r="B130" s="7">
        <v>0.13230222350000001</v>
      </c>
      <c r="F130">
        <v>2</v>
      </c>
      <c r="G130" s="6">
        <f t="shared" si="6"/>
        <v>0.26460444700000002</v>
      </c>
      <c r="H130" s="12" t="s">
        <v>168</v>
      </c>
      <c r="I130" s="11">
        <v>3</v>
      </c>
      <c r="J130" s="11">
        <v>30</v>
      </c>
      <c r="K130" t="s">
        <v>156</v>
      </c>
      <c r="L130">
        <v>17.12</v>
      </c>
      <c r="M130">
        <v>120</v>
      </c>
      <c r="N130">
        <v>0.12287999999999999</v>
      </c>
      <c r="O130" s="7">
        <f t="shared" ref="O130:O191" si="7">(G130*N130*1000)/L130</f>
        <v>1.8992169653831772</v>
      </c>
    </row>
    <row r="131" spans="1:15" x14ac:dyDescent="0.25">
      <c r="A131" t="s">
        <v>68</v>
      </c>
      <c r="B131" s="7">
        <v>7.9033463489999997E-2</v>
      </c>
      <c r="F131">
        <v>2</v>
      </c>
      <c r="G131" s="6">
        <f t="shared" si="6"/>
        <v>0.15806692697999999</v>
      </c>
      <c r="H131" s="12" t="s">
        <v>169</v>
      </c>
      <c r="I131" s="11">
        <v>3</v>
      </c>
      <c r="J131" s="11">
        <v>30</v>
      </c>
      <c r="K131" t="s">
        <v>156</v>
      </c>
      <c r="L131">
        <v>17.12</v>
      </c>
      <c r="M131">
        <v>120</v>
      </c>
      <c r="N131">
        <v>0.12287999999999999</v>
      </c>
      <c r="O131" s="7">
        <f t="shared" si="7"/>
        <v>1.1345364478564484</v>
      </c>
    </row>
    <row r="132" spans="1:15" x14ac:dyDescent="0.25">
      <c r="A132" t="s">
        <v>69</v>
      </c>
      <c r="B132" s="7">
        <v>0.1056127223</v>
      </c>
      <c r="F132">
        <v>2</v>
      </c>
      <c r="G132" s="6">
        <f t="shared" si="6"/>
        <v>0.21122544460000001</v>
      </c>
      <c r="H132" s="12" t="s">
        <v>170</v>
      </c>
      <c r="I132" s="11">
        <v>3</v>
      </c>
      <c r="J132" s="11">
        <v>30</v>
      </c>
      <c r="K132" t="s">
        <v>156</v>
      </c>
      <c r="L132">
        <v>17.12</v>
      </c>
      <c r="M132">
        <v>120</v>
      </c>
      <c r="N132">
        <v>0.12287999999999999</v>
      </c>
      <c r="O132" s="7">
        <f t="shared" si="7"/>
        <v>1.5160854341383176</v>
      </c>
    </row>
    <row r="133" spans="1:15" x14ac:dyDescent="0.25">
      <c r="A133" t="s">
        <v>39</v>
      </c>
      <c r="B133" s="7">
        <v>8.5745305590000001E-2</v>
      </c>
      <c r="F133">
        <v>2</v>
      </c>
      <c r="G133" s="6">
        <f t="shared" si="6"/>
        <v>0.17149061118</v>
      </c>
      <c r="H133" s="12" t="s">
        <v>163</v>
      </c>
      <c r="I133" s="11">
        <v>3</v>
      </c>
      <c r="J133" s="11">
        <v>30</v>
      </c>
      <c r="K133" t="s">
        <v>156</v>
      </c>
      <c r="L133">
        <v>17.12</v>
      </c>
      <c r="M133">
        <v>120</v>
      </c>
      <c r="N133">
        <v>0.12287999999999999</v>
      </c>
      <c r="O133" s="7">
        <f t="shared" si="7"/>
        <v>1.2308858821143924</v>
      </c>
    </row>
    <row r="134" spans="1:15" x14ac:dyDescent="0.25">
      <c r="A134" t="s">
        <v>107</v>
      </c>
      <c r="B134" s="7">
        <v>0.12837541429999999</v>
      </c>
      <c r="C134" s="5" t="s">
        <v>107</v>
      </c>
      <c r="D134" s="8">
        <v>0.144550338</v>
      </c>
      <c r="F134">
        <v>2</v>
      </c>
      <c r="G134" s="6">
        <f t="shared" si="6"/>
        <v>0.25675082859999998</v>
      </c>
      <c r="H134" s="12" t="s">
        <v>171</v>
      </c>
      <c r="I134" s="11">
        <v>3</v>
      </c>
      <c r="J134" s="11">
        <v>30</v>
      </c>
      <c r="K134" t="s">
        <v>156</v>
      </c>
      <c r="L134">
        <v>17.12</v>
      </c>
      <c r="M134">
        <v>120</v>
      </c>
      <c r="N134">
        <v>0.12287999999999999</v>
      </c>
      <c r="O134" s="7">
        <f t="shared" si="7"/>
        <v>1.8428470688299059</v>
      </c>
    </row>
    <row r="135" spans="1:15" x14ac:dyDescent="0.25">
      <c r="A135" t="s">
        <v>71</v>
      </c>
      <c r="B135" s="7">
        <v>8.7586850100000002E-2</v>
      </c>
      <c r="F135">
        <v>2</v>
      </c>
      <c r="G135" s="6">
        <f t="shared" si="6"/>
        <v>0.1751737002</v>
      </c>
      <c r="H135" s="12" t="s">
        <v>172</v>
      </c>
      <c r="I135" s="11">
        <v>3</v>
      </c>
      <c r="J135" s="11">
        <v>30</v>
      </c>
      <c r="K135" t="s">
        <v>156</v>
      </c>
      <c r="L135">
        <v>17.12</v>
      </c>
      <c r="M135">
        <v>120</v>
      </c>
      <c r="N135">
        <v>0.12287999999999999</v>
      </c>
      <c r="O135" s="7">
        <f t="shared" si="7"/>
        <v>1.2573215117158876</v>
      </c>
    </row>
    <row r="136" spans="1:15" x14ac:dyDescent="0.25">
      <c r="A136" t="s">
        <v>108</v>
      </c>
      <c r="B136" s="7">
        <v>1.5882013880000001</v>
      </c>
      <c r="F136">
        <v>2</v>
      </c>
      <c r="G136" s="6">
        <f t="shared" si="6"/>
        <v>3.1764027760000002</v>
      </c>
      <c r="H136" s="12" t="s">
        <v>173</v>
      </c>
      <c r="I136" s="11">
        <v>3</v>
      </c>
      <c r="J136" s="11">
        <v>30</v>
      </c>
      <c r="K136" t="s">
        <v>156</v>
      </c>
      <c r="L136">
        <v>17.12</v>
      </c>
      <c r="M136">
        <v>120</v>
      </c>
      <c r="N136">
        <v>0.12287999999999999</v>
      </c>
      <c r="O136" s="7">
        <f t="shared" si="7"/>
        <v>22.798853569794389</v>
      </c>
    </row>
    <row r="137" spans="1:15" x14ac:dyDescent="0.25">
      <c r="A137" t="s">
        <v>73</v>
      </c>
      <c r="B137" s="7">
        <v>10.50294762</v>
      </c>
      <c r="E137" s="7">
        <v>3.1559846440000001</v>
      </c>
      <c r="F137">
        <v>8</v>
      </c>
      <c r="G137" s="6">
        <f>F137*E137</f>
        <v>25.247877152000001</v>
      </c>
      <c r="H137" s="12" t="s">
        <v>167</v>
      </c>
      <c r="I137" s="11">
        <v>3</v>
      </c>
      <c r="J137" s="11">
        <v>30</v>
      </c>
      <c r="K137" t="s">
        <v>157</v>
      </c>
      <c r="L137">
        <v>17.12</v>
      </c>
      <c r="M137">
        <v>120</v>
      </c>
      <c r="N137">
        <v>0.12287999999999999</v>
      </c>
      <c r="O137" s="7">
        <f t="shared" si="7"/>
        <v>181.21840796949533</v>
      </c>
    </row>
    <row r="138" spans="1:15" x14ac:dyDescent="0.25">
      <c r="A138" t="s">
        <v>63</v>
      </c>
      <c r="B138" s="7">
        <v>5.2628280580000002</v>
      </c>
      <c r="F138">
        <v>2</v>
      </c>
      <c r="G138" s="6">
        <f t="shared" si="6"/>
        <v>10.525656116</v>
      </c>
      <c r="H138" s="12" t="s">
        <v>168</v>
      </c>
      <c r="I138" s="11">
        <v>3</v>
      </c>
      <c r="J138" s="11">
        <v>30</v>
      </c>
      <c r="K138" t="s">
        <v>157</v>
      </c>
      <c r="L138">
        <v>17.12</v>
      </c>
      <c r="M138">
        <v>120</v>
      </c>
      <c r="N138">
        <v>0.12287999999999999</v>
      </c>
      <c r="O138" s="7">
        <f t="shared" si="7"/>
        <v>75.5486345522243</v>
      </c>
    </row>
    <row r="139" spans="1:15" x14ac:dyDescent="0.25">
      <c r="A139" t="s">
        <v>74</v>
      </c>
      <c r="B139" s="7">
        <v>11.99390672</v>
      </c>
      <c r="E139" s="7">
        <v>3.6745092850000001</v>
      </c>
      <c r="F139">
        <v>8</v>
      </c>
      <c r="G139" s="6">
        <f>F139*E139</f>
        <v>29.396074280000001</v>
      </c>
      <c r="H139" s="12" t="s">
        <v>169</v>
      </c>
      <c r="I139" s="11">
        <v>3</v>
      </c>
      <c r="J139" s="11">
        <v>30</v>
      </c>
      <c r="K139" t="s">
        <v>157</v>
      </c>
      <c r="L139">
        <v>17.12</v>
      </c>
      <c r="M139">
        <v>120</v>
      </c>
      <c r="N139">
        <v>0.12287999999999999</v>
      </c>
      <c r="O139" s="7">
        <f t="shared" si="7"/>
        <v>210.99238361719625</v>
      </c>
    </row>
    <row r="140" spans="1:15" x14ac:dyDescent="0.25">
      <c r="A140" t="s">
        <v>75</v>
      </c>
      <c r="B140" s="7">
        <v>8.6952298020000001</v>
      </c>
      <c r="E140" s="7">
        <v>2.5937220120000002</v>
      </c>
      <c r="F140">
        <v>8</v>
      </c>
      <c r="G140" s="6">
        <f t="shared" ref="G140:G143" si="8">F140*E140</f>
        <v>20.749776096000002</v>
      </c>
      <c r="H140" s="12" t="s">
        <v>170</v>
      </c>
      <c r="I140" s="11">
        <v>3</v>
      </c>
      <c r="J140" s="11">
        <v>30</v>
      </c>
      <c r="K140" t="s">
        <v>157</v>
      </c>
      <c r="L140">
        <v>17.12</v>
      </c>
      <c r="M140">
        <v>120</v>
      </c>
      <c r="N140">
        <v>0.12287999999999999</v>
      </c>
      <c r="O140" s="7">
        <f t="shared" si="7"/>
        <v>148.93297235259814</v>
      </c>
    </row>
    <row r="141" spans="1:15" x14ac:dyDescent="0.25">
      <c r="A141" t="s">
        <v>47</v>
      </c>
      <c r="B141" s="7">
        <v>9.6589107139999992</v>
      </c>
      <c r="E141" s="7">
        <v>2.890698242</v>
      </c>
      <c r="F141">
        <v>8</v>
      </c>
      <c r="G141" s="6">
        <f t="shared" si="8"/>
        <v>23.125585936</v>
      </c>
      <c r="H141" s="12" t="s">
        <v>163</v>
      </c>
      <c r="I141" s="11">
        <v>3</v>
      </c>
      <c r="J141" s="11">
        <v>30</v>
      </c>
      <c r="K141" t="s">
        <v>157</v>
      </c>
      <c r="L141">
        <v>17.12</v>
      </c>
      <c r="M141">
        <v>120</v>
      </c>
      <c r="N141">
        <v>0.12287999999999999</v>
      </c>
      <c r="O141" s="7">
        <f t="shared" si="7"/>
        <v>165.98551400792522</v>
      </c>
    </row>
    <row r="142" spans="1:15" x14ac:dyDescent="0.25">
      <c r="A142" t="s">
        <v>76</v>
      </c>
      <c r="B142" s="7">
        <v>6.1453201069999998E-2</v>
      </c>
      <c r="F142">
        <v>2</v>
      </c>
      <c r="G142" s="6">
        <f t="shared" ref="G142" si="9">B142*F142</f>
        <v>0.12290640214</v>
      </c>
      <c r="H142" s="12" t="s">
        <v>171</v>
      </c>
      <c r="I142" s="11">
        <v>3</v>
      </c>
      <c r="J142" s="11">
        <v>30</v>
      </c>
      <c r="K142" t="s">
        <v>157</v>
      </c>
      <c r="L142">
        <v>17.12</v>
      </c>
      <c r="M142">
        <v>120</v>
      </c>
      <c r="N142">
        <v>0.12287999999999999</v>
      </c>
      <c r="O142" s="7">
        <f t="shared" si="7"/>
        <v>0.88216931629457918</v>
      </c>
    </row>
    <row r="143" spans="1:15" x14ac:dyDescent="0.25">
      <c r="A143" t="s">
        <v>77</v>
      </c>
      <c r="B143" s="7">
        <v>13.437996119999999</v>
      </c>
      <c r="C143" s="5" t="s">
        <v>77</v>
      </c>
      <c r="D143" s="8">
        <v>13.11466356</v>
      </c>
      <c r="E143" s="7">
        <v>4.1104412930000001</v>
      </c>
      <c r="F143">
        <v>8</v>
      </c>
      <c r="G143" s="6">
        <f t="shared" si="8"/>
        <v>32.883530344</v>
      </c>
      <c r="H143" s="12" t="s">
        <v>172</v>
      </c>
      <c r="I143" s="11">
        <v>3</v>
      </c>
      <c r="J143" s="11">
        <v>30</v>
      </c>
      <c r="K143" t="s">
        <v>157</v>
      </c>
      <c r="L143">
        <v>17.12</v>
      </c>
      <c r="M143">
        <v>120</v>
      </c>
      <c r="N143">
        <v>0.12287999999999999</v>
      </c>
      <c r="O143" s="7">
        <f t="shared" si="7"/>
        <v>236.02384396441118</v>
      </c>
    </row>
    <row r="144" spans="1:15" x14ac:dyDescent="0.25">
      <c r="A144" t="s">
        <v>78</v>
      </c>
      <c r="B144" s="7">
        <v>5.6082994990000001</v>
      </c>
      <c r="F144">
        <v>2</v>
      </c>
      <c r="G144" s="6">
        <f t="shared" ref="G144:G186" si="10">B144*F144</f>
        <v>11.216598998</v>
      </c>
      <c r="H144" s="12" t="s">
        <v>173</v>
      </c>
      <c r="I144" s="11">
        <v>3</v>
      </c>
      <c r="J144" s="11">
        <v>30</v>
      </c>
      <c r="K144" t="s">
        <v>157</v>
      </c>
      <c r="L144">
        <v>17.12</v>
      </c>
      <c r="M144">
        <v>120</v>
      </c>
      <c r="N144">
        <v>0.12287999999999999</v>
      </c>
      <c r="O144" s="7">
        <f t="shared" si="7"/>
        <v>80.507925518355123</v>
      </c>
    </row>
    <row r="145" spans="1:15" x14ac:dyDescent="0.25">
      <c r="A145" t="s">
        <v>113</v>
      </c>
      <c r="B145" s="7">
        <v>8.3146221739999998E-2</v>
      </c>
      <c r="C145" s="5" t="s">
        <v>113</v>
      </c>
      <c r="D145" s="8">
        <v>2.8530302269999998E-2</v>
      </c>
      <c r="F145">
        <v>2</v>
      </c>
      <c r="G145" s="6">
        <f t="shared" si="10"/>
        <v>0.16629244348</v>
      </c>
      <c r="H145" s="12" t="s">
        <v>159</v>
      </c>
      <c r="I145" s="11">
        <v>4</v>
      </c>
      <c r="J145" s="11">
        <v>0</v>
      </c>
      <c r="K145" t="s">
        <v>156</v>
      </c>
      <c r="L145">
        <v>17.12</v>
      </c>
      <c r="M145">
        <v>120</v>
      </c>
      <c r="N145">
        <v>0.12287999999999999</v>
      </c>
      <c r="O145" s="7">
        <f t="shared" si="7"/>
        <v>1.1935756690900932</v>
      </c>
    </row>
    <row r="146" spans="1:15" x14ac:dyDescent="0.25">
      <c r="A146" t="s">
        <v>114</v>
      </c>
      <c r="B146" s="7">
        <v>0.29622896710000002</v>
      </c>
      <c r="F146">
        <v>2</v>
      </c>
      <c r="G146" s="6">
        <f t="shared" si="10"/>
        <v>0.59245793420000004</v>
      </c>
      <c r="H146" s="12" t="s">
        <v>160</v>
      </c>
      <c r="I146" s="11">
        <v>4</v>
      </c>
      <c r="J146" s="11">
        <v>0</v>
      </c>
      <c r="K146" t="s">
        <v>156</v>
      </c>
      <c r="L146">
        <v>17.34</v>
      </c>
      <c r="M146">
        <v>120</v>
      </c>
      <c r="N146">
        <v>0.12265999999999999</v>
      </c>
      <c r="O146" s="7">
        <f t="shared" si="7"/>
        <v>4.1909394584182236</v>
      </c>
    </row>
    <row r="147" spans="1:15" x14ac:dyDescent="0.25">
      <c r="A147" t="s">
        <v>37</v>
      </c>
      <c r="B147" s="7">
        <v>0.2134180584</v>
      </c>
      <c r="F147">
        <v>2</v>
      </c>
      <c r="G147" s="6">
        <f t="shared" si="10"/>
        <v>0.4268361168</v>
      </c>
      <c r="H147" s="12" t="s">
        <v>161</v>
      </c>
      <c r="I147" s="11">
        <v>4</v>
      </c>
      <c r="J147" s="11">
        <v>0</v>
      </c>
      <c r="K147" t="s">
        <v>156</v>
      </c>
      <c r="L147">
        <v>17.34</v>
      </c>
      <c r="M147">
        <v>120</v>
      </c>
      <c r="N147">
        <v>0.12265999999999999</v>
      </c>
      <c r="O147" s="7">
        <f t="shared" si="7"/>
        <v>3.0193609046532872</v>
      </c>
    </row>
    <row r="148" spans="1:15" x14ac:dyDescent="0.25">
      <c r="A148" t="s">
        <v>38</v>
      </c>
      <c r="B148" s="7">
        <v>0.29888259779999998</v>
      </c>
      <c r="F148">
        <v>2</v>
      </c>
      <c r="G148" s="6">
        <f t="shared" si="10"/>
        <v>0.59776519559999997</v>
      </c>
      <c r="H148" s="12" t="s">
        <v>162</v>
      </c>
      <c r="I148" s="11">
        <v>4</v>
      </c>
      <c r="J148" s="11">
        <v>0</v>
      </c>
      <c r="K148" t="s">
        <v>156</v>
      </c>
      <c r="L148">
        <v>17.34</v>
      </c>
      <c r="M148">
        <v>120</v>
      </c>
      <c r="N148">
        <v>0.12265999999999999</v>
      </c>
      <c r="O148" s="7">
        <f t="shared" si="7"/>
        <v>4.2284820583792389</v>
      </c>
    </row>
    <row r="149" spans="1:15" x14ac:dyDescent="0.25">
      <c r="A149" t="s">
        <v>39</v>
      </c>
      <c r="B149" s="7">
        <v>0.60600097610000003</v>
      </c>
      <c r="F149">
        <v>2</v>
      </c>
      <c r="G149" s="6">
        <f t="shared" si="10"/>
        <v>1.2120019522000001</v>
      </c>
      <c r="H149" s="12" t="s">
        <v>163</v>
      </c>
      <c r="I149" s="11">
        <v>4</v>
      </c>
      <c r="J149" s="11">
        <v>0</v>
      </c>
      <c r="K149" t="s">
        <v>156</v>
      </c>
      <c r="L149">
        <v>17.34</v>
      </c>
      <c r="M149">
        <v>120</v>
      </c>
      <c r="N149">
        <v>0.12265999999999999</v>
      </c>
      <c r="O149" s="7">
        <f t="shared" si="7"/>
        <v>8.5734809375347165</v>
      </c>
    </row>
    <row r="150" spans="1:15" x14ac:dyDescent="0.25">
      <c r="A150" t="s">
        <v>115</v>
      </c>
      <c r="B150" s="7">
        <v>0.40516352210000001</v>
      </c>
      <c r="F150">
        <v>2</v>
      </c>
      <c r="G150" s="6">
        <f t="shared" si="10"/>
        <v>0.81032704420000001</v>
      </c>
      <c r="H150" s="12" t="s">
        <v>164</v>
      </c>
      <c r="I150" s="11">
        <v>4</v>
      </c>
      <c r="J150" s="11">
        <v>0</v>
      </c>
      <c r="K150" t="s">
        <v>156</v>
      </c>
      <c r="L150">
        <v>17.34</v>
      </c>
      <c r="M150">
        <v>120</v>
      </c>
      <c r="N150">
        <v>0.12265999999999999</v>
      </c>
      <c r="O150" s="7">
        <f t="shared" si="7"/>
        <v>5.7321058386143013</v>
      </c>
    </row>
    <row r="151" spans="1:15" x14ac:dyDescent="0.25">
      <c r="A151" t="s">
        <v>41</v>
      </c>
      <c r="B151" s="7">
        <v>0.13763224639999999</v>
      </c>
      <c r="F151">
        <v>2</v>
      </c>
      <c r="G151" s="6">
        <f t="shared" si="10"/>
        <v>0.27526449279999998</v>
      </c>
      <c r="H151" s="12" t="s">
        <v>165</v>
      </c>
      <c r="I151" s="11">
        <v>4</v>
      </c>
      <c r="J151" s="11">
        <v>0</v>
      </c>
      <c r="K151" t="s">
        <v>156</v>
      </c>
      <c r="L151">
        <v>17.34</v>
      </c>
      <c r="M151">
        <v>120</v>
      </c>
      <c r="N151">
        <v>0.12265999999999999</v>
      </c>
      <c r="O151" s="7">
        <f t="shared" si="7"/>
        <v>1.9471708585264125</v>
      </c>
    </row>
    <row r="152" spans="1:15" x14ac:dyDescent="0.25">
      <c r="A152" t="s">
        <v>116</v>
      </c>
      <c r="B152" s="7">
        <v>0.20208719010000001</v>
      </c>
      <c r="F152">
        <v>2</v>
      </c>
      <c r="G152" s="6">
        <f t="shared" si="10"/>
        <v>0.40417438020000002</v>
      </c>
      <c r="H152" s="12" t="s">
        <v>166</v>
      </c>
      <c r="I152" s="11">
        <v>4</v>
      </c>
      <c r="J152" s="11">
        <v>0</v>
      </c>
      <c r="K152" t="s">
        <v>156</v>
      </c>
      <c r="L152">
        <v>17.34</v>
      </c>
      <c r="M152">
        <v>120</v>
      </c>
      <c r="N152">
        <v>0.12265999999999999</v>
      </c>
      <c r="O152" s="7">
        <f t="shared" si="7"/>
        <v>2.8590559097653978</v>
      </c>
    </row>
    <row r="153" spans="1:15" x14ac:dyDescent="0.25">
      <c r="A153" t="s">
        <v>43</v>
      </c>
      <c r="B153" s="7">
        <v>4.5702612060000002E-2</v>
      </c>
      <c r="F153">
        <v>2</v>
      </c>
      <c r="G153" s="6">
        <f t="shared" si="10"/>
        <v>9.1405224120000003E-2</v>
      </c>
      <c r="H153" s="12" t="s">
        <v>167</v>
      </c>
      <c r="I153" s="11">
        <v>4</v>
      </c>
      <c r="J153" s="11">
        <v>0</v>
      </c>
      <c r="K153" t="s">
        <v>157</v>
      </c>
      <c r="L153">
        <v>17.34</v>
      </c>
      <c r="M153">
        <v>120</v>
      </c>
      <c r="N153">
        <v>0.12265999999999999</v>
      </c>
      <c r="O153" s="7">
        <f t="shared" si="7"/>
        <v>0.64658389795612448</v>
      </c>
    </row>
    <row r="154" spans="1:15" x14ac:dyDescent="0.25">
      <c r="A154" t="s">
        <v>44</v>
      </c>
      <c r="B154" s="7">
        <v>0.26954605850000002</v>
      </c>
      <c r="C154" s="5" t="s">
        <v>44</v>
      </c>
      <c r="D154" s="8">
        <v>0.28475033350000001</v>
      </c>
      <c r="F154">
        <v>2</v>
      </c>
      <c r="G154" s="6">
        <f t="shared" si="10"/>
        <v>0.53909211700000004</v>
      </c>
      <c r="H154" s="12" t="s">
        <v>168</v>
      </c>
      <c r="I154" s="11">
        <v>4</v>
      </c>
      <c r="J154" s="11">
        <v>0</v>
      </c>
      <c r="K154" t="s">
        <v>157</v>
      </c>
      <c r="L154">
        <v>17.34</v>
      </c>
      <c r="M154">
        <v>120</v>
      </c>
      <c r="N154">
        <v>0.12265999999999999</v>
      </c>
      <c r="O154" s="7">
        <f t="shared" si="7"/>
        <v>3.8134393928039216</v>
      </c>
    </row>
    <row r="155" spans="1:15" x14ac:dyDescent="0.25">
      <c r="A155" t="s">
        <v>45</v>
      </c>
      <c r="B155" s="7">
        <v>0.165676659</v>
      </c>
      <c r="F155">
        <v>2</v>
      </c>
      <c r="G155" s="6">
        <f t="shared" si="10"/>
        <v>0.33135331800000001</v>
      </c>
      <c r="H155" s="12" t="s">
        <v>169</v>
      </c>
      <c r="I155" s="11">
        <v>4</v>
      </c>
      <c r="J155" s="11">
        <v>0</v>
      </c>
      <c r="K155" t="s">
        <v>157</v>
      </c>
      <c r="L155">
        <v>17.34</v>
      </c>
      <c r="M155">
        <v>120</v>
      </c>
      <c r="N155">
        <v>0.12265999999999999</v>
      </c>
      <c r="O155" s="7">
        <f t="shared" si="7"/>
        <v>2.3439329864982699</v>
      </c>
    </row>
    <row r="156" spans="1:15" x14ac:dyDescent="0.25">
      <c r="A156" t="s">
        <v>46</v>
      </c>
      <c r="B156" s="7">
        <v>0.65204029740000002</v>
      </c>
      <c r="F156">
        <v>2</v>
      </c>
      <c r="G156" s="6">
        <f t="shared" si="10"/>
        <v>1.3040805948</v>
      </c>
      <c r="H156" s="12" t="s">
        <v>170</v>
      </c>
      <c r="I156" s="11">
        <v>4</v>
      </c>
      <c r="J156" s="11">
        <v>0</v>
      </c>
      <c r="K156" t="s">
        <v>157</v>
      </c>
      <c r="L156">
        <v>17.34</v>
      </c>
      <c r="M156">
        <v>120</v>
      </c>
      <c r="N156">
        <v>0.12265999999999999</v>
      </c>
      <c r="O156" s="7">
        <f t="shared" si="7"/>
        <v>9.2248284750961922</v>
      </c>
    </row>
    <row r="157" spans="1:15" x14ac:dyDescent="0.25">
      <c r="A157" t="s">
        <v>47</v>
      </c>
      <c r="B157" s="7">
        <v>0.1420683506</v>
      </c>
      <c r="F157">
        <v>2</v>
      </c>
      <c r="G157" s="6">
        <f t="shared" si="10"/>
        <v>0.28413670120000001</v>
      </c>
      <c r="H157" s="12" t="s">
        <v>163</v>
      </c>
      <c r="I157" s="11">
        <v>4</v>
      </c>
      <c r="J157" s="11">
        <v>0</v>
      </c>
      <c r="K157" t="s">
        <v>157</v>
      </c>
      <c r="L157">
        <v>17.34</v>
      </c>
      <c r="M157">
        <v>120</v>
      </c>
      <c r="N157">
        <v>0.12265999999999999</v>
      </c>
      <c r="O157" s="7">
        <f t="shared" si="7"/>
        <v>2.009931243898039</v>
      </c>
    </row>
    <row r="158" spans="1:15" x14ac:dyDescent="0.25">
      <c r="A158" t="s">
        <v>48</v>
      </c>
      <c r="B158" s="7">
        <v>0.19742201079999999</v>
      </c>
      <c r="F158">
        <v>2</v>
      </c>
      <c r="G158" s="6">
        <f t="shared" si="10"/>
        <v>0.39484402159999998</v>
      </c>
      <c r="H158" s="12" t="s">
        <v>171</v>
      </c>
      <c r="I158" s="11">
        <v>4</v>
      </c>
      <c r="J158" s="11">
        <v>0</v>
      </c>
      <c r="K158" t="s">
        <v>157</v>
      </c>
      <c r="L158">
        <v>17.34</v>
      </c>
      <c r="M158">
        <v>120</v>
      </c>
      <c r="N158">
        <v>0.12265999999999999</v>
      </c>
      <c r="O158" s="7">
        <f t="shared" si="7"/>
        <v>2.7930546533711649</v>
      </c>
    </row>
    <row r="159" spans="1:15" x14ac:dyDescent="0.25">
      <c r="A159" t="s">
        <v>49</v>
      </c>
      <c r="B159" s="7">
        <v>0.32823215360000002</v>
      </c>
      <c r="F159">
        <v>2</v>
      </c>
      <c r="G159" s="6">
        <f t="shared" si="10"/>
        <v>0.65646430720000004</v>
      </c>
      <c r="H159" s="12" t="s">
        <v>172</v>
      </c>
      <c r="I159" s="11">
        <v>4</v>
      </c>
      <c r="J159" s="11">
        <v>0</v>
      </c>
      <c r="K159" t="s">
        <v>157</v>
      </c>
      <c r="L159">
        <v>17.34</v>
      </c>
      <c r="M159">
        <v>120</v>
      </c>
      <c r="N159">
        <v>0.12265999999999999</v>
      </c>
      <c r="O159" s="7">
        <f t="shared" si="7"/>
        <v>4.6437088766523642</v>
      </c>
    </row>
    <row r="160" spans="1:15" x14ac:dyDescent="0.25">
      <c r="A160" t="s">
        <v>117</v>
      </c>
      <c r="B160" s="7">
        <v>1.073426679</v>
      </c>
      <c r="F160">
        <v>2</v>
      </c>
      <c r="G160" s="6">
        <f t="shared" si="10"/>
        <v>2.146853358</v>
      </c>
      <c r="H160" s="12" t="s">
        <v>173</v>
      </c>
      <c r="I160" s="11">
        <v>4</v>
      </c>
      <c r="J160" s="11">
        <v>0</v>
      </c>
      <c r="K160" t="s">
        <v>157</v>
      </c>
      <c r="L160">
        <v>17.34</v>
      </c>
      <c r="M160">
        <v>120</v>
      </c>
      <c r="N160">
        <v>0.12265999999999999</v>
      </c>
      <c r="O160" s="7">
        <f t="shared" si="7"/>
        <v>15.186449417086505</v>
      </c>
    </row>
    <row r="161" spans="1:15" x14ac:dyDescent="0.25">
      <c r="A161" t="s">
        <v>118</v>
      </c>
      <c r="B161" s="7">
        <v>0.18674729649999999</v>
      </c>
      <c r="F161">
        <v>2</v>
      </c>
      <c r="G161" s="6">
        <f t="shared" si="10"/>
        <v>0.37349459299999999</v>
      </c>
      <c r="H161" s="12" t="s">
        <v>167</v>
      </c>
      <c r="I161" s="11">
        <v>4</v>
      </c>
      <c r="J161" s="11">
        <v>15</v>
      </c>
      <c r="K161" t="s">
        <v>156</v>
      </c>
      <c r="L161">
        <v>17.34</v>
      </c>
      <c r="M161">
        <v>120</v>
      </c>
      <c r="N161">
        <v>0.12265999999999999</v>
      </c>
      <c r="O161" s="7">
        <f t="shared" si="7"/>
        <v>2.642032686123414</v>
      </c>
    </row>
    <row r="162" spans="1:15" x14ac:dyDescent="0.25">
      <c r="A162" t="s">
        <v>52</v>
      </c>
      <c r="B162" s="7">
        <v>0.34634665920000002</v>
      </c>
      <c r="F162">
        <v>2</v>
      </c>
      <c r="G162" s="6">
        <f t="shared" si="10"/>
        <v>0.69269331840000004</v>
      </c>
      <c r="H162" s="12" t="s">
        <v>168</v>
      </c>
      <c r="I162" s="11">
        <v>4</v>
      </c>
      <c r="J162" s="11">
        <v>15</v>
      </c>
      <c r="K162" t="s">
        <v>156</v>
      </c>
      <c r="L162">
        <v>17.34</v>
      </c>
      <c r="M162">
        <v>120</v>
      </c>
      <c r="N162">
        <v>0.12265999999999999</v>
      </c>
      <c r="O162" s="7">
        <f t="shared" si="7"/>
        <v>4.8999862995930794</v>
      </c>
    </row>
    <row r="163" spans="1:15" x14ac:dyDescent="0.25">
      <c r="A163" t="s">
        <v>53</v>
      </c>
      <c r="B163" s="7">
        <v>1.730982268E-2</v>
      </c>
      <c r="C163" s="5" t="s">
        <v>53</v>
      </c>
      <c r="D163" s="8">
        <v>3.8252748400000001E-2</v>
      </c>
      <c r="F163">
        <v>2</v>
      </c>
      <c r="G163" s="6">
        <f t="shared" si="10"/>
        <v>3.461964536E-2</v>
      </c>
      <c r="H163" s="12" t="s">
        <v>169</v>
      </c>
      <c r="I163" s="11">
        <v>4</v>
      </c>
      <c r="J163" s="11">
        <v>15</v>
      </c>
      <c r="K163" t="s">
        <v>156</v>
      </c>
      <c r="L163">
        <v>17.34</v>
      </c>
      <c r="M163">
        <v>120</v>
      </c>
      <c r="N163">
        <v>0.12265999999999999</v>
      </c>
      <c r="O163" s="7">
        <f t="shared" si="7"/>
        <v>0.24489306227552479</v>
      </c>
    </row>
    <row r="164" spans="1:15" x14ac:dyDescent="0.25">
      <c r="A164" t="s">
        <v>54</v>
      </c>
      <c r="B164" s="7">
        <v>0.1497760749</v>
      </c>
      <c r="F164">
        <v>2</v>
      </c>
      <c r="G164" s="6">
        <f t="shared" si="10"/>
        <v>0.2995521498</v>
      </c>
      <c r="H164" s="12" t="s">
        <v>162</v>
      </c>
      <c r="I164" s="11">
        <v>4</v>
      </c>
      <c r="J164" s="11">
        <v>15</v>
      </c>
      <c r="K164" t="s">
        <v>156</v>
      </c>
      <c r="L164">
        <v>17.34</v>
      </c>
      <c r="M164">
        <v>120</v>
      </c>
      <c r="N164">
        <v>0.12265999999999999</v>
      </c>
      <c r="O164" s="7">
        <f t="shared" si="7"/>
        <v>2.1189773180200686</v>
      </c>
    </row>
    <row r="165" spans="1:15" x14ac:dyDescent="0.25">
      <c r="A165" t="s">
        <v>39</v>
      </c>
      <c r="B165" s="7">
        <v>0.13087613710000001</v>
      </c>
      <c r="F165">
        <v>2</v>
      </c>
      <c r="G165" s="6">
        <f t="shared" si="10"/>
        <v>0.26175227420000002</v>
      </c>
      <c r="H165" s="12" t="s">
        <v>163</v>
      </c>
      <c r="I165" s="11">
        <v>4</v>
      </c>
      <c r="J165" s="11">
        <v>15</v>
      </c>
      <c r="K165" t="s">
        <v>156</v>
      </c>
      <c r="L165">
        <v>17.34</v>
      </c>
      <c r="M165">
        <v>120</v>
      </c>
      <c r="N165">
        <v>0.12265999999999999</v>
      </c>
      <c r="O165" s="7">
        <f t="shared" si="7"/>
        <v>1.8515878865843138</v>
      </c>
    </row>
    <row r="166" spans="1:15" x14ac:dyDescent="0.25">
      <c r="A166" t="s">
        <v>119</v>
      </c>
      <c r="B166" s="7">
        <v>0.1148358362</v>
      </c>
      <c r="F166">
        <v>2</v>
      </c>
      <c r="G166" s="6">
        <f t="shared" si="10"/>
        <v>0.2296716724</v>
      </c>
      <c r="H166" s="12" t="s">
        <v>164</v>
      </c>
      <c r="I166" s="11">
        <v>4</v>
      </c>
      <c r="J166" s="11">
        <v>15</v>
      </c>
      <c r="K166" t="s">
        <v>156</v>
      </c>
      <c r="L166">
        <v>17.34</v>
      </c>
      <c r="M166">
        <v>120</v>
      </c>
      <c r="N166">
        <v>0.12265999999999999</v>
      </c>
      <c r="O166" s="7">
        <f t="shared" si="7"/>
        <v>1.6246555557430218</v>
      </c>
    </row>
    <row r="167" spans="1:15" x14ac:dyDescent="0.25">
      <c r="A167" t="s">
        <v>56</v>
      </c>
      <c r="B167" s="7">
        <v>8.2545532020000006E-2</v>
      </c>
      <c r="F167">
        <v>2</v>
      </c>
      <c r="G167" s="6">
        <f t="shared" si="10"/>
        <v>0.16509106404000001</v>
      </c>
      <c r="H167" s="12" t="s">
        <v>165</v>
      </c>
      <c r="I167" s="11">
        <v>4</v>
      </c>
      <c r="J167" s="11">
        <v>15</v>
      </c>
      <c r="K167" t="s">
        <v>156</v>
      </c>
      <c r="L167">
        <v>17.34</v>
      </c>
      <c r="M167">
        <v>120</v>
      </c>
      <c r="N167">
        <v>0.12265999999999999</v>
      </c>
      <c r="O167" s="7">
        <f t="shared" si="7"/>
        <v>1.1678241012195154</v>
      </c>
    </row>
    <row r="168" spans="1:15" x14ac:dyDescent="0.25">
      <c r="A168" t="s">
        <v>120</v>
      </c>
      <c r="B168" s="7">
        <v>0.98079490250000001</v>
      </c>
      <c r="F168">
        <v>2</v>
      </c>
      <c r="G168" s="6">
        <f t="shared" si="10"/>
        <v>1.961589805</v>
      </c>
      <c r="H168" s="12" t="s">
        <v>166</v>
      </c>
      <c r="I168" s="11">
        <v>4</v>
      </c>
      <c r="J168" s="11">
        <v>15</v>
      </c>
      <c r="K168" t="s">
        <v>156</v>
      </c>
      <c r="L168">
        <v>17.34</v>
      </c>
      <c r="M168">
        <v>120</v>
      </c>
      <c r="N168">
        <v>0.12265999999999999</v>
      </c>
      <c r="O168" s="7">
        <f t="shared" si="7"/>
        <v>13.875928805149941</v>
      </c>
    </row>
    <row r="169" spans="1:15" x14ac:dyDescent="0.25">
      <c r="A169" t="s">
        <v>58</v>
      </c>
      <c r="B169" s="7">
        <v>1.6089025450000001</v>
      </c>
      <c r="F169">
        <v>2</v>
      </c>
      <c r="G169" s="6">
        <f t="shared" si="10"/>
        <v>3.2178050900000001</v>
      </c>
      <c r="H169" s="12" t="s">
        <v>159</v>
      </c>
      <c r="I169" s="11">
        <v>4</v>
      </c>
      <c r="J169" s="11">
        <v>15</v>
      </c>
      <c r="K169" t="s">
        <v>157</v>
      </c>
      <c r="L169">
        <v>17.34</v>
      </c>
      <c r="M169">
        <v>120</v>
      </c>
      <c r="N169">
        <v>0.12265999999999999</v>
      </c>
      <c r="O169" s="7">
        <f t="shared" si="7"/>
        <v>22.762166801580161</v>
      </c>
    </row>
    <row r="170" spans="1:15" x14ac:dyDescent="0.25">
      <c r="A170" t="s">
        <v>59</v>
      </c>
      <c r="B170" s="7">
        <v>6.4327225710000005E-2</v>
      </c>
      <c r="F170">
        <v>2</v>
      </c>
      <c r="G170" s="6">
        <f t="shared" si="10"/>
        <v>0.12865445142000001</v>
      </c>
      <c r="H170" s="12" t="s">
        <v>160</v>
      </c>
      <c r="I170" s="11">
        <v>4</v>
      </c>
      <c r="J170" s="11">
        <v>15</v>
      </c>
      <c r="K170" t="s">
        <v>157</v>
      </c>
      <c r="L170">
        <v>17.34</v>
      </c>
      <c r="M170">
        <v>120</v>
      </c>
      <c r="N170">
        <v>0.12265999999999999</v>
      </c>
      <c r="O170" s="7">
        <f t="shared" si="7"/>
        <v>0.91007814366650508</v>
      </c>
    </row>
    <row r="171" spans="1:15" x14ac:dyDescent="0.25">
      <c r="A171" t="s">
        <v>60</v>
      </c>
      <c r="B171" s="7">
        <v>1.538171613</v>
      </c>
      <c r="F171">
        <v>2</v>
      </c>
      <c r="G171" s="6">
        <f t="shared" si="10"/>
        <v>3.0763432260000001</v>
      </c>
      <c r="H171" s="12" t="s">
        <v>161</v>
      </c>
      <c r="I171" s="11">
        <v>4</v>
      </c>
      <c r="J171" s="11">
        <v>15</v>
      </c>
      <c r="K171" t="s">
        <v>157</v>
      </c>
      <c r="L171">
        <v>17.34</v>
      </c>
      <c r="M171">
        <v>120</v>
      </c>
      <c r="N171">
        <v>0.12265999999999999</v>
      </c>
      <c r="O171" s="7">
        <f t="shared" si="7"/>
        <v>21.761491355314877</v>
      </c>
    </row>
    <row r="172" spans="1:15" x14ac:dyDescent="0.25">
      <c r="A172" t="s">
        <v>61</v>
      </c>
      <c r="B172" s="7">
        <v>6.4492649550000003</v>
      </c>
      <c r="C172" s="5" t="s">
        <v>61</v>
      </c>
      <c r="D172" s="8">
        <v>6.4066949830000004</v>
      </c>
      <c r="F172">
        <v>2</v>
      </c>
      <c r="G172" s="6">
        <f t="shared" si="10"/>
        <v>12.898529910000001</v>
      </c>
      <c r="H172" s="12" t="s">
        <v>162</v>
      </c>
      <c r="I172" s="11">
        <v>4</v>
      </c>
      <c r="J172" s="11">
        <v>15</v>
      </c>
      <c r="K172" t="s">
        <v>157</v>
      </c>
      <c r="L172">
        <v>17.34</v>
      </c>
      <c r="M172">
        <v>120</v>
      </c>
      <c r="N172">
        <v>0.12265999999999999</v>
      </c>
      <c r="O172" s="7">
        <f t="shared" si="7"/>
        <v>91.24184998619377</v>
      </c>
    </row>
    <row r="173" spans="1:15" x14ac:dyDescent="0.25">
      <c r="A173" t="s">
        <v>47</v>
      </c>
      <c r="B173" s="7">
        <v>6.6673559709999997E-2</v>
      </c>
      <c r="F173">
        <v>2</v>
      </c>
      <c r="G173" s="6">
        <f t="shared" si="10"/>
        <v>0.13334711941999999</v>
      </c>
      <c r="H173" s="12" t="s">
        <v>163</v>
      </c>
      <c r="I173" s="11">
        <v>4</v>
      </c>
      <c r="J173" s="11">
        <v>15</v>
      </c>
      <c r="K173" t="s">
        <v>157</v>
      </c>
      <c r="L173">
        <v>17.34</v>
      </c>
      <c r="M173">
        <v>120</v>
      </c>
      <c r="N173">
        <v>0.12265999999999999</v>
      </c>
      <c r="O173" s="7">
        <f t="shared" si="7"/>
        <v>0.94327322191794694</v>
      </c>
    </row>
    <row r="174" spans="1:15" x14ac:dyDescent="0.25">
      <c r="A174" t="s">
        <v>62</v>
      </c>
      <c r="B174" s="7">
        <v>0.4827386447</v>
      </c>
      <c r="F174">
        <v>2</v>
      </c>
      <c r="G174" s="6">
        <f t="shared" si="10"/>
        <v>0.96547728939999999</v>
      </c>
      <c r="H174" s="12" t="s">
        <v>164</v>
      </c>
      <c r="I174" s="11">
        <v>4</v>
      </c>
      <c r="J174" s="11">
        <v>15</v>
      </c>
      <c r="K174" t="s">
        <v>157</v>
      </c>
      <c r="L174">
        <v>17.34</v>
      </c>
      <c r="M174">
        <v>120</v>
      </c>
      <c r="N174">
        <v>0.12265999999999999</v>
      </c>
      <c r="O174" s="7">
        <f t="shared" si="7"/>
        <v>6.829610398950634</v>
      </c>
    </row>
    <row r="175" spans="1:15" x14ac:dyDescent="0.25">
      <c r="A175" t="s">
        <v>65</v>
      </c>
      <c r="B175" s="7">
        <v>1.0424530940000001</v>
      </c>
      <c r="F175">
        <v>2</v>
      </c>
      <c r="G175" s="6">
        <f t="shared" si="10"/>
        <v>2.0849061880000002</v>
      </c>
      <c r="H175" s="12" t="s">
        <v>166</v>
      </c>
      <c r="I175" s="11">
        <v>4</v>
      </c>
      <c r="J175" s="11">
        <v>15</v>
      </c>
      <c r="K175" t="s">
        <v>157</v>
      </c>
      <c r="L175">
        <v>17.34</v>
      </c>
      <c r="M175">
        <v>120</v>
      </c>
      <c r="N175">
        <v>0.12265999999999999</v>
      </c>
      <c r="O175" s="7">
        <f t="shared" si="7"/>
        <v>14.748246425610152</v>
      </c>
    </row>
    <row r="176" spans="1:15" x14ac:dyDescent="0.25">
      <c r="A176" t="s">
        <v>121</v>
      </c>
      <c r="B176" s="7">
        <v>-1.8333594920000001E-2</v>
      </c>
      <c r="F176">
        <v>2</v>
      </c>
      <c r="G176" s="6">
        <f t="shared" si="10"/>
        <v>-3.6667189840000003E-2</v>
      </c>
      <c r="H176" s="12" t="s">
        <v>159</v>
      </c>
      <c r="I176" s="11">
        <v>4</v>
      </c>
      <c r="J176" s="11">
        <v>30</v>
      </c>
      <c r="K176" t="s">
        <v>156</v>
      </c>
      <c r="L176">
        <v>17.34</v>
      </c>
      <c r="M176">
        <v>120</v>
      </c>
      <c r="N176">
        <v>0.12265999999999999</v>
      </c>
      <c r="O176" s="7">
        <f t="shared" si="7"/>
        <v>-0.25937701878745101</v>
      </c>
    </row>
    <row r="177" spans="1:15" x14ac:dyDescent="0.25">
      <c r="A177" t="s">
        <v>67</v>
      </c>
      <c r="B177" s="7">
        <v>0.16869802719999999</v>
      </c>
      <c r="F177">
        <v>2</v>
      </c>
      <c r="G177" s="6">
        <f t="shared" si="10"/>
        <v>0.33739605439999998</v>
      </c>
      <c r="H177" s="12" t="s">
        <v>160</v>
      </c>
      <c r="I177" s="11">
        <v>4</v>
      </c>
      <c r="J177" s="11">
        <v>30</v>
      </c>
      <c r="K177" t="s">
        <v>156</v>
      </c>
      <c r="L177">
        <v>17.34</v>
      </c>
      <c r="M177">
        <v>120</v>
      </c>
      <c r="N177">
        <v>0.12265999999999999</v>
      </c>
      <c r="O177" s="7">
        <f t="shared" si="7"/>
        <v>2.3866782025780853</v>
      </c>
    </row>
    <row r="178" spans="1:15" x14ac:dyDescent="0.25">
      <c r="A178" t="s">
        <v>68</v>
      </c>
      <c r="B178" s="7">
        <v>2.8068441249999999E-2</v>
      </c>
      <c r="F178">
        <v>2</v>
      </c>
      <c r="G178" s="6">
        <f t="shared" si="10"/>
        <v>5.6136882499999999E-2</v>
      </c>
      <c r="H178" s="12" t="s">
        <v>161</v>
      </c>
      <c r="I178" s="11">
        <v>4</v>
      </c>
      <c r="J178" s="11">
        <v>30</v>
      </c>
      <c r="K178" t="s">
        <v>156</v>
      </c>
      <c r="L178">
        <v>17.34</v>
      </c>
      <c r="M178">
        <v>120</v>
      </c>
      <c r="N178">
        <v>0.12265999999999999</v>
      </c>
      <c r="O178" s="7">
        <f t="shared" si="7"/>
        <v>0.39710207655420987</v>
      </c>
    </row>
    <row r="179" spans="1:15" x14ac:dyDescent="0.25">
      <c r="A179" t="s">
        <v>69</v>
      </c>
      <c r="B179" s="7">
        <v>0.32729508000000002</v>
      </c>
      <c r="F179">
        <v>2</v>
      </c>
      <c r="G179" s="6">
        <f t="shared" si="10"/>
        <v>0.65459016000000003</v>
      </c>
      <c r="H179" s="12" t="s">
        <v>162</v>
      </c>
      <c r="I179" s="11">
        <v>4</v>
      </c>
      <c r="J179" s="11">
        <v>30</v>
      </c>
      <c r="K179" t="s">
        <v>156</v>
      </c>
      <c r="L179">
        <v>17.34</v>
      </c>
      <c r="M179">
        <v>120</v>
      </c>
      <c r="N179">
        <v>0.12265999999999999</v>
      </c>
      <c r="O179" s="7">
        <f t="shared" si="7"/>
        <v>4.6304515008996541</v>
      </c>
    </row>
    <row r="180" spans="1:15" x14ac:dyDescent="0.25">
      <c r="A180" t="s">
        <v>39</v>
      </c>
      <c r="B180" s="7">
        <v>2.6272885910000002E-2</v>
      </c>
      <c r="C180" s="5" t="s">
        <v>39</v>
      </c>
      <c r="D180" s="8">
        <v>9.80601158E-2</v>
      </c>
      <c r="F180">
        <v>2</v>
      </c>
      <c r="G180" s="6">
        <f t="shared" si="10"/>
        <v>5.2545771820000003E-2</v>
      </c>
      <c r="H180" s="12" t="s">
        <v>163</v>
      </c>
      <c r="I180" s="11">
        <v>4</v>
      </c>
      <c r="J180" s="11">
        <v>30</v>
      </c>
      <c r="K180" t="s">
        <v>156</v>
      </c>
      <c r="L180">
        <v>17.34</v>
      </c>
      <c r="M180">
        <v>120</v>
      </c>
      <c r="N180">
        <v>0.12265999999999999</v>
      </c>
      <c r="O180" s="7">
        <f t="shared" si="7"/>
        <v>0.37169921403928485</v>
      </c>
    </row>
    <row r="181" spans="1:15" x14ac:dyDescent="0.25">
      <c r="A181" t="s">
        <v>122</v>
      </c>
      <c r="B181" s="7">
        <v>3.4511683209999998E-2</v>
      </c>
      <c r="F181">
        <v>2</v>
      </c>
      <c r="G181" s="6">
        <f t="shared" si="10"/>
        <v>6.9023366419999996E-2</v>
      </c>
      <c r="H181" s="12" t="s">
        <v>164</v>
      </c>
      <c r="I181" s="11">
        <v>4</v>
      </c>
      <c r="J181" s="11">
        <v>30</v>
      </c>
      <c r="K181" t="s">
        <v>156</v>
      </c>
      <c r="L181">
        <v>17.34</v>
      </c>
      <c r="M181">
        <v>120</v>
      </c>
      <c r="N181">
        <v>0.12265999999999999</v>
      </c>
      <c r="O181" s="7">
        <f t="shared" si="7"/>
        <v>0.48825871540237598</v>
      </c>
    </row>
    <row r="182" spans="1:15" x14ac:dyDescent="0.25">
      <c r="A182" t="s">
        <v>71</v>
      </c>
      <c r="B182" s="7">
        <v>3.1866784619999998E-2</v>
      </c>
      <c r="F182">
        <v>2</v>
      </c>
      <c r="G182" s="6">
        <f t="shared" si="10"/>
        <v>6.3733569239999996E-2</v>
      </c>
      <c r="H182" s="12" t="s">
        <v>165</v>
      </c>
      <c r="I182" s="11">
        <v>4</v>
      </c>
      <c r="J182" s="11">
        <v>30</v>
      </c>
      <c r="K182" t="s">
        <v>156</v>
      </c>
      <c r="L182">
        <v>17.34</v>
      </c>
      <c r="M182">
        <v>120</v>
      </c>
      <c r="N182">
        <v>0.12265999999999999</v>
      </c>
      <c r="O182" s="7">
        <f t="shared" si="7"/>
        <v>0.45083965415100336</v>
      </c>
    </row>
    <row r="183" spans="1:15" x14ac:dyDescent="0.25">
      <c r="A183" t="s">
        <v>123</v>
      </c>
      <c r="B183" s="7">
        <v>0.35137888519999999</v>
      </c>
      <c r="F183">
        <v>2</v>
      </c>
      <c r="G183" s="6">
        <f t="shared" si="10"/>
        <v>0.70275777039999998</v>
      </c>
      <c r="H183" s="12" t="s">
        <v>166</v>
      </c>
      <c r="I183" s="11">
        <v>4</v>
      </c>
      <c r="J183" s="11">
        <v>30</v>
      </c>
      <c r="K183" t="s">
        <v>156</v>
      </c>
      <c r="L183">
        <v>17.34</v>
      </c>
      <c r="M183">
        <v>120</v>
      </c>
      <c r="N183">
        <v>0.12265999999999999</v>
      </c>
      <c r="O183" s="7">
        <f t="shared" si="7"/>
        <v>4.9711803989194916</v>
      </c>
    </row>
    <row r="184" spans="1:15" x14ac:dyDescent="0.25">
      <c r="A184" t="s">
        <v>73</v>
      </c>
      <c r="B184" s="7">
        <v>9.6272781460000001</v>
      </c>
      <c r="E184" s="7">
        <v>2.7808285189999999</v>
      </c>
      <c r="F184">
        <v>8</v>
      </c>
      <c r="G184" s="6">
        <f t="shared" ref="G184" si="11">F184*E184</f>
        <v>22.246628152</v>
      </c>
      <c r="H184" s="12" t="s">
        <v>159</v>
      </c>
      <c r="I184" s="11">
        <v>4</v>
      </c>
      <c r="J184" s="11">
        <v>30</v>
      </c>
      <c r="K184" t="s">
        <v>157</v>
      </c>
      <c r="L184">
        <v>17.34</v>
      </c>
      <c r="M184">
        <v>120</v>
      </c>
      <c r="N184">
        <v>0.12265999999999999</v>
      </c>
      <c r="O184" s="7">
        <f t="shared" si="7"/>
        <v>157.36859337510495</v>
      </c>
    </row>
    <row r="185" spans="1:15" x14ac:dyDescent="0.25">
      <c r="A185" t="s">
        <v>63</v>
      </c>
      <c r="B185" s="7">
        <v>4.1880300080000001</v>
      </c>
      <c r="F185">
        <v>2</v>
      </c>
      <c r="G185" s="6">
        <f t="shared" si="10"/>
        <v>8.3760600160000003</v>
      </c>
      <c r="H185" s="12" t="s">
        <v>160</v>
      </c>
      <c r="I185" s="11">
        <v>4</v>
      </c>
      <c r="J185" s="11">
        <v>30</v>
      </c>
      <c r="K185" t="s">
        <v>157</v>
      </c>
      <c r="L185">
        <v>17.34</v>
      </c>
      <c r="M185">
        <v>120</v>
      </c>
      <c r="N185">
        <v>0.12265999999999999</v>
      </c>
      <c r="O185" s="7">
        <f t="shared" si="7"/>
        <v>59.250722120101507</v>
      </c>
    </row>
    <row r="186" spans="1:15" x14ac:dyDescent="0.25">
      <c r="A186" t="s">
        <v>74</v>
      </c>
      <c r="B186" s="7">
        <v>1.3965305669999999</v>
      </c>
      <c r="F186">
        <v>2</v>
      </c>
      <c r="G186" s="6">
        <f t="shared" si="10"/>
        <v>2.7930611339999998</v>
      </c>
      <c r="H186" s="12" t="s">
        <v>161</v>
      </c>
      <c r="I186" s="11">
        <v>4</v>
      </c>
      <c r="J186" s="11">
        <v>30</v>
      </c>
      <c r="K186" t="s">
        <v>157</v>
      </c>
      <c r="L186">
        <v>17.34</v>
      </c>
      <c r="M186">
        <v>120</v>
      </c>
      <c r="N186">
        <v>0.12265999999999999</v>
      </c>
      <c r="O186" s="7">
        <f t="shared" si="7"/>
        <v>19.757605461155705</v>
      </c>
    </row>
    <row r="187" spans="1:15" x14ac:dyDescent="0.25">
      <c r="A187" t="s">
        <v>75</v>
      </c>
      <c r="B187" s="7">
        <v>8.3299400840000004</v>
      </c>
      <c r="E187" s="7">
        <v>2.3924981189999999</v>
      </c>
      <c r="F187">
        <v>8</v>
      </c>
      <c r="G187" s="6">
        <f t="shared" ref="G187:G191" si="12">F187*E187</f>
        <v>19.139984951999999</v>
      </c>
      <c r="H187" s="12" t="s">
        <v>162</v>
      </c>
      <c r="I187" s="11">
        <v>4</v>
      </c>
      <c r="J187" s="11">
        <v>30</v>
      </c>
      <c r="K187" t="s">
        <v>157</v>
      </c>
      <c r="L187">
        <v>17.34</v>
      </c>
      <c r="M187">
        <v>120</v>
      </c>
      <c r="N187">
        <v>0.12265999999999999</v>
      </c>
      <c r="O187" s="7">
        <f t="shared" si="7"/>
        <v>135.39276552550865</v>
      </c>
    </row>
    <row r="188" spans="1:15" x14ac:dyDescent="0.25">
      <c r="A188" t="s">
        <v>47</v>
      </c>
      <c r="B188" s="7">
        <v>10.33377688</v>
      </c>
      <c r="E188" s="7">
        <v>3.0616123900000001</v>
      </c>
      <c r="F188">
        <v>8</v>
      </c>
      <c r="G188" s="6">
        <f t="shared" si="12"/>
        <v>24.492899120000001</v>
      </c>
      <c r="H188" s="12" t="s">
        <v>163</v>
      </c>
      <c r="I188" s="11">
        <v>4</v>
      </c>
      <c r="J188" s="11">
        <v>30</v>
      </c>
      <c r="K188" t="s">
        <v>157</v>
      </c>
      <c r="L188">
        <v>17.34</v>
      </c>
      <c r="M188">
        <v>120</v>
      </c>
      <c r="N188">
        <v>0.12265999999999999</v>
      </c>
      <c r="O188" s="7">
        <f t="shared" si="7"/>
        <v>173.25830484770472</v>
      </c>
    </row>
    <row r="189" spans="1:15" x14ac:dyDescent="0.25">
      <c r="A189" t="s">
        <v>76</v>
      </c>
      <c r="B189" s="7">
        <v>8.6565721500000006</v>
      </c>
      <c r="E189" s="7">
        <v>2.556299578</v>
      </c>
      <c r="F189">
        <v>8</v>
      </c>
      <c r="G189" s="6">
        <f t="shared" si="12"/>
        <v>20.450396624</v>
      </c>
      <c r="H189" s="12" t="s">
        <v>164</v>
      </c>
      <c r="I189" s="11">
        <v>4</v>
      </c>
      <c r="J189" s="11">
        <v>30</v>
      </c>
      <c r="K189" t="s">
        <v>157</v>
      </c>
      <c r="L189">
        <v>17.34</v>
      </c>
      <c r="M189">
        <v>120</v>
      </c>
      <c r="N189">
        <v>0.12265999999999999</v>
      </c>
      <c r="O189" s="7">
        <f t="shared" si="7"/>
        <v>144.6623788869573</v>
      </c>
    </row>
    <row r="190" spans="1:15" x14ac:dyDescent="0.25">
      <c r="A190" t="s">
        <v>77</v>
      </c>
      <c r="B190" s="7">
        <v>10.57106138</v>
      </c>
      <c r="C190" s="5" t="s">
        <v>77</v>
      </c>
      <c r="D190" s="8">
        <v>10.55781796</v>
      </c>
      <c r="E190" s="7">
        <v>3.1968965310000002</v>
      </c>
      <c r="F190">
        <v>8</v>
      </c>
      <c r="G190" s="6">
        <f t="shared" si="12"/>
        <v>25.575172248000001</v>
      </c>
      <c r="H190" s="12" t="s">
        <v>165</v>
      </c>
      <c r="I190" s="11">
        <v>4</v>
      </c>
      <c r="J190" s="11">
        <v>30</v>
      </c>
      <c r="K190" t="s">
        <v>157</v>
      </c>
      <c r="L190">
        <v>17.34</v>
      </c>
      <c r="M190">
        <v>120</v>
      </c>
      <c r="N190">
        <v>0.12265999999999999</v>
      </c>
      <c r="O190" s="7">
        <f t="shared" si="7"/>
        <v>180.91410772431834</v>
      </c>
    </row>
    <row r="191" spans="1:15" x14ac:dyDescent="0.25">
      <c r="A191" t="s">
        <v>78</v>
      </c>
      <c r="B191" s="7">
        <v>8.9773107040000006</v>
      </c>
      <c r="E191" s="7">
        <v>2.6008032929999998</v>
      </c>
      <c r="F191">
        <v>8</v>
      </c>
      <c r="G191" s="6">
        <f t="shared" si="12"/>
        <v>20.806426343999998</v>
      </c>
      <c r="H191" s="12" t="s">
        <v>166</v>
      </c>
      <c r="I191" s="11">
        <v>4</v>
      </c>
      <c r="J191" s="11">
        <v>30</v>
      </c>
      <c r="K191" t="s">
        <v>157</v>
      </c>
      <c r="L191">
        <v>17.34</v>
      </c>
      <c r="M191">
        <v>120</v>
      </c>
      <c r="N191">
        <v>0.12265999999999999</v>
      </c>
      <c r="O191" s="7">
        <f t="shared" si="7"/>
        <v>147.18086824423528</v>
      </c>
    </row>
    <row r="193" spans="9:10" x14ac:dyDescent="0.25">
      <c r="I193" s="6"/>
      <c r="J193" s="6"/>
    </row>
    <row r="194" spans="9:10" x14ac:dyDescent="0.25">
      <c r="I194" s="6"/>
      <c r="J194" s="6"/>
    </row>
    <row r="195" spans="9:10" x14ac:dyDescent="0.25">
      <c r="I195" s="6"/>
      <c r="J195" s="6"/>
    </row>
    <row r="196" spans="9:10" x14ac:dyDescent="0.25">
      <c r="I196" s="6"/>
      <c r="J196" s="6"/>
    </row>
    <row r="197" spans="9:10" x14ac:dyDescent="0.25">
      <c r="I197" s="6"/>
      <c r="J197" s="6"/>
    </row>
    <row r="198" spans="9:10" x14ac:dyDescent="0.25">
      <c r="I198" s="6"/>
      <c r="J198" s="6"/>
    </row>
    <row r="199" spans="9:10" x14ac:dyDescent="0.25">
      <c r="I199" s="6"/>
      <c r="J199" s="6"/>
    </row>
    <row r="200" spans="9:10" x14ac:dyDescent="0.25">
      <c r="I200" s="6"/>
      <c r="J200" s="6"/>
    </row>
    <row r="201" spans="9:10" x14ac:dyDescent="0.25">
      <c r="I201" s="6"/>
      <c r="J201" s="6"/>
    </row>
    <row r="202" spans="9:10" x14ac:dyDescent="0.25">
      <c r="I202" s="6"/>
      <c r="J202" s="6"/>
    </row>
    <row r="203" spans="9:10" x14ac:dyDescent="0.25">
      <c r="I203" s="6"/>
      <c r="J203" s="6"/>
    </row>
    <row r="204" spans="9:10" x14ac:dyDescent="0.25">
      <c r="I204" s="6"/>
      <c r="J204" s="6"/>
    </row>
    <row r="205" spans="9:10" x14ac:dyDescent="0.25">
      <c r="I205" s="6"/>
      <c r="J205" s="6"/>
    </row>
    <row r="206" spans="9:10" x14ac:dyDescent="0.25">
      <c r="I206" s="6"/>
      <c r="J206" s="6"/>
    </row>
    <row r="207" spans="9:10" x14ac:dyDescent="0.25">
      <c r="I207" s="6"/>
      <c r="J207" s="6"/>
    </row>
    <row r="208" spans="9:10" x14ac:dyDescent="0.25">
      <c r="I208" s="6"/>
      <c r="J208" s="6"/>
    </row>
    <row r="209" spans="9:10" x14ac:dyDescent="0.25">
      <c r="I209" s="6"/>
      <c r="J209" s="6"/>
    </row>
    <row r="210" spans="9:10" x14ac:dyDescent="0.25">
      <c r="I210" s="6"/>
      <c r="J210" s="6"/>
    </row>
    <row r="211" spans="9:10" x14ac:dyDescent="0.25">
      <c r="I211" s="6"/>
      <c r="J211" s="6"/>
    </row>
    <row r="212" spans="9:10" x14ac:dyDescent="0.25">
      <c r="I212" s="6"/>
      <c r="J212" s="6"/>
    </row>
    <row r="213" spans="9:10" x14ac:dyDescent="0.25">
      <c r="I213" s="6"/>
      <c r="J213" s="6"/>
    </row>
    <row r="214" spans="9:10" x14ac:dyDescent="0.25">
      <c r="I214" s="6"/>
      <c r="J214" s="6"/>
    </row>
    <row r="215" spans="9:10" x14ac:dyDescent="0.25">
      <c r="I215" s="6"/>
      <c r="J215" s="6"/>
    </row>
    <row r="216" spans="9:10" x14ac:dyDescent="0.25">
      <c r="I216" s="6"/>
      <c r="J216" s="6"/>
    </row>
    <row r="217" spans="9:10" x14ac:dyDescent="0.25">
      <c r="I217" s="6"/>
      <c r="J217" s="6"/>
    </row>
    <row r="218" spans="9:10" x14ac:dyDescent="0.25">
      <c r="I218" s="6"/>
      <c r="J218" s="6"/>
    </row>
    <row r="219" spans="9:10" x14ac:dyDescent="0.25">
      <c r="I219" s="6"/>
      <c r="J219" s="6"/>
    </row>
    <row r="220" spans="9:10" x14ac:dyDescent="0.25">
      <c r="I220" s="6"/>
      <c r="J220" s="6"/>
    </row>
    <row r="221" spans="9:10" x14ac:dyDescent="0.25">
      <c r="I221" s="6"/>
      <c r="J221" s="6"/>
    </row>
    <row r="222" spans="9:10" x14ac:dyDescent="0.25">
      <c r="I222" s="6"/>
      <c r="J222" s="6"/>
    </row>
    <row r="223" spans="9:10" x14ac:dyDescent="0.25">
      <c r="I223" s="6"/>
      <c r="J223" s="6"/>
    </row>
    <row r="224" spans="9:10" x14ac:dyDescent="0.25">
      <c r="I224" s="6"/>
      <c r="J224" s="6"/>
    </row>
    <row r="225" spans="9:10" x14ac:dyDescent="0.25">
      <c r="I225" s="6"/>
      <c r="J225" s="6"/>
    </row>
    <row r="226" spans="9:10" x14ac:dyDescent="0.25">
      <c r="I226" s="6"/>
      <c r="J226" s="6"/>
    </row>
    <row r="227" spans="9:10" x14ac:dyDescent="0.25">
      <c r="I227" s="6"/>
      <c r="J227" s="6"/>
    </row>
    <row r="228" spans="9:10" x14ac:dyDescent="0.25">
      <c r="I228" s="6"/>
      <c r="J228" s="6"/>
    </row>
    <row r="229" spans="9:10" x14ac:dyDescent="0.25">
      <c r="I229" s="6"/>
      <c r="J229" s="6"/>
    </row>
    <row r="230" spans="9:10" x14ac:dyDescent="0.25">
      <c r="I230" s="6"/>
      <c r="J230" s="6"/>
    </row>
    <row r="231" spans="9:10" x14ac:dyDescent="0.25">
      <c r="I231" s="6"/>
      <c r="J231" s="6"/>
    </row>
    <row r="232" spans="9:10" x14ac:dyDescent="0.25">
      <c r="I232" s="6"/>
      <c r="J232" s="6"/>
    </row>
    <row r="233" spans="9:10" x14ac:dyDescent="0.25">
      <c r="I233" s="6"/>
      <c r="J233" s="6"/>
    </row>
    <row r="234" spans="9:10" x14ac:dyDescent="0.25">
      <c r="I234" s="6"/>
      <c r="J234" s="6"/>
    </row>
    <row r="235" spans="9:10" x14ac:dyDescent="0.25">
      <c r="I235" s="6"/>
      <c r="J235" s="6"/>
    </row>
    <row r="236" spans="9:10" x14ac:dyDescent="0.25">
      <c r="I236" s="6"/>
      <c r="J236" s="6"/>
    </row>
    <row r="237" spans="9:10" x14ac:dyDescent="0.25">
      <c r="I237" s="6"/>
      <c r="J237" s="6"/>
    </row>
    <row r="238" spans="9:10" x14ac:dyDescent="0.25">
      <c r="I238" s="6"/>
      <c r="J238" s="6"/>
    </row>
    <row r="239" spans="9:10" x14ac:dyDescent="0.25">
      <c r="I239" s="6"/>
      <c r="J239" s="6"/>
    </row>
    <row r="240" spans="9:10" x14ac:dyDescent="0.25">
      <c r="I240" s="6"/>
      <c r="J240" s="6"/>
    </row>
  </sheetData>
  <conditionalFormatting sqref="D8 D12 D22 D27 D39 D49 D54 D60 D72 D75 D87 D97:D98 D108 D117 D125 D134 D143 D145 D154 D163 D172 D180 D190 B1:B1048576">
    <cfRule type="cellIs" dxfId="0" priority="35" operator="greaterThan">
      <formula>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Dani_Hydrox</vt:lpstr>
      <vt:lpstr>curves.checks</vt:lpstr>
      <vt:lpstr>dil</vt:lpstr>
      <vt:lpstr>hydrox.final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</cp:lastModifiedBy>
  <dcterms:created xsi:type="dcterms:W3CDTF">2019-11-02T16:37:13Z</dcterms:created>
  <dcterms:modified xsi:type="dcterms:W3CDTF">2019-11-04T13:09:17Z</dcterms:modified>
</cp:coreProperties>
</file>