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Microcosm paper\"/>
    </mc:Choice>
  </mc:AlternateContent>
  <xr:revisionPtr revIDLastSave="0" documentId="13_ncr:1_{E231A288-F395-4710-B211-03A95C2A45FA}" xr6:coauthVersionLast="45" xr6:coauthVersionMax="45" xr10:uidLastSave="{00000000-0000-0000-0000-000000000000}"/>
  <bookViews>
    <workbookView xWindow="-120" yWindow="-120" windowWidth="20730" windowHeight="11160" xr2:uid="{C2AD163E-359F-4613-8202-7290F0E216F2}"/>
  </bookViews>
  <sheets>
    <sheet name="All" sheetId="1" r:id="rId1"/>
    <sheet name="Diluted" sheetId="2" r:id="rId2"/>
    <sheet name="curves.chec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0" i="1" l="1"/>
  <c r="O21" i="1"/>
  <c r="O23" i="1"/>
  <c r="O25" i="1"/>
  <c r="O33" i="1"/>
  <c r="O35" i="1"/>
  <c r="O37" i="1"/>
  <c r="O39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9" i="1"/>
  <c r="O71" i="1"/>
  <c r="O81" i="1"/>
  <c r="O83" i="1"/>
  <c r="O85" i="1"/>
  <c r="O87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9" i="1"/>
  <c r="O123" i="1"/>
  <c r="O125" i="1"/>
  <c r="O131" i="1"/>
  <c r="O135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3" i="1"/>
  <c r="O165" i="1"/>
  <c r="O167" i="1"/>
  <c r="O173" i="1"/>
  <c r="O175" i="1"/>
  <c r="O177" i="1"/>
  <c r="O179" i="1"/>
  <c r="O181" i="1"/>
  <c r="O183" i="1"/>
  <c r="O187" i="1"/>
  <c r="O18" i="1"/>
  <c r="E103" i="2" l="1"/>
  <c r="H178" i="1"/>
  <c r="O178" i="1" s="1"/>
  <c r="H189" i="1"/>
  <c r="O189" i="1" s="1"/>
  <c r="H190" i="1"/>
  <c r="O190" i="1" s="1"/>
  <c r="H191" i="1"/>
  <c r="O191" i="1" s="1"/>
  <c r="H192" i="1"/>
  <c r="O192" i="1" s="1"/>
  <c r="H188" i="1"/>
  <c r="O188" i="1" s="1"/>
  <c r="H185" i="1"/>
  <c r="O185" i="1" s="1"/>
  <c r="H186" i="1"/>
  <c r="O186" i="1" s="1"/>
  <c r="H184" i="1"/>
  <c r="O184" i="1" s="1"/>
  <c r="H182" i="1"/>
  <c r="O182" i="1" s="1"/>
  <c r="H180" i="1"/>
  <c r="O180" i="1" s="1"/>
  <c r="H176" i="1"/>
  <c r="O176" i="1" s="1"/>
  <c r="H174" i="1"/>
  <c r="O174" i="1" s="1"/>
  <c r="H169" i="1"/>
  <c r="O169" i="1" s="1"/>
  <c r="H170" i="1"/>
  <c r="O170" i="1" s="1"/>
  <c r="H171" i="1"/>
  <c r="O171" i="1" s="1"/>
  <c r="H172" i="1"/>
  <c r="O172" i="1" s="1"/>
  <c r="H168" i="1"/>
  <c r="O168" i="1" s="1"/>
  <c r="H166" i="1"/>
  <c r="O166" i="1" s="1"/>
  <c r="H164" i="1"/>
  <c r="O164" i="1" s="1"/>
  <c r="H162" i="1"/>
  <c r="O162" i="1" s="1"/>
  <c r="E85" i="2"/>
  <c r="F67" i="2"/>
  <c r="H144" i="1"/>
  <c r="O144" i="1" s="1"/>
  <c r="H143" i="1"/>
  <c r="O143" i="1" s="1"/>
  <c r="H142" i="1"/>
  <c r="O142" i="1" s="1"/>
  <c r="H141" i="1"/>
  <c r="O141" i="1" s="1"/>
  <c r="H140" i="1"/>
  <c r="O140" i="1" s="1"/>
  <c r="H139" i="1"/>
  <c r="O139" i="1" s="1"/>
  <c r="H138" i="1"/>
  <c r="O138" i="1" s="1"/>
  <c r="H137" i="1"/>
  <c r="O137" i="1" s="1"/>
  <c r="H136" i="1"/>
  <c r="O136" i="1" s="1"/>
  <c r="H134" i="1"/>
  <c r="O134" i="1" s="1"/>
  <c r="H133" i="1"/>
  <c r="O133" i="1" s="1"/>
  <c r="H132" i="1"/>
  <c r="O132" i="1" s="1"/>
  <c r="H130" i="1"/>
  <c r="O130" i="1" s="1"/>
  <c r="H129" i="1"/>
  <c r="O129" i="1" s="1"/>
  <c r="H128" i="1"/>
  <c r="O128" i="1" s="1"/>
  <c r="H127" i="1"/>
  <c r="O127" i="1" s="1"/>
  <c r="H126" i="1"/>
  <c r="O126" i="1" s="1"/>
  <c r="H124" i="1"/>
  <c r="O124" i="1" s="1"/>
  <c r="H122" i="1"/>
  <c r="O122" i="1" s="1"/>
  <c r="H121" i="1"/>
  <c r="O121" i="1" s="1"/>
  <c r="H120" i="1"/>
  <c r="O120" i="1" s="1"/>
  <c r="H118" i="1"/>
  <c r="O118" i="1" s="1"/>
  <c r="H117" i="1"/>
  <c r="O117" i="1" s="1"/>
  <c r="H116" i="1"/>
  <c r="O116" i="1" s="1"/>
  <c r="H114" i="1"/>
  <c r="O114" i="1" s="1"/>
  <c r="H22" i="1"/>
  <c r="O22" i="1" s="1"/>
  <c r="H84" i="1"/>
  <c r="O84" i="1" s="1"/>
  <c r="H86" i="1"/>
  <c r="O86" i="1" s="1"/>
  <c r="H88" i="1"/>
  <c r="O88" i="1" s="1"/>
  <c r="H89" i="1"/>
  <c r="O89" i="1" s="1"/>
  <c r="H90" i="1"/>
  <c r="O90" i="1" s="1"/>
  <c r="H91" i="1"/>
  <c r="O91" i="1" s="1"/>
  <c r="H92" i="1"/>
  <c r="O92" i="1" s="1"/>
  <c r="H93" i="1"/>
  <c r="O93" i="1" s="1"/>
  <c r="H94" i="1"/>
  <c r="O94" i="1" s="1"/>
  <c r="H95" i="1"/>
  <c r="O95" i="1" s="1"/>
  <c r="H96" i="1"/>
  <c r="O96" i="1" s="1"/>
  <c r="H82" i="1"/>
  <c r="O82" i="1" s="1"/>
  <c r="E33" i="2"/>
  <c r="H70" i="1"/>
  <c r="O70" i="1" s="1"/>
  <c r="H72" i="1"/>
  <c r="O72" i="1" s="1"/>
  <c r="H73" i="1"/>
  <c r="O73" i="1" s="1"/>
  <c r="H74" i="1"/>
  <c r="O74" i="1" s="1"/>
  <c r="H75" i="1"/>
  <c r="O75" i="1" s="1"/>
  <c r="H76" i="1"/>
  <c r="O76" i="1" s="1"/>
  <c r="H77" i="1"/>
  <c r="O77" i="1" s="1"/>
  <c r="H78" i="1"/>
  <c r="O78" i="1" s="1"/>
  <c r="H79" i="1"/>
  <c r="O79" i="1" s="1"/>
  <c r="H80" i="1"/>
  <c r="O80" i="1" s="1"/>
  <c r="H68" i="1"/>
  <c r="O68" i="1" s="1"/>
  <c r="H66" i="1"/>
  <c r="O66" i="1" s="1"/>
  <c r="H36" i="1"/>
  <c r="O36" i="1" s="1"/>
  <c r="H38" i="1"/>
  <c r="O38" i="1" s="1"/>
  <c r="H40" i="1"/>
  <c r="O40" i="1" s="1"/>
  <c r="H41" i="1"/>
  <c r="O41" i="1" s="1"/>
  <c r="H42" i="1"/>
  <c r="O42" i="1" s="1"/>
  <c r="H43" i="1"/>
  <c r="O43" i="1" s="1"/>
  <c r="H44" i="1"/>
  <c r="O44" i="1" s="1"/>
  <c r="H45" i="1"/>
  <c r="O45" i="1" s="1"/>
  <c r="H46" i="1"/>
  <c r="O46" i="1" s="1"/>
  <c r="H47" i="1"/>
  <c r="O47" i="1" s="1"/>
  <c r="H48" i="1"/>
  <c r="O48" i="1" s="1"/>
  <c r="H26" i="1"/>
  <c r="O26" i="1" s="1"/>
  <c r="H27" i="1"/>
  <c r="O27" i="1" s="1"/>
  <c r="H28" i="1"/>
  <c r="O28" i="1" s="1"/>
  <c r="H29" i="1"/>
  <c r="O29" i="1" s="1"/>
  <c r="H30" i="1"/>
  <c r="O30" i="1" s="1"/>
  <c r="H31" i="1"/>
  <c r="O31" i="1" s="1"/>
  <c r="H32" i="1"/>
  <c r="O32" i="1" s="1"/>
  <c r="H34" i="1"/>
  <c r="O34" i="1" s="1"/>
  <c r="H24" i="1"/>
  <c r="O24" i="1" s="1"/>
  <c r="H19" i="1"/>
  <c r="O19" i="1" s="1"/>
</calcChain>
</file>

<file path=xl/sharedStrings.xml><?xml version="1.0" encoding="utf-8"?>
<sst xmlns="http://schemas.openxmlformats.org/spreadsheetml/2006/main" count="782" uniqueCount="291">
  <si>
    <t>Cup Number</t>
  </si>
  <si>
    <t>Sample ID</t>
  </si>
  <si>
    <t>Peak Area</t>
  </si>
  <si>
    <t>Peak Concentration</t>
  </si>
  <si>
    <t>1 PO4</t>
  </si>
  <si>
    <t>S6</t>
  </si>
  <si>
    <t>0 PO4</t>
  </si>
  <si>
    <t>CaSO4 O2 Day_0_REP2</t>
  </si>
  <si>
    <t>Na2SO4 O2 Day_0_REP2</t>
  </si>
  <si>
    <t>NaCl + CaSO4 O2 Day_0_REP2</t>
  </si>
  <si>
    <t>NaCl + Na2SO4 O2 Day_0_REP2</t>
  </si>
  <si>
    <t>NaCl + Na2SO4 + CaSO4 O2 Day_0_REP2</t>
  </si>
  <si>
    <t>NaCl O2 Day_0_REP2</t>
  </si>
  <si>
    <t>Inst. Ocean O2 Day_0_REP2</t>
  </si>
  <si>
    <t>DIW O2 Day_0_REP2</t>
  </si>
  <si>
    <t>CaSO4 No O2 Day_0_REP2</t>
  </si>
  <si>
    <t>Na2SO4 No O2 Day_0_REP2</t>
  </si>
  <si>
    <t>conc.mg.per.l</t>
  </si>
  <si>
    <t>2 PO4</t>
  </si>
  <si>
    <t>S3</t>
  </si>
  <si>
    <t>0.5 PO4</t>
  </si>
  <si>
    <t>0.25 PO4</t>
  </si>
  <si>
    <t>0.1 PO4</t>
  </si>
  <si>
    <t>NaCl + CaSO4 No O2 Day_0_REP2</t>
  </si>
  <si>
    <t>NaCl + Na2SO4 No O2 Day_0_REP2</t>
  </si>
  <si>
    <t>NaCl + Na2SO4 + CaSO4 No O2 Day_0_REP2</t>
  </si>
  <si>
    <t>NaCl No O2 Day_0_REP2</t>
  </si>
  <si>
    <t>Inst. Ocean No O2 Day_0_REP2</t>
  </si>
  <si>
    <t>DIW No O2 Day_0_REP2</t>
  </si>
  <si>
    <t>CaSO4 O2 Day_15_REP2</t>
  </si>
  <si>
    <t>Na2SO4 O2 Day_15_REP2</t>
  </si>
  <si>
    <t>NaCl + CaSO4 O2 Day_15_REP2</t>
  </si>
  <si>
    <t>NaCl + Na2SO4 O2 Day_15_REP2</t>
  </si>
  <si>
    <t>NaCl + Na2SO4 + CaSO4 O2 Day_15_REP2</t>
  </si>
  <si>
    <t>NaCl O2 Day_15_REP2</t>
  </si>
  <si>
    <t>Inst. Ocean O2 Day_15_REP2</t>
  </si>
  <si>
    <t>DIW O2 Day_15_REP2</t>
  </si>
  <si>
    <t>CaSO4 No O2 Day_15_REP2</t>
  </si>
  <si>
    <t>Na2SO4 No O2 Day_15_REP2</t>
  </si>
  <si>
    <t>NaCl + CaSO4 No O2 Day_15_REP2</t>
  </si>
  <si>
    <t>NaCl + Na2SO4 No O2 Day_15_REP2</t>
  </si>
  <si>
    <t>NaCl + Na2SO4 + CaSO4 No O2 Day_15_REP2</t>
  </si>
  <si>
    <t>NaCl No O2 Day_15_REP2</t>
  </si>
  <si>
    <t>Inst. Ocean No O2 Day_15_REP2</t>
  </si>
  <si>
    <t>DIW No O2 Day_15_REP2</t>
  </si>
  <si>
    <t>CaSO4 O2 Day_30_REP2</t>
  </si>
  <si>
    <t>Na2SO4 O2 Day_30_REP2</t>
  </si>
  <si>
    <t>NaCl + CaSO4 O2 Day_30_REP2</t>
  </si>
  <si>
    <t>NaCl + Na2SO4 O2 Day_30_REP2</t>
  </si>
  <si>
    <t>NaCl + Na2SO4 + CaSO4 O2 Day_30_REP2</t>
  </si>
  <si>
    <t>NaCl O2 Day_30_REP2</t>
  </si>
  <si>
    <t>Inst. Ocean O2 Day_30_REP2</t>
  </si>
  <si>
    <t>DIW O2 Day_30_REP2</t>
  </si>
  <si>
    <t>CaSO4 No O2 Day_30_REP2</t>
  </si>
  <si>
    <t>Na2SO4 No O2 Day_30_REP2</t>
  </si>
  <si>
    <t>NaCl + CaSO4 No O2 Day_30_REP2</t>
  </si>
  <si>
    <t>NaCl + Na2SO4 No O2 Day_30_REP2</t>
  </si>
  <si>
    <t>NaCl + Na2SO4 + CaSO4 No O2 Day_30_REP2</t>
  </si>
  <si>
    <t>NaCl No O2 Day_30_REP2</t>
  </si>
  <si>
    <t>Inst. Ocean No O2 Day_30_REP2</t>
  </si>
  <si>
    <t>DIW No O2 Day_30_REP2</t>
  </si>
  <si>
    <t>CaSO4 O2 Day_0_R3</t>
  </si>
  <si>
    <t>Na2SO4 O2 Day_0_R3</t>
  </si>
  <si>
    <t>NaCl + CaSO4 O2 Day_0_R3</t>
  </si>
  <si>
    <t>NaCl + Na2SO4 O2 Day_0_R3</t>
  </si>
  <si>
    <t>NaCl + Na2SO4 +  CaSO4 O2 Day_0_R3</t>
  </si>
  <si>
    <t>NaCl O2 Day_0_R3</t>
  </si>
  <si>
    <t>Inst. Ocean O2 Day_0_R3</t>
  </si>
  <si>
    <t>DIW O2 Day_0_R3</t>
  </si>
  <si>
    <t>CaSO4 No O2 Day_0_R3</t>
  </si>
  <si>
    <t>Na2SO4 No O2 Day_0_R3</t>
  </si>
  <si>
    <t>NaCl + CaSO4 No O2 Day_0_R3</t>
  </si>
  <si>
    <t>NaCl + Na2SO4 No O2 Day_0_R3</t>
  </si>
  <si>
    <t>NaCl + Na2SO4 +  CaSO4 No O2 Day_0_R3</t>
  </si>
  <si>
    <t>NaCl No O2 Day_0_R3</t>
  </si>
  <si>
    <t>Inst. Ocean No O2 Day_0_R3</t>
  </si>
  <si>
    <t>DIW No O2 Day_0_R3</t>
  </si>
  <si>
    <t>CaSO4 O2 Day_15_R3</t>
  </si>
  <si>
    <t>Na2SO4 O2 Day_15_R3</t>
  </si>
  <si>
    <t>NaCl + CaSO4 O2 Day_15_R3</t>
  </si>
  <si>
    <t>NaCl + Na2SO4 O2 Day_15_R3</t>
  </si>
  <si>
    <t>NaCl + Na2SO4 +  CaSO4 O2 Day_15_R3</t>
  </si>
  <si>
    <t>NaCl O2 Day_15_R3</t>
  </si>
  <si>
    <t>Inst. Ocean O2 Day_15_R3</t>
  </si>
  <si>
    <t>DIW O2 Day_15_R3</t>
  </si>
  <si>
    <t>CaSO4 No O2 Day_15_R3</t>
  </si>
  <si>
    <t>Na2SO4 No O2 Day_15_R3</t>
  </si>
  <si>
    <t>NaCl + CaSO4 No O2 Day_15_R3</t>
  </si>
  <si>
    <t>NaCl + Na2SO4 No O2 Day_15_R3</t>
  </si>
  <si>
    <t>NaCl + Na2SO4 +  CaSO4 No O2 Day_15_R3</t>
  </si>
  <si>
    <t>NaCl No O2 Day_15_R3</t>
  </si>
  <si>
    <t>Inst. Ocean No O2 Day_15_R3</t>
  </si>
  <si>
    <t>DIW No O2 Day_15_R3</t>
  </si>
  <si>
    <t>CaSO4 O2 Day_30_R3</t>
  </si>
  <si>
    <t>Na2SO4 O2 Day_30_R3</t>
  </si>
  <si>
    <t>NaCl + CaSO4 O2 Day_30_R3</t>
  </si>
  <si>
    <t>NaCl + Na2SO4 O2 Day_30_R3</t>
  </si>
  <si>
    <t>NaCl + Na2SO4 +  CaSO4 O2 Day_30_R3</t>
  </si>
  <si>
    <t>NaCl O2 Day_30_R3</t>
  </si>
  <si>
    <t>Inst. Ocean O2 Day_30_R3</t>
  </si>
  <si>
    <t>DIW O2 Day_30_R3</t>
  </si>
  <si>
    <t>CaSO4 No O2 Day_30_R3</t>
  </si>
  <si>
    <t>Na2SO4 No O2 Day_30_R3</t>
  </si>
  <si>
    <t>NaCl + CaSO4 No O2 Day_30_R3</t>
  </si>
  <si>
    <t>NaCl + Na2SO4 No O2 Day_30_R3</t>
  </si>
  <si>
    <t>NaCl + Na2SO4 +  CaSO4 No O2 Day_30_R3</t>
  </si>
  <si>
    <t>NaCl No O2 Day_30_R3</t>
  </si>
  <si>
    <t>Inst. Ocean No O2 Day_30_R3</t>
  </si>
  <si>
    <t>DIW No O2 Day_30_R3</t>
  </si>
  <si>
    <t>CaSO4 O2 Day_0_R4</t>
  </si>
  <si>
    <t>Na2SO4 O2 Day_0_R4</t>
  </si>
  <si>
    <t>NaCl + CaSO4 O2 Day_0_R4</t>
  </si>
  <si>
    <t>NaCl + Na2SO4 O2 Day_0_R4</t>
  </si>
  <si>
    <t>NaCl + Na2SO4 +  CaSO4 O2 Day_0_R4</t>
  </si>
  <si>
    <t>NaCl O2 Day_0_R4</t>
  </si>
  <si>
    <t>Inst. Ocean O2 Day_0_R4</t>
  </si>
  <si>
    <t>DIW O2 Day_0_R4</t>
  </si>
  <si>
    <t>CaSO4 No O2 Day_0_R4</t>
  </si>
  <si>
    <t>Na2SO4 No O2 Day_0_R4</t>
  </si>
  <si>
    <t>NaCl + CaSO4 No O2 Day_0_R4</t>
  </si>
  <si>
    <t>NaCl + Na2SO4 No O2 Day_0_R4</t>
  </si>
  <si>
    <t>NaCl + Na2SO4 +  CaSO4 No O2 Day_0_R4</t>
  </si>
  <si>
    <t>NaCl No O2 Day_0_R4</t>
  </si>
  <si>
    <t>Inst. Ocean No O2 Day_0_R4</t>
  </si>
  <si>
    <t>DIW No O2 Day_0_R4</t>
  </si>
  <si>
    <t>CaSO4 O2 Day_15_R4</t>
  </si>
  <si>
    <t>Na2SO4 O2 Day_15_R4</t>
  </si>
  <si>
    <t>NaCl + CaSO4 O2 Day_15_R4</t>
  </si>
  <si>
    <t>NaCl + Na2SO4 O2 Day_15_R4</t>
  </si>
  <si>
    <t>NaCl + Na2SO4 +  CaSO4 O2 Day_15_R4</t>
  </si>
  <si>
    <t>NaCl O2 Day_15_R4</t>
  </si>
  <si>
    <t>Inst. Ocean O2 Day_15_R4</t>
  </si>
  <si>
    <t>DIW O2 Day_15_R4</t>
  </si>
  <si>
    <t>CaSO4 No O2 Day_15_R4</t>
  </si>
  <si>
    <t>Na2SO4 No O2 Day_15_R4</t>
  </si>
  <si>
    <t>NaCl + CaSO4 No O2 Day_15_R4</t>
  </si>
  <si>
    <t>NaCl + Na2SO4 No O2 Day_15_R4</t>
  </si>
  <si>
    <t>NaCl + Na2SO4 +  CaSO4 No O2 Day_15_R4</t>
  </si>
  <si>
    <t>NaCl No O2 Day_15_R4</t>
  </si>
  <si>
    <t>Inst. Ocean No O2 Day_15_R4</t>
  </si>
  <si>
    <t>DIW No O2 Day_15_R4</t>
  </si>
  <si>
    <t>CaSO4 O2 Day_30_R4</t>
  </si>
  <si>
    <t>Na2SO4 O2 Day_30_R4</t>
  </si>
  <si>
    <t>NaCl + CaSO4 O2 Day_30_R4</t>
  </si>
  <si>
    <t>NaCl + Na2SO4 O2 Day_30_R4</t>
  </si>
  <si>
    <t>NaCl + Na2SO4 +  CaSO4 O2 Day_30_R4</t>
  </si>
  <si>
    <t>NaCl O2 Day_30_R4</t>
  </si>
  <si>
    <t>Inst. Ocean O2 Day_30_R4</t>
  </si>
  <si>
    <t>DIW O2 Day_30_R4</t>
  </si>
  <si>
    <t>CaSO4 No O2 Day_30_R4</t>
  </si>
  <si>
    <t>Na2SO4 No O2 Day_30_R4</t>
  </si>
  <si>
    <t>NaCl + CaSO4 No O2 Day_30_R4</t>
  </si>
  <si>
    <t>NaCl + Na2SO4 No O2 Day_30_R4</t>
  </si>
  <si>
    <t>NaCl + Na2SO4 +  CaSO4 No O2 Day_30_R4</t>
  </si>
  <si>
    <t>NaCl No O2 Day_30_R4</t>
  </si>
  <si>
    <t>Inst. Ocean No O2 Day_30_R4</t>
  </si>
  <si>
    <t>DIW No O2 Day_30_R4</t>
  </si>
  <si>
    <t>Cup.no</t>
  </si>
  <si>
    <t>Sample.ID</t>
  </si>
  <si>
    <t>Peak.Area</t>
  </si>
  <si>
    <t>CaSO4 O2 Day_0</t>
  </si>
  <si>
    <t>Na2SO4 O2 Day_0</t>
  </si>
  <si>
    <t>NaCl + CaSO4 O2 Day_0</t>
  </si>
  <si>
    <t>NaCl + Na2SO4 O2 Day_0</t>
  </si>
  <si>
    <t>NaCl + Na2SO4 +  CaSO4 O2 Day_0</t>
  </si>
  <si>
    <t>NaCl O2 Day_0</t>
  </si>
  <si>
    <t>Inst. Ocean O2 Day_0</t>
  </si>
  <si>
    <t>DIW O2 Day_0</t>
  </si>
  <si>
    <t>CaSO4 No O2 Day_0</t>
  </si>
  <si>
    <t>Na2SO4 No O2 Day_0</t>
  </si>
  <si>
    <t>NaCl + CaSO4 No O2 Day_0</t>
  </si>
  <si>
    <t>NaCl + Na2SO4 No O2 Day_0</t>
  </si>
  <si>
    <t>NaCl + Na2SO4 +  CaSO4 No O2 Day_0</t>
  </si>
  <si>
    <t>NaCl No O2 Day_0</t>
  </si>
  <si>
    <t>Inst. Ocean No O2 Day_0</t>
  </si>
  <si>
    <t>DIW No O2 Day_0</t>
  </si>
  <si>
    <t>CaSO4 O2 Day_15</t>
  </si>
  <si>
    <t>Na2SO4 O2 Day_15</t>
  </si>
  <si>
    <t>NaCl + CaSO4 O2 Day_15</t>
  </si>
  <si>
    <t>NaCl + Na2SO4 +  CaSO4 O2 Day_15</t>
  </si>
  <si>
    <t>NaCl O2 Day_15</t>
  </si>
  <si>
    <t>Inst. Ocean O2 Day_15</t>
  </si>
  <si>
    <t>DIW O2 Day_15</t>
  </si>
  <si>
    <t>CaSO4 No O2 Day_15</t>
  </si>
  <si>
    <t>Na2SO4 No O2 Day_15</t>
  </si>
  <si>
    <t>NaCl + CaSO4 No O2 Day_15</t>
  </si>
  <si>
    <t>NaCl + Na2SO4 No O2 Day_15</t>
  </si>
  <si>
    <t>NaCl + Na2SO4 +  CaSO4 No O2 Day_15</t>
  </si>
  <si>
    <t>NaCl No O2 Day_15</t>
  </si>
  <si>
    <t>Inst. Ocean No O2 Day_15</t>
  </si>
  <si>
    <t>DIW No O2 Day_15</t>
  </si>
  <si>
    <t>CaSO4 O2 Day_30</t>
  </si>
  <si>
    <t>Na2SO4 O2 Day_30</t>
  </si>
  <si>
    <t>NaCl + CaSO4 O2 Day_30</t>
  </si>
  <si>
    <t>NaCl + Na2SO4 O2 Day_30</t>
  </si>
  <si>
    <t>NaCl + Na2SO4 +  CaSO4 O2 Day_30</t>
  </si>
  <si>
    <t>NaCl O2 Day_30</t>
  </si>
  <si>
    <t>Inst. Ocean O2 Day_30</t>
  </si>
  <si>
    <t>DIW O2 Day_30</t>
  </si>
  <si>
    <t>CaSO4 No O2 Day_30</t>
  </si>
  <si>
    <t>Na2SO4 No O2 Day_30</t>
  </si>
  <si>
    <t>NaCl + CaSO4 No O2 Day_30</t>
  </si>
  <si>
    <t>NaCl + Na2SO4 No O2 Day_30</t>
  </si>
  <si>
    <t>NaCl + Na2SO4 +  CaSO4 No O2 Day_30</t>
  </si>
  <si>
    <t>NaCl No O2 Day_30</t>
  </si>
  <si>
    <t>Inst. Ocean No O2 Day_30</t>
  </si>
  <si>
    <t>DIW No O2 Day_30</t>
  </si>
  <si>
    <t>Na2SO4 O2 Day_15_R1</t>
  </si>
  <si>
    <t>NaCl + Na2SO4 O2 Day_15_R1</t>
  </si>
  <si>
    <t>DIW O2 Day_15_R1</t>
  </si>
  <si>
    <t>Na2SO4 No O2 Day_15_R1</t>
  </si>
  <si>
    <t>NaCl + CaSO4 No O2 Day_15_R1</t>
  </si>
  <si>
    <t>NaCl + Na2SO4 No O2 Day_15_R1</t>
  </si>
  <si>
    <t>NaCl + Na2SO4 +  CaSO4 No O2 Day_15_R1</t>
  </si>
  <si>
    <t>NaCl No O2 Day_15_R1</t>
  </si>
  <si>
    <t>Inst. Ocean No O2 Day_15_R1</t>
  </si>
  <si>
    <t>DIW No O2 Day_15_R1</t>
  </si>
  <si>
    <t>Na2SO4 O2 Day_30_R1</t>
  </si>
  <si>
    <t>NaCl + Na2SO4 O2 Day_30_R1</t>
  </si>
  <si>
    <t>NaCl + Na2SO4 +  CaSO4 O2 Day_30_R1</t>
  </si>
  <si>
    <t>NaCl O2 Day_30_R1</t>
  </si>
  <si>
    <t>DIW O2 Day_30_R1</t>
  </si>
  <si>
    <t>CaSO4 No O2 Day_30_R1</t>
  </si>
  <si>
    <t>Na2SO4 No O2 Day_30_R1</t>
  </si>
  <si>
    <t>NaCl + CaSO4 No O2 Day_30_R1</t>
  </si>
  <si>
    <t>NaCl + Na2SO4 No O2 Day_30_R1</t>
  </si>
  <si>
    <t>NaCl + Na2SO4 +  CaSO4 No O2 Day_30_R1</t>
  </si>
  <si>
    <t>NaCl No O2 Day_30_R1</t>
  </si>
  <si>
    <t>Inst. Ocean No O2 Day_30_R1</t>
  </si>
  <si>
    <t>DIW No O2 Day_30_R1</t>
  </si>
  <si>
    <t>Na2SO4 O2 Day_15_R2</t>
  </si>
  <si>
    <t>NaCl + Na2SO4 O2 Day_15_R2</t>
  </si>
  <si>
    <t>NaCl O2 Day_15_R2</t>
  </si>
  <si>
    <t>DIW O2 Day_15_R2</t>
  </si>
  <si>
    <t>CaSO4 No O2 Day_15_R2</t>
  </si>
  <si>
    <t>Na2SO4 No O2 Day_15_R2</t>
  </si>
  <si>
    <t>NaCl + CaSO4 No O2 Day_15_R2</t>
  </si>
  <si>
    <t>NaCl + Na2SO4 No O2 Day_15_R2</t>
  </si>
  <si>
    <t>NaCl + Na2SO4 + CaSO4 No O2 Day_15_R2</t>
  </si>
  <si>
    <t>NaCl No O2 Day_15_R2</t>
  </si>
  <si>
    <t>Inst. Ocean No O2 Day_15_R2</t>
  </si>
  <si>
    <t>DIW No O2 Day_15_R2</t>
  </si>
  <si>
    <t>Na2SO4 O2 Day_30_R2</t>
  </si>
  <si>
    <t>NaCl + Na2SO4 O2 Day_30_R2</t>
  </si>
  <si>
    <t>NaCl O2 Day_30_R2</t>
  </si>
  <si>
    <t>DIW O2 Day_30_R2</t>
  </si>
  <si>
    <t>CaSO4 No O2 Day_30_R2</t>
  </si>
  <si>
    <t>Inst. Ocean No O2 Day_30_R1_RERUN</t>
  </si>
  <si>
    <t>Na2SO4 No O2 Day_30_R2</t>
  </si>
  <si>
    <t>NaCl + CaSO4 No O2 Day_30_R2</t>
  </si>
  <si>
    <t>NaCl + Na2SO4 No O2 Day_30_R2</t>
  </si>
  <si>
    <t>NaCl + Na2SO4 + CaSO4 No O2 Day_30_R2</t>
  </si>
  <si>
    <t>NaCl No O2 Day_30_R2</t>
  </si>
  <si>
    <t>Inst. Ocean No O2 Day_30_R2</t>
  </si>
  <si>
    <t>DIW No O2 Day_30_R2</t>
  </si>
  <si>
    <t>NaCl + Na2SO4 No O2 Day_30_R2_RERUN</t>
  </si>
  <si>
    <t>NaCl + Na2SO4 No O2 Day_30_R3_RERUN</t>
  </si>
  <si>
    <t>dil.factor</t>
  </si>
  <si>
    <t>dil.conc</t>
  </si>
  <si>
    <t>final.conc</t>
  </si>
  <si>
    <t>Rep</t>
  </si>
  <si>
    <t>Type</t>
  </si>
  <si>
    <t>curve</t>
  </si>
  <si>
    <t>conc.mg.l</t>
  </si>
  <si>
    <t>ID</t>
  </si>
  <si>
    <t>check</t>
  </si>
  <si>
    <t>Day</t>
  </si>
  <si>
    <t>O2.level</t>
  </si>
  <si>
    <t>O2</t>
  </si>
  <si>
    <t>CaSO4</t>
  </si>
  <si>
    <t>Na2SO4</t>
  </si>
  <si>
    <t xml:space="preserve">O2 </t>
  </si>
  <si>
    <t>No O2</t>
  </si>
  <si>
    <t>Trt.</t>
  </si>
  <si>
    <t>NaCl + CaSO4</t>
  </si>
  <si>
    <t>NaCl + Na2SO4</t>
  </si>
  <si>
    <t>NaCl</t>
  </si>
  <si>
    <t>Inst. Ocean</t>
  </si>
  <si>
    <t>DIW</t>
  </si>
  <si>
    <t xml:space="preserve">CaSO4 </t>
  </si>
  <si>
    <t xml:space="preserve">Na2SO4 </t>
  </si>
  <si>
    <t xml:space="preserve">NaCl + CaSO4 </t>
  </si>
  <si>
    <t xml:space="preserve">NaCl + Na2SO4 </t>
  </si>
  <si>
    <t xml:space="preserve">NaCl </t>
  </si>
  <si>
    <t xml:space="preserve">Inst. Ocean </t>
  </si>
  <si>
    <t xml:space="preserve">DIW </t>
  </si>
  <si>
    <t>NaCl + Na2SO4 + CaSO4</t>
  </si>
  <si>
    <t>Dry.soil.g</t>
  </si>
  <si>
    <t>soln.mL</t>
  </si>
  <si>
    <t>total.vol.mL</t>
  </si>
  <si>
    <t>mg.per.g.dry.soil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</si>
</sst>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4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114300</xdr:rowOff>
    </xdr:to>
    <xdr:sp macro="" textlink="">
      <xdr:nvSpPr>
        <xdr:cNvPr id="1025" name="AutoShape 1" descr="">
          <a:extLst>
            <a:ext uri="{FF2B5EF4-FFF2-40B4-BE49-F238E27FC236}">
              <a16:creationId xmlns:a16="http://schemas.microsoft.com/office/drawing/2014/main" id="{431EE335-8793-49AB-BD4E-92498966DE67}"/>
            </a:ext>
          </a:extLst>
        </xdr:cNvPr>
        <xdr:cNvSpPr>
          <a:spLocks noChangeAspect="1" noChangeArrowheads="1"/>
        </xdr:cNvSpPr>
      </xdr:nvSpPr>
      <xdr:spPr bwMode="auto">
        <a:xfrm>
          <a:off x="72675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3" name="AutoShape 1" descr="">
          <a:extLst>
            <a:ext uri="{FF2B5EF4-FFF2-40B4-BE49-F238E27FC236}">
              <a16:creationId xmlns:a16="http://schemas.microsoft.com/office/drawing/2014/main" id="{31870E47-05B6-42F7-BC7C-F9BD59874C50}"/>
            </a:ext>
          </a:extLst>
        </xdr:cNvPr>
        <xdr:cNvSpPr>
          <a:spLocks noChangeAspect="1" noChangeArrowheads="1"/>
        </xdr:cNvSpPr>
      </xdr:nvSpPr>
      <xdr:spPr bwMode="auto">
        <a:xfrm>
          <a:off x="72675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4800"/>
    <xdr:sp macro="" textlink="">
      <xdr:nvSpPr>
        <xdr:cNvPr id="4" name="AutoShape 1" descr="">
          <a:extLst>
            <a:ext uri="{FF2B5EF4-FFF2-40B4-BE49-F238E27FC236}">
              <a16:creationId xmlns:a16="http://schemas.microsoft.com/office/drawing/2014/main" id="{CED77935-E0A0-4F23-B282-642582EDAC7F}"/>
            </a:ext>
          </a:extLst>
        </xdr:cNvPr>
        <xdr:cNvSpPr>
          <a:spLocks noChangeAspect="1" noChangeArrowheads="1"/>
        </xdr:cNvSpPr>
      </xdr:nvSpPr>
      <xdr:spPr bwMode="auto">
        <a:xfrm>
          <a:off x="72675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5" name="AutoShape 1" descr="">
          <a:extLst>
            <a:ext uri="{FF2B5EF4-FFF2-40B4-BE49-F238E27FC236}">
              <a16:creationId xmlns:a16="http://schemas.microsoft.com/office/drawing/2014/main" id="{7DAFCA2C-713F-4138-9406-77FA4AAF05FF}"/>
            </a:ext>
          </a:extLst>
        </xdr:cNvPr>
        <xdr:cNvSpPr>
          <a:spLocks noChangeAspect="1" noChangeArrowheads="1"/>
        </xdr:cNvSpPr>
      </xdr:nvSpPr>
      <xdr:spPr bwMode="auto">
        <a:xfrm>
          <a:off x="72675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7" name="AutoShape 1" descr="">
          <a:extLst>
            <a:ext uri="{FF2B5EF4-FFF2-40B4-BE49-F238E27FC236}">
              <a16:creationId xmlns:a16="http://schemas.microsoft.com/office/drawing/2014/main" id="{BF51F28B-DC3D-4654-8FE3-722E5ECAF47E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18" name="AutoShape 1" descr="">
          <a:extLst>
            <a:ext uri="{FF2B5EF4-FFF2-40B4-BE49-F238E27FC236}">
              <a16:creationId xmlns:a16="http://schemas.microsoft.com/office/drawing/2014/main" id="{88BBE1DA-377B-4703-93B1-44854B11ED1A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19" name="AutoShape 1" descr="">
          <a:extLst>
            <a:ext uri="{FF2B5EF4-FFF2-40B4-BE49-F238E27FC236}">
              <a16:creationId xmlns:a16="http://schemas.microsoft.com/office/drawing/2014/main" id="{8E3E91A5-7EC1-42B9-8038-BCB865234BEE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20" name="AutoShape 1" descr="">
          <a:extLst>
            <a:ext uri="{FF2B5EF4-FFF2-40B4-BE49-F238E27FC236}">
              <a16:creationId xmlns:a16="http://schemas.microsoft.com/office/drawing/2014/main" id="{A3EFD842-317D-45CC-928A-1802706092DB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21" name="AutoShape 1" descr="">
          <a:extLst>
            <a:ext uri="{FF2B5EF4-FFF2-40B4-BE49-F238E27FC236}">
              <a16:creationId xmlns:a16="http://schemas.microsoft.com/office/drawing/2014/main" id="{6C10C5F8-3E97-4BCA-9913-C14EC08248B1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2" name="AutoShape 1" descr="">
          <a:extLst>
            <a:ext uri="{FF2B5EF4-FFF2-40B4-BE49-F238E27FC236}">
              <a16:creationId xmlns:a16="http://schemas.microsoft.com/office/drawing/2014/main" id="{B3726899-3CEF-47CE-B989-56AD2376E704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3" name="AutoShape 1" descr="">
          <a:extLst>
            <a:ext uri="{FF2B5EF4-FFF2-40B4-BE49-F238E27FC236}">
              <a16:creationId xmlns:a16="http://schemas.microsoft.com/office/drawing/2014/main" id="{10ED2B27-9724-4472-81B6-CEC420D41AC8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24" name="AutoShape 1" descr="">
          <a:extLst>
            <a:ext uri="{FF2B5EF4-FFF2-40B4-BE49-F238E27FC236}">
              <a16:creationId xmlns:a16="http://schemas.microsoft.com/office/drawing/2014/main" id="{32BCB62A-0EA1-4CDF-A83E-C40A4DA90181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A1F1-90B6-4F08-9D3D-34D9D58558F1}">
  <dimension ref="A1:O242"/>
  <sheetViews>
    <sheetView tabSelected="1" topLeftCell="B1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9.140625" style="3"/>
    <col min="2" max="2" width="37.5703125" style="3" customWidth="1"/>
    <col min="3" max="3" width="27.85546875" style="4" customWidth="1"/>
    <col min="4" max="6" width="9.140625" style="2"/>
    <col min="8" max="8" width="9.140625" style="1"/>
    <col min="9" max="10" width="8.28515625" style="3" customWidth="1"/>
    <col min="15" max="15" width="9.140625" style="2"/>
  </cols>
  <sheetData>
    <row r="1" spans="1:15" x14ac:dyDescent="0.25">
      <c r="A1" s="3" t="s">
        <v>157</v>
      </c>
      <c r="B1" s="3" t="s">
        <v>158</v>
      </c>
      <c r="C1" s="4" t="s">
        <v>273</v>
      </c>
      <c r="D1" s="2" t="s">
        <v>159</v>
      </c>
      <c r="E1" s="2" t="s">
        <v>17</v>
      </c>
      <c r="F1" s="2" t="s">
        <v>258</v>
      </c>
      <c r="G1" t="s">
        <v>257</v>
      </c>
      <c r="H1" s="1" t="s">
        <v>259</v>
      </c>
      <c r="I1" s="3" t="s">
        <v>260</v>
      </c>
      <c r="J1" s="3" t="s">
        <v>266</v>
      </c>
      <c r="K1" t="s">
        <v>267</v>
      </c>
      <c r="L1" t="s">
        <v>287</v>
      </c>
      <c r="M1" t="s">
        <v>288</v>
      </c>
      <c r="N1" t="s">
        <v>289</v>
      </c>
      <c r="O1" s="2" t="s">
        <v>290</v>
      </c>
    </row>
    <row r="2" spans="1:15" x14ac:dyDescent="0.25">
      <c r="A2" s="3">
        <v>1</v>
      </c>
      <c r="B2" s="3" t="s">
        <v>160</v>
      </c>
      <c r="C2" s="4" t="s">
        <v>269</v>
      </c>
      <c r="D2" s="2">
        <v>1.73</v>
      </c>
      <c r="E2" s="2">
        <v>0.1366</v>
      </c>
      <c r="H2" s="1">
        <v>0.1366</v>
      </c>
      <c r="I2" s="3">
        <v>1</v>
      </c>
      <c r="J2" s="3">
        <v>0</v>
      </c>
      <c r="K2" t="s">
        <v>271</v>
      </c>
      <c r="L2">
        <v>17.27</v>
      </c>
      <c r="M2">
        <v>120</v>
      </c>
      <c r="N2">
        <v>0.12273000000000001</v>
      </c>
      <c r="O2" s="2">
        <f t="shared" ref="O2:O17" si="0">(H2*N2)/L2</f>
        <v>9.7075379270411121E-4</v>
      </c>
    </row>
    <row r="3" spans="1:15" x14ac:dyDescent="0.25">
      <c r="A3" s="3">
        <v>2</v>
      </c>
      <c r="B3" s="3" t="s">
        <v>161</v>
      </c>
      <c r="C3" s="4" t="s">
        <v>270</v>
      </c>
      <c r="D3" s="2">
        <v>2.6309999999999998</v>
      </c>
      <c r="E3" s="2">
        <v>0.20749999999999999</v>
      </c>
      <c r="H3" s="1">
        <v>0.20749999999999999</v>
      </c>
      <c r="I3" s="3">
        <v>1</v>
      </c>
      <c r="J3" s="3">
        <v>0</v>
      </c>
      <c r="K3" t="s">
        <v>271</v>
      </c>
      <c r="L3">
        <v>17.27</v>
      </c>
      <c r="M3">
        <v>120</v>
      </c>
      <c r="N3">
        <v>0.12273000000000001</v>
      </c>
      <c r="O3" s="2">
        <f t="shared" si="0"/>
        <v>1.4746077012159815E-3</v>
      </c>
    </row>
    <row r="4" spans="1:15" x14ac:dyDescent="0.25">
      <c r="A4" s="3">
        <v>3</v>
      </c>
      <c r="B4" s="3" t="s">
        <v>162</v>
      </c>
      <c r="C4" s="4" t="s">
        <v>274</v>
      </c>
      <c r="D4" s="2">
        <v>1.869</v>
      </c>
      <c r="E4" s="2">
        <v>0.14760000000000001</v>
      </c>
      <c r="H4" s="1">
        <v>0.14760000000000001</v>
      </c>
      <c r="I4" s="3">
        <v>1</v>
      </c>
      <c r="J4" s="3">
        <v>0</v>
      </c>
      <c r="K4" t="s">
        <v>268</v>
      </c>
      <c r="L4">
        <v>17.27</v>
      </c>
      <c r="M4">
        <v>120</v>
      </c>
      <c r="N4">
        <v>0.12273000000000001</v>
      </c>
      <c r="O4" s="2">
        <f t="shared" si="0"/>
        <v>1.0489257672264044E-3</v>
      </c>
    </row>
    <row r="5" spans="1:15" x14ac:dyDescent="0.25">
      <c r="A5" s="3">
        <v>4</v>
      </c>
      <c r="B5" s="3" t="s">
        <v>163</v>
      </c>
      <c r="C5" s="4" t="s">
        <v>275</v>
      </c>
      <c r="D5" s="2">
        <v>3.0640000000000001</v>
      </c>
      <c r="E5" s="2">
        <v>0.24149999999999999</v>
      </c>
      <c r="H5" s="1">
        <v>0.24149999999999999</v>
      </c>
      <c r="I5" s="3">
        <v>1</v>
      </c>
      <c r="J5" s="3">
        <v>0</v>
      </c>
      <c r="K5" t="s">
        <v>268</v>
      </c>
      <c r="L5">
        <v>17.27</v>
      </c>
      <c r="M5">
        <v>120</v>
      </c>
      <c r="N5">
        <v>0.12273000000000001</v>
      </c>
      <c r="O5" s="2">
        <f t="shared" si="0"/>
        <v>1.7162301679212507E-3</v>
      </c>
    </row>
    <row r="6" spans="1:15" x14ac:dyDescent="0.25">
      <c r="A6" s="3">
        <v>5</v>
      </c>
      <c r="B6" s="3" t="s">
        <v>164</v>
      </c>
      <c r="C6" s="4" t="s">
        <v>286</v>
      </c>
      <c r="D6" s="2">
        <v>2.0510000000000002</v>
      </c>
      <c r="E6" s="2">
        <v>0.16189999999999999</v>
      </c>
      <c r="H6" s="1">
        <v>0.16189999999999999</v>
      </c>
      <c r="I6" s="3">
        <v>1</v>
      </c>
      <c r="J6" s="3">
        <v>0</v>
      </c>
      <c r="K6" t="s">
        <v>268</v>
      </c>
      <c r="L6">
        <v>17.27</v>
      </c>
      <c r="M6">
        <v>120</v>
      </c>
      <c r="N6">
        <v>0.12273000000000001</v>
      </c>
      <c r="O6" s="2">
        <f t="shared" si="0"/>
        <v>1.1505493341053849E-3</v>
      </c>
    </row>
    <row r="7" spans="1:15" x14ac:dyDescent="0.25">
      <c r="A7" s="3">
        <v>6</v>
      </c>
      <c r="B7" s="3" t="s">
        <v>165</v>
      </c>
      <c r="C7" s="4" t="s">
        <v>276</v>
      </c>
      <c r="D7" s="2">
        <v>2.7240000000000002</v>
      </c>
      <c r="E7" s="2">
        <v>0.21479999999999999</v>
      </c>
      <c r="H7" s="1">
        <v>0.21479999999999999</v>
      </c>
      <c r="I7" s="3">
        <v>1</v>
      </c>
      <c r="J7" s="3">
        <v>0</v>
      </c>
      <c r="K7" t="s">
        <v>268</v>
      </c>
      <c r="L7">
        <v>17.27</v>
      </c>
      <c r="M7">
        <v>120</v>
      </c>
      <c r="N7">
        <v>0.12273000000000001</v>
      </c>
      <c r="O7" s="2">
        <f t="shared" si="0"/>
        <v>1.5264854661262304E-3</v>
      </c>
    </row>
    <row r="8" spans="1:15" x14ac:dyDescent="0.25">
      <c r="A8" s="3">
        <v>7</v>
      </c>
      <c r="B8" s="3" t="s">
        <v>166</v>
      </c>
      <c r="C8" s="4" t="s">
        <v>277</v>
      </c>
      <c r="D8" s="2">
        <v>1.94</v>
      </c>
      <c r="E8" s="2">
        <v>0.15310000000000001</v>
      </c>
      <c r="H8" s="1">
        <v>0.15310000000000001</v>
      </c>
      <c r="I8" s="3">
        <v>1</v>
      </c>
      <c r="J8" s="3">
        <v>0</v>
      </c>
      <c r="K8" t="s">
        <v>268</v>
      </c>
      <c r="L8">
        <v>17.27</v>
      </c>
      <c r="M8">
        <v>120</v>
      </c>
      <c r="N8">
        <v>0.12273000000000001</v>
      </c>
      <c r="O8" s="2">
        <f t="shared" si="0"/>
        <v>1.0880117544875508E-3</v>
      </c>
    </row>
    <row r="9" spans="1:15" x14ac:dyDescent="0.25">
      <c r="A9" s="3">
        <v>8</v>
      </c>
      <c r="B9" s="3" t="s">
        <v>167</v>
      </c>
      <c r="C9" s="4" t="s">
        <v>278</v>
      </c>
      <c r="D9" s="2">
        <v>5.0620000000000003</v>
      </c>
      <c r="E9" s="2">
        <v>0.3987</v>
      </c>
      <c r="H9" s="1">
        <v>0.3987</v>
      </c>
      <c r="I9" s="3">
        <v>1</v>
      </c>
      <c r="J9" s="3">
        <v>0</v>
      </c>
      <c r="K9" t="s">
        <v>268</v>
      </c>
      <c r="L9">
        <v>17.27</v>
      </c>
      <c r="M9">
        <v>120</v>
      </c>
      <c r="N9">
        <v>0.12273000000000001</v>
      </c>
      <c r="O9" s="2">
        <f t="shared" si="0"/>
        <v>2.8333787492762015E-3</v>
      </c>
    </row>
    <row r="10" spans="1:15" x14ac:dyDescent="0.25">
      <c r="A10" s="3">
        <v>9</v>
      </c>
      <c r="B10" s="3" t="s">
        <v>168</v>
      </c>
      <c r="C10" s="4" t="s">
        <v>269</v>
      </c>
      <c r="D10" s="2">
        <v>1.3740000000000001</v>
      </c>
      <c r="E10" s="2">
        <v>0.1086</v>
      </c>
      <c r="H10" s="1">
        <v>0.1086</v>
      </c>
      <c r="I10" s="3">
        <v>1</v>
      </c>
      <c r="J10" s="3">
        <v>0</v>
      </c>
      <c r="K10" t="s">
        <v>272</v>
      </c>
      <c r="L10">
        <v>17.27</v>
      </c>
      <c r="M10">
        <v>120</v>
      </c>
      <c r="N10">
        <v>0.12273000000000001</v>
      </c>
      <c r="O10" s="2">
        <f t="shared" si="0"/>
        <v>7.7177058482918363E-4</v>
      </c>
    </row>
    <row r="11" spans="1:15" x14ac:dyDescent="0.25">
      <c r="A11" s="3">
        <v>10</v>
      </c>
      <c r="B11" s="3" t="s">
        <v>169</v>
      </c>
      <c r="C11" s="4" t="s">
        <v>270</v>
      </c>
      <c r="D11" s="2">
        <v>4.5650000000000004</v>
      </c>
      <c r="E11" s="2">
        <v>0.35959999999999998</v>
      </c>
      <c r="H11" s="1">
        <v>0.35959999999999998</v>
      </c>
      <c r="I11" s="3">
        <v>1</v>
      </c>
      <c r="J11" s="3">
        <v>0</v>
      </c>
      <c r="K11" t="s">
        <v>272</v>
      </c>
      <c r="L11">
        <v>17.27</v>
      </c>
      <c r="M11">
        <v>120</v>
      </c>
      <c r="N11">
        <v>0.12273000000000001</v>
      </c>
      <c r="O11" s="2">
        <f t="shared" si="0"/>
        <v>2.5555129125651422E-3</v>
      </c>
    </row>
    <row r="12" spans="1:15" x14ac:dyDescent="0.25">
      <c r="A12" s="3">
        <v>11</v>
      </c>
      <c r="B12" s="3" t="s">
        <v>170</v>
      </c>
      <c r="C12" s="4" t="s">
        <v>274</v>
      </c>
      <c r="D12" s="2">
        <v>2.2999999999999998</v>
      </c>
      <c r="E12" s="2">
        <v>0.18140000000000001</v>
      </c>
      <c r="H12" s="1">
        <v>0.18140000000000001</v>
      </c>
      <c r="I12" s="3">
        <v>1</v>
      </c>
      <c r="J12" s="3">
        <v>0</v>
      </c>
      <c r="K12" t="s">
        <v>272</v>
      </c>
      <c r="L12">
        <v>17.27</v>
      </c>
      <c r="M12">
        <v>120</v>
      </c>
      <c r="N12">
        <v>0.12273000000000001</v>
      </c>
      <c r="O12" s="2">
        <f t="shared" si="0"/>
        <v>1.2891269253039956E-3</v>
      </c>
    </row>
    <row r="13" spans="1:15" x14ac:dyDescent="0.25">
      <c r="A13" s="3">
        <v>12</v>
      </c>
      <c r="B13" s="3" t="s">
        <v>171</v>
      </c>
      <c r="C13" s="4" t="s">
        <v>275</v>
      </c>
      <c r="D13" s="2">
        <v>3.4329999999999998</v>
      </c>
      <c r="E13" s="2">
        <v>0.27050000000000002</v>
      </c>
      <c r="H13" s="1">
        <v>0.27050000000000002</v>
      </c>
      <c r="I13" s="3">
        <v>1</v>
      </c>
      <c r="J13" s="3">
        <v>0</v>
      </c>
      <c r="K13" t="s">
        <v>272</v>
      </c>
      <c r="L13">
        <v>17.27</v>
      </c>
      <c r="M13">
        <v>120</v>
      </c>
      <c r="N13">
        <v>0.12273000000000001</v>
      </c>
      <c r="O13" s="2">
        <f t="shared" si="0"/>
        <v>1.9223199189345689E-3</v>
      </c>
    </row>
    <row r="14" spans="1:15" x14ac:dyDescent="0.25">
      <c r="A14" s="3">
        <v>13</v>
      </c>
      <c r="B14" s="3" t="s">
        <v>172</v>
      </c>
      <c r="C14" s="4" t="s">
        <v>286</v>
      </c>
      <c r="D14" s="2">
        <v>3.2949999999999999</v>
      </c>
      <c r="E14" s="2">
        <v>0.25979999999999998</v>
      </c>
      <c r="H14" s="1">
        <v>0.25979999999999998</v>
      </c>
      <c r="I14" s="3">
        <v>1</v>
      </c>
      <c r="J14" s="3">
        <v>0</v>
      </c>
      <c r="K14" t="s">
        <v>272</v>
      </c>
      <c r="L14">
        <v>17.27</v>
      </c>
      <c r="M14">
        <v>120</v>
      </c>
      <c r="N14">
        <v>0.12273000000000001</v>
      </c>
      <c r="O14" s="2">
        <f t="shared" si="0"/>
        <v>1.8462799073537929E-3</v>
      </c>
    </row>
    <row r="15" spans="1:15" x14ac:dyDescent="0.25">
      <c r="A15" s="3">
        <v>14</v>
      </c>
      <c r="B15" s="3" t="s">
        <v>173</v>
      </c>
      <c r="C15" s="4" t="s">
        <v>276</v>
      </c>
      <c r="D15" s="2">
        <v>5.1989999999999998</v>
      </c>
      <c r="E15" s="2">
        <v>0.40949999999999998</v>
      </c>
      <c r="H15" s="1">
        <v>0.40949999999999998</v>
      </c>
      <c r="I15" s="3">
        <v>1</v>
      </c>
      <c r="J15" s="3">
        <v>0</v>
      </c>
      <c r="K15" t="s">
        <v>272</v>
      </c>
      <c r="L15">
        <v>17.27</v>
      </c>
      <c r="M15">
        <v>120</v>
      </c>
      <c r="N15">
        <v>0.12273000000000001</v>
      </c>
      <c r="O15" s="2">
        <f t="shared" si="0"/>
        <v>2.9101294151708161E-3</v>
      </c>
    </row>
    <row r="16" spans="1:15" x14ac:dyDescent="0.25">
      <c r="A16" s="3">
        <v>15</v>
      </c>
      <c r="B16" s="3" t="s">
        <v>174</v>
      </c>
      <c r="C16" s="4" t="s">
        <v>277</v>
      </c>
      <c r="D16" s="2">
        <v>2.1800000000000002</v>
      </c>
      <c r="E16" s="2">
        <v>0.1721</v>
      </c>
      <c r="H16" s="1">
        <v>0.1721</v>
      </c>
      <c r="I16" s="3">
        <v>1</v>
      </c>
      <c r="J16" s="3">
        <v>0</v>
      </c>
      <c r="K16" t="s">
        <v>272</v>
      </c>
      <c r="L16">
        <v>17.27</v>
      </c>
      <c r="M16">
        <v>120</v>
      </c>
      <c r="N16">
        <v>0.12273000000000001</v>
      </c>
      <c r="O16" s="2">
        <f t="shared" si="0"/>
        <v>1.2230360741169661E-3</v>
      </c>
    </row>
    <row r="17" spans="1:15" x14ac:dyDescent="0.25">
      <c r="A17" s="3">
        <v>16</v>
      </c>
      <c r="B17" s="3" t="s">
        <v>175</v>
      </c>
      <c r="C17" s="4" t="s">
        <v>278</v>
      </c>
      <c r="D17" s="2">
        <v>6.05</v>
      </c>
      <c r="E17" s="2">
        <v>0.47649999999999998</v>
      </c>
      <c r="H17" s="1">
        <v>0.47649999999999998</v>
      </c>
      <c r="I17" s="3">
        <v>1</v>
      </c>
      <c r="J17" s="3">
        <v>0</v>
      </c>
      <c r="K17" t="s">
        <v>272</v>
      </c>
      <c r="L17">
        <v>17.27</v>
      </c>
      <c r="M17">
        <v>120</v>
      </c>
      <c r="N17">
        <v>0.12273000000000001</v>
      </c>
      <c r="O17" s="2">
        <f t="shared" si="0"/>
        <v>3.386267805442965E-3</v>
      </c>
    </row>
    <row r="18" spans="1:15" x14ac:dyDescent="0.25">
      <c r="A18" s="3">
        <v>17</v>
      </c>
      <c r="B18" s="3" t="s">
        <v>176</v>
      </c>
      <c r="C18" s="4" t="s">
        <v>269</v>
      </c>
      <c r="D18" s="2">
        <v>9.2880000000000003</v>
      </c>
      <c r="E18" s="2">
        <v>0.73109999999999997</v>
      </c>
      <c r="H18" s="1">
        <v>0.73109999999999997</v>
      </c>
      <c r="I18" s="3">
        <v>1</v>
      </c>
      <c r="J18" s="3">
        <v>15</v>
      </c>
      <c r="K18" t="s">
        <v>271</v>
      </c>
      <c r="L18">
        <v>17.27</v>
      </c>
      <c r="M18">
        <v>120</v>
      </c>
      <c r="N18">
        <v>0.12273000000000001</v>
      </c>
      <c r="O18" s="2">
        <f>(H18*N18)/L18</f>
        <v>5.1955936884771278E-3</v>
      </c>
    </row>
    <row r="19" spans="1:15" x14ac:dyDescent="0.25">
      <c r="A19" s="3">
        <v>18</v>
      </c>
      <c r="B19" s="3" t="s">
        <v>177</v>
      </c>
      <c r="C19" s="4" t="s">
        <v>270</v>
      </c>
      <c r="D19" s="2">
        <v>39.26</v>
      </c>
      <c r="E19" s="2">
        <v>3.0880000000000001</v>
      </c>
      <c r="F19" s="2">
        <v>0.39789999999999998</v>
      </c>
      <c r="G19">
        <v>0.1</v>
      </c>
      <c r="H19" s="1">
        <f>F19/0.1</f>
        <v>3.9789999999999996</v>
      </c>
      <c r="I19" s="3">
        <v>1</v>
      </c>
      <c r="J19" s="3">
        <v>15</v>
      </c>
      <c r="K19" t="s">
        <v>271</v>
      </c>
      <c r="L19">
        <v>17.27</v>
      </c>
      <c r="M19">
        <v>120</v>
      </c>
      <c r="N19">
        <v>0.12273000000000001</v>
      </c>
      <c r="O19" s="2">
        <f t="shared" ref="O19:O82" si="1">(H19*N19)/L19</f>
        <v>2.8276935147654891E-2</v>
      </c>
    </row>
    <row r="20" spans="1:15" x14ac:dyDescent="0.25">
      <c r="A20" s="3">
        <v>19</v>
      </c>
      <c r="B20" s="3" t="s">
        <v>178</v>
      </c>
      <c r="C20" s="4" t="s">
        <v>274</v>
      </c>
      <c r="D20" s="2">
        <v>12.605</v>
      </c>
      <c r="E20" s="2">
        <v>0.9918499999999999</v>
      </c>
      <c r="H20" s="1">
        <v>0.9918499999999999</v>
      </c>
      <c r="I20" s="3">
        <v>1</v>
      </c>
      <c r="J20" s="3">
        <v>15</v>
      </c>
      <c r="K20" t="s">
        <v>268</v>
      </c>
      <c r="L20">
        <v>17.27</v>
      </c>
      <c r="M20">
        <v>120</v>
      </c>
      <c r="N20">
        <v>0.12273000000000001</v>
      </c>
      <c r="O20" s="2">
        <f t="shared" si="1"/>
        <v>7.0486248118123915E-3</v>
      </c>
    </row>
    <row r="21" spans="1:15" x14ac:dyDescent="0.25">
      <c r="A21" s="3">
        <v>21</v>
      </c>
      <c r="B21" s="3" t="s">
        <v>179</v>
      </c>
      <c r="C21" s="4" t="s">
        <v>286</v>
      </c>
      <c r="D21" s="2">
        <v>14.64</v>
      </c>
      <c r="E21" s="2">
        <v>1.1519999999999999</v>
      </c>
      <c r="H21" s="1">
        <v>1.1519999999999999</v>
      </c>
      <c r="I21" s="3">
        <v>1</v>
      </c>
      <c r="J21" s="3">
        <v>15</v>
      </c>
      <c r="K21" t="s">
        <v>268</v>
      </c>
      <c r="L21">
        <v>17.27</v>
      </c>
      <c r="M21">
        <v>120</v>
      </c>
      <c r="N21">
        <v>0.12273000000000001</v>
      </c>
      <c r="O21" s="2">
        <f t="shared" si="1"/>
        <v>8.1867376954255933E-3</v>
      </c>
    </row>
    <row r="22" spans="1:15" x14ac:dyDescent="0.25">
      <c r="A22" s="3">
        <v>22</v>
      </c>
      <c r="B22" s="3" t="s">
        <v>180</v>
      </c>
      <c r="C22" s="4" t="s">
        <v>276</v>
      </c>
      <c r="D22" s="2">
        <v>26.21</v>
      </c>
      <c r="E22" s="2">
        <v>2.0619999999999998</v>
      </c>
      <c r="F22" s="2">
        <v>0.2404</v>
      </c>
      <c r="G22">
        <v>0.1</v>
      </c>
      <c r="H22" s="1">
        <f>F22/G22</f>
        <v>2.4039999999999999</v>
      </c>
      <c r="I22" s="3">
        <v>1</v>
      </c>
      <c r="J22" s="3">
        <v>15</v>
      </c>
      <c r="K22" t="s">
        <v>268</v>
      </c>
      <c r="L22">
        <v>17.27</v>
      </c>
      <c r="M22">
        <v>120</v>
      </c>
      <c r="N22">
        <v>0.12273000000000001</v>
      </c>
      <c r="O22" s="2">
        <f t="shared" si="1"/>
        <v>1.7084129704690212E-2</v>
      </c>
    </row>
    <row r="23" spans="1:15" x14ac:dyDescent="0.25">
      <c r="A23" s="3">
        <v>23</v>
      </c>
      <c r="B23" s="3" t="s">
        <v>181</v>
      </c>
      <c r="C23" s="4" t="s">
        <v>277</v>
      </c>
      <c r="D23" s="2">
        <v>16.03</v>
      </c>
      <c r="E23" s="2">
        <v>1.262</v>
      </c>
      <c r="H23" s="1">
        <v>1.262</v>
      </c>
      <c r="I23" s="3">
        <v>1</v>
      </c>
      <c r="J23" s="3">
        <v>15</v>
      </c>
      <c r="K23" t="s">
        <v>268</v>
      </c>
      <c r="L23">
        <v>17.27</v>
      </c>
      <c r="M23">
        <v>120</v>
      </c>
      <c r="N23">
        <v>0.12273000000000001</v>
      </c>
      <c r="O23" s="2">
        <f t="shared" si="1"/>
        <v>8.9684574406485237E-3</v>
      </c>
    </row>
    <row r="24" spans="1:15" x14ac:dyDescent="0.25">
      <c r="A24" s="3">
        <v>24</v>
      </c>
      <c r="B24" s="3" t="s">
        <v>182</v>
      </c>
      <c r="C24" s="4" t="s">
        <v>278</v>
      </c>
      <c r="D24" s="2">
        <v>48.66</v>
      </c>
      <c r="E24" s="2">
        <v>3.8279999999999998</v>
      </c>
      <c r="F24" s="2">
        <v>0.47520000000000001</v>
      </c>
      <c r="G24">
        <v>0.1</v>
      </c>
      <c r="H24" s="1">
        <f>F24/G24</f>
        <v>4.7519999999999998</v>
      </c>
      <c r="I24" s="3">
        <v>1</v>
      </c>
      <c r="J24" s="3">
        <v>15</v>
      </c>
      <c r="K24" t="s">
        <v>268</v>
      </c>
      <c r="L24">
        <v>17.27</v>
      </c>
      <c r="M24">
        <v>120</v>
      </c>
      <c r="N24">
        <v>0.12273000000000001</v>
      </c>
      <c r="O24" s="2">
        <f t="shared" si="1"/>
        <v>3.3770292993630574E-2</v>
      </c>
    </row>
    <row r="25" spans="1:15" x14ac:dyDescent="0.25">
      <c r="A25" s="3">
        <v>25</v>
      </c>
      <c r="B25" s="3" t="s">
        <v>183</v>
      </c>
      <c r="C25" s="4" t="s">
        <v>279</v>
      </c>
      <c r="D25" s="2">
        <v>5.8319999999999999</v>
      </c>
      <c r="E25" s="2">
        <v>0.45929999999999999</v>
      </c>
      <c r="H25" s="1">
        <v>0.45929999999999999</v>
      </c>
      <c r="I25" s="3">
        <v>1</v>
      </c>
      <c r="J25" s="3">
        <v>15</v>
      </c>
      <c r="K25" t="s">
        <v>272</v>
      </c>
      <c r="L25">
        <v>17.27</v>
      </c>
      <c r="M25">
        <v>120</v>
      </c>
      <c r="N25">
        <v>0.12273000000000001</v>
      </c>
      <c r="O25" s="2">
        <f t="shared" si="1"/>
        <v>3.2640352634626521E-3</v>
      </c>
    </row>
    <row r="26" spans="1:15" x14ac:dyDescent="0.25">
      <c r="A26" s="3">
        <v>26</v>
      </c>
      <c r="B26" s="3" t="s">
        <v>184</v>
      </c>
      <c r="C26" s="4" t="s">
        <v>280</v>
      </c>
      <c r="D26" s="2">
        <v>118.3</v>
      </c>
      <c r="E26" s="2">
        <v>9.3040000000000003</v>
      </c>
      <c r="F26" s="2">
        <v>1.405</v>
      </c>
      <c r="G26">
        <v>0.1</v>
      </c>
      <c r="H26" s="1">
        <f t="shared" ref="H26:H48" si="2">F26/G26</f>
        <v>14.049999999999999</v>
      </c>
      <c r="I26" s="3">
        <v>1</v>
      </c>
      <c r="J26" s="3">
        <v>15</v>
      </c>
      <c r="K26" t="s">
        <v>272</v>
      </c>
      <c r="L26">
        <v>17.27</v>
      </c>
      <c r="M26">
        <v>120</v>
      </c>
      <c r="N26">
        <v>0.12273000000000001</v>
      </c>
      <c r="O26" s="2">
        <f t="shared" si="1"/>
        <v>9.984693109438332E-2</v>
      </c>
    </row>
    <row r="27" spans="1:15" x14ac:dyDescent="0.25">
      <c r="A27" s="3">
        <v>27</v>
      </c>
      <c r="B27" s="3" t="s">
        <v>185</v>
      </c>
      <c r="C27" s="4" t="s">
        <v>281</v>
      </c>
      <c r="D27" s="2">
        <v>75.77</v>
      </c>
      <c r="E27" s="2">
        <v>5.96</v>
      </c>
      <c r="F27" s="2">
        <v>0.75609999999999999</v>
      </c>
      <c r="G27">
        <v>0.1</v>
      </c>
      <c r="H27" s="1">
        <f t="shared" si="2"/>
        <v>7.5609999999999999</v>
      </c>
      <c r="I27" s="3">
        <v>1</v>
      </c>
      <c r="J27" s="3">
        <v>15</v>
      </c>
      <c r="K27" t="s">
        <v>272</v>
      </c>
      <c r="L27">
        <v>17.27</v>
      </c>
      <c r="M27">
        <v>120</v>
      </c>
      <c r="N27">
        <v>0.12273000000000001</v>
      </c>
      <c r="O27" s="2">
        <f t="shared" si="1"/>
        <v>5.3732572669368851E-2</v>
      </c>
    </row>
    <row r="28" spans="1:15" x14ac:dyDescent="0.25">
      <c r="A28" s="3">
        <v>28</v>
      </c>
      <c r="B28" s="3" t="s">
        <v>186</v>
      </c>
      <c r="C28" s="4" t="s">
        <v>282</v>
      </c>
      <c r="D28" s="2">
        <v>107.5</v>
      </c>
      <c r="E28" s="2">
        <v>8.4600000000000009</v>
      </c>
      <c r="F28" s="2">
        <v>1.218</v>
      </c>
      <c r="G28">
        <v>0.1</v>
      </c>
      <c r="H28" s="1">
        <f t="shared" si="2"/>
        <v>12.18</v>
      </c>
      <c r="I28" s="3">
        <v>1</v>
      </c>
      <c r="J28" s="3">
        <v>15</v>
      </c>
      <c r="K28" t="s">
        <v>272</v>
      </c>
      <c r="L28">
        <v>17.27</v>
      </c>
      <c r="M28">
        <v>120</v>
      </c>
      <c r="N28">
        <v>0.12273000000000001</v>
      </c>
      <c r="O28" s="2">
        <f t="shared" si="1"/>
        <v>8.6557695425593509E-2</v>
      </c>
    </row>
    <row r="29" spans="1:15" x14ac:dyDescent="0.25">
      <c r="A29" s="3">
        <v>29</v>
      </c>
      <c r="B29" s="3" t="s">
        <v>187</v>
      </c>
      <c r="C29" s="4" t="s">
        <v>286</v>
      </c>
      <c r="D29" s="2">
        <v>86.5</v>
      </c>
      <c r="E29" s="2">
        <v>6.8040000000000003</v>
      </c>
      <c r="F29" s="2">
        <v>0.8327</v>
      </c>
      <c r="G29">
        <v>0.1</v>
      </c>
      <c r="H29" s="1">
        <f t="shared" si="2"/>
        <v>8.327</v>
      </c>
      <c r="I29" s="3">
        <v>1</v>
      </c>
      <c r="J29" s="3">
        <v>15</v>
      </c>
      <c r="K29" t="s">
        <v>272</v>
      </c>
      <c r="L29">
        <v>17.27</v>
      </c>
      <c r="M29">
        <v>120</v>
      </c>
      <c r="N29">
        <v>0.12273000000000001</v>
      </c>
      <c r="O29" s="2">
        <f t="shared" si="1"/>
        <v>5.9176184713375796E-2</v>
      </c>
    </row>
    <row r="30" spans="1:15" x14ac:dyDescent="0.25">
      <c r="A30" s="3">
        <v>30</v>
      </c>
      <c r="B30" s="3" t="s">
        <v>188</v>
      </c>
      <c r="C30" s="4" t="s">
        <v>283</v>
      </c>
      <c r="D30" s="2">
        <v>101.3</v>
      </c>
      <c r="E30" s="2">
        <v>7.9660000000000002</v>
      </c>
      <c r="F30" s="2">
        <v>1.0900000000000001</v>
      </c>
      <c r="G30">
        <v>0.1</v>
      </c>
      <c r="H30" s="1">
        <f t="shared" si="2"/>
        <v>10.9</v>
      </c>
      <c r="I30" s="3">
        <v>1</v>
      </c>
      <c r="J30" s="3">
        <v>15</v>
      </c>
      <c r="K30" t="s">
        <v>272</v>
      </c>
      <c r="L30">
        <v>17.27</v>
      </c>
      <c r="M30">
        <v>120</v>
      </c>
      <c r="N30">
        <v>0.12273000000000001</v>
      </c>
      <c r="O30" s="2">
        <f t="shared" si="1"/>
        <v>7.7461320208453976E-2</v>
      </c>
    </row>
    <row r="31" spans="1:15" x14ac:dyDescent="0.25">
      <c r="A31" s="3">
        <v>31</v>
      </c>
      <c r="B31" s="3" t="s">
        <v>189</v>
      </c>
      <c r="C31" s="4" t="s">
        <v>284</v>
      </c>
      <c r="D31" s="2">
        <v>91.7</v>
      </c>
      <c r="E31" s="2">
        <v>7.2140000000000004</v>
      </c>
      <c r="F31" s="2">
        <v>0.95689999999999997</v>
      </c>
      <c r="G31">
        <v>0.1</v>
      </c>
      <c r="H31" s="1">
        <f t="shared" si="2"/>
        <v>9.5689999999999991</v>
      </c>
      <c r="I31" s="3">
        <v>1</v>
      </c>
      <c r="J31" s="3">
        <v>15</v>
      </c>
      <c r="K31" t="s">
        <v>272</v>
      </c>
      <c r="L31">
        <v>17.27</v>
      </c>
      <c r="M31">
        <v>120</v>
      </c>
      <c r="N31">
        <v>0.12273000000000001</v>
      </c>
      <c r="O31" s="2">
        <f t="shared" si="1"/>
        <v>6.8002511291256507E-2</v>
      </c>
    </row>
    <row r="32" spans="1:15" x14ac:dyDescent="0.25">
      <c r="A32" s="3">
        <v>32</v>
      </c>
      <c r="B32" s="3" t="s">
        <v>190</v>
      </c>
      <c r="C32" s="4" t="s">
        <v>285</v>
      </c>
      <c r="D32" s="2">
        <v>88.69</v>
      </c>
      <c r="E32" s="2">
        <v>6.9770000000000003</v>
      </c>
      <c r="F32" s="2">
        <v>0.98350000000000004</v>
      </c>
      <c r="G32">
        <v>0.1</v>
      </c>
      <c r="H32" s="1">
        <f t="shared" si="2"/>
        <v>9.8349999999999991</v>
      </c>
      <c r="I32" s="3">
        <v>1</v>
      </c>
      <c r="J32" s="3">
        <v>15</v>
      </c>
      <c r="K32" t="s">
        <v>272</v>
      </c>
      <c r="L32">
        <v>17.27</v>
      </c>
      <c r="M32">
        <v>120</v>
      </c>
      <c r="N32">
        <v>0.12273000000000001</v>
      </c>
      <c r="O32" s="2">
        <f t="shared" si="1"/>
        <v>6.9892851766068326E-2</v>
      </c>
    </row>
    <row r="33" spans="1:15" x14ac:dyDescent="0.25">
      <c r="A33" s="3">
        <v>33</v>
      </c>
      <c r="B33" s="3" t="s">
        <v>191</v>
      </c>
      <c r="C33" s="4" t="s">
        <v>269</v>
      </c>
      <c r="D33" s="2">
        <v>11.96</v>
      </c>
      <c r="E33" s="2">
        <v>0.94099999999999995</v>
      </c>
      <c r="H33" s="1">
        <v>0.94099999999999995</v>
      </c>
      <c r="I33" s="3">
        <v>1</v>
      </c>
      <c r="J33" s="3">
        <v>30</v>
      </c>
      <c r="K33" t="s">
        <v>268</v>
      </c>
      <c r="L33">
        <v>17.27</v>
      </c>
      <c r="M33">
        <v>120</v>
      </c>
      <c r="N33">
        <v>0.12273000000000001</v>
      </c>
      <c r="O33" s="2">
        <f t="shared" si="1"/>
        <v>6.6872570932252464E-3</v>
      </c>
    </row>
    <row r="34" spans="1:15" x14ac:dyDescent="0.25">
      <c r="A34" s="3">
        <v>34</v>
      </c>
      <c r="B34" s="3" t="s">
        <v>192</v>
      </c>
      <c r="C34" s="4" t="s">
        <v>270</v>
      </c>
      <c r="D34" s="2">
        <v>44.48</v>
      </c>
      <c r="E34" s="2">
        <v>3.4990000000000001</v>
      </c>
      <c r="F34" s="2">
        <v>0.36549999999999999</v>
      </c>
      <c r="G34">
        <v>0.1</v>
      </c>
      <c r="H34" s="1">
        <f t="shared" si="2"/>
        <v>3.6549999999999998</v>
      </c>
      <c r="I34" s="3">
        <v>1</v>
      </c>
      <c r="J34" s="3">
        <v>30</v>
      </c>
      <c r="K34" t="s">
        <v>268</v>
      </c>
      <c r="L34">
        <v>17.27</v>
      </c>
      <c r="M34">
        <v>120</v>
      </c>
      <c r="N34">
        <v>0.12273000000000001</v>
      </c>
      <c r="O34" s="2">
        <f t="shared" si="1"/>
        <v>2.5974415170816445E-2</v>
      </c>
    </row>
    <row r="35" spans="1:15" x14ac:dyDescent="0.25">
      <c r="A35" s="3">
        <v>35</v>
      </c>
      <c r="B35" s="3" t="s">
        <v>193</v>
      </c>
      <c r="C35" s="4" t="s">
        <v>274</v>
      </c>
      <c r="D35" s="2">
        <v>17.170000000000002</v>
      </c>
      <c r="E35" s="2">
        <v>1.351</v>
      </c>
      <c r="H35" s="1">
        <v>1.351</v>
      </c>
      <c r="I35" s="3">
        <v>1</v>
      </c>
      <c r="J35" s="3">
        <v>30</v>
      </c>
      <c r="K35" t="s">
        <v>268</v>
      </c>
      <c r="L35">
        <v>17.27</v>
      </c>
      <c r="M35">
        <v>120</v>
      </c>
      <c r="N35">
        <v>0.12273000000000001</v>
      </c>
      <c r="O35" s="2">
        <f t="shared" si="1"/>
        <v>9.6009397799652584E-3</v>
      </c>
    </row>
    <row r="36" spans="1:15" x14ac:dyDescent="0.25">
      <c r="A36" s="3">
        <v>36</v>
      </c>
      <c r="B36" s="3" t="s">
        <v>194</v>
      </c>
      <c r="C36" s="4" t="s">
        <v>275</v>
      </c>
      <c r="D36" s="2">
        <v>34.619999999999997</v>
      </c>
      <c r="E36" s="2">
        <v>2.7229999999999999</v>
      </c>
      <c r="F36" s="2">
        <v>0.32700000000000001</v>
      </c>
      <c r="G36">
        <v>0.1</v>
      </c>
      <c r="H36" s="1">
        <f t="shared" si="2"/>
        <v>3.27</v>
      </c>
      <c r="I36" s="3">
        <v>1</v>
      </c>
      <c r="J36" s="3">
        <v>30</v>
      </c>
      <c r="K36" t="s">
        <v>268</v>
      </c>
      <c r="L36">
        <v>17.27</v>
      </c>
      <c r="M36">
        <v>120</v>
      </c>
      <c r="N36">
        <v>0.12273000000000001</v>
      </c>
      <c r="O36" s="2">
        <f t="shared" si="1"/>
        <v>2.3238396062536193E-2</v>
      </c>
    </row>
    <row r="37" spans="1:15" x14ac:dyDescent="0.25">
      <c r="A37" s="3">
        <v>37</v>
      </c>
      <c r="B37" s="3" t="s">
        <v>195</v>
      </c>
      <c r="C37" s="4" t="s">
        <v>286</v>
      </c>
      <c r="D37" s="2">
        <v>17.760000000000002</v>
      </c>
      <c r="E37" s="2">
        <v>1.397</v>
      </c>
      <c r="H37" s="1">
        <v>1.397</v>
      </c>
      <c r="I37" s="3">
        <v>1</v>
      </c>
      <c r="J37" s="3">
        <v>30</v>
      </c>
      <c r="K37" t="s">
        <v>268</v>
      </c>
      <c r="L37">
        <v>17.27</v>
      </c>
      <c r="M37">
        <v>120</v>
      </c>
      <c r="N37">
        <v>0.12273000000000001</v>
      </c>
      <c r="O37" s="2">
        <f t="shared" si="1"/>
        <v>9.9278407643312114E-3</v>
      </c>
    </row>
    <row r="38" spans="1:15" x14ac:dyDescent="0.25">
      <c r="A38" s="3">
        <v>38</v>
      </c>
      <c r="B38" s="3" t="s">
        <v>196</v>
      </c>
      <c r="C38" s="4" t="s">
        <v>276</v>
      </c>
      <c r="D38" s="2">
        <v>35.36</v>
      </c>
      <c r="E38" s="2">
        <v>2.782</v>
      </c>
      <c r="F38" s="2">
        <v>0.33429999999999999</v>
      </c>
      <c r="G38">
        <v>0.1</v>
      </c>
      <c r="H38" s="1">
        <f t="shared" si="2"/>
        <v>3.3429999999999995</v>
      </c>
      <c r="I38" s="3">
        <v>1</v>
      </c>
      <c r="J38" s="3">
        <v>30</v>
      </c>
      <c r="K38" t="s">
        <v>268</v>
      </c>
      <c r="L38">
        <v>17.27</v>
      </c>
      <c r="M38">
        <v>120</v>
      </c>
      <c r="N38">
        <v>0.12273000000000001</v>
      </c>
      <c r="O38" s="2">
        <f t="shared" si="1"/>
        <v>2.3757173711638678E-2</v>
      </c>
    </row>
    <row r="39" spans="1:15" x14ac:dyDescent="0.25">
      <c r="A39" s="3">
        <v>39</v>
      </c>
      <c r="B39" s="3" t="s">
        <v>197</v>
      </c>
      <c r="C39" s="4" t="s">
        <v>277</v>
      </c>
      <c r="D39" s="2">
        <v>19.989999999999998</v>
      </c>
      <c r="E39" s="2">
        <v>1.573</v>
      </c>
      <c r="H39" s="1">
        <v>1.573</v>
      </c>
      <c r="I39" s="3">
        <v>1</v>
      </c>
      <c r="J39" s="3">
        <v>30</v>
      </c>
      <c r="K39" t="s">
        <v>268</v>
      </c>
      <c r="L39">
        <v>17.27</v>
      </c>
      <c r="M39">
        <v>120</v>
      </c>
      <c r="N39">
        <v>0.12273000000000001</v>
      </c>
      <c r="O39" s="2">
        <f t="shared" si="1"/>
        <v>1.1178592356687899E-2</v>
      </c>
    </row>
    <row r="40" spans="1:15" x14ac:dyDescent="0.25">
      <c r="A40" s="3">
        <v>40</v>
      </c>
      <c r="B40" s="3" t="s">
        <v>198</v>
      </c>
      <c r="C40" s="4" t="s">
        <v>278</v>
      </c>
      <c r="D40" s="2">
        <v>41.17</v>
      </c>
      <c r="E40" s="2">
        <v>3.2389999999999999</v>
      </c>
      <c r="F40" s="2">
        <v>0.37209999999999999</v>
      </c>
      <c r="G40">
        <v>0.1</v>
      </c>
      <c r="H40" s="1">
        <f t="shared" si="2"/>
        <v>3.7209999999999996</v>
      </c>
      <c r="I40" s="3">
        <v>1</v>
      </c>
      <c r="J40" s="3">
        <v>30</v>
      </c>
      <c r="K40" t="s">
        <v>268</v>
      </c>
      <c r="L40">
        <v>17.27</v>
      </c>
      <c r="M40">
        <v>120</v>
      </c>
      <c r="N40">
        <v>0.12273000000000001</v>
      </c>
      <c r="O40" s="2">
        <f t="shared" si="1"/>
        <v>2.6443447017950202E-2</v>
      </c>
    </row>
    <row r="41" spans="1:15" x14ac:dyDescent="0.25">
      <c r="A41" s="3">
        <v>41</v>
      </c>
      <c r="B41" s="3" t="s">
        <v>199</v>
      </c>
      <c r="C41" s="4" t="s">
        <v>279</v>
      </c>
      <c r="D41" s="2">
        <v>70.760000000000005</v>
      </c>
      <c r="E41" s="2">
        <v>5.5659999999999998</v>
      </c>
      <c r="F41" s="2">
        <v>0.67510000000000003</v>
      </c>
      <c r="G41">
        <v>0.1</v>
      </c>
      <c r="H41" s="1">
        <f t="shared" si="2"/>
        <v>6.7510000000000003</v>
      </c>
      <c r="I41" s="3">
        <v>1</v>
      </c>
      <c r="J41" s="3">
        <v>30</v>
      </c>
      <c r="K41" t="s">
        <v>272</v>
      </c>
      <c r="L41">
        <v>17.27</v>
      </c>
      <c r="M41">
        <v>120</v>
      </c>
      <c r="N41">
        <v>0.12273000000000001</v>
      </c>
      <c r="O41" s="2">
        <f t="shared" si="1"/>
        <v>4.7976272727272729E-2</v>
      </c>
    </row>
    <row r="42" spans="1:15" x14ac:dyDescent="0.25">
      <c r="A42" s="3">
        <v>42</v>
      </c>
      <c r="B42" s="3" t="s">
        <v>200</v>
      </c>
      <c r="C42" s="4" t="s">
        <v>280</v>
      </c>
      <c r="D42" s="2">
        <v>95.2</v>
      </c>
      <c r="E42" s="2">
        <v>7.4889999999999999</v>
      </c>
      <c r="F42" s="2">
        <v>0.95630000000000004</v>
      </c>
      <c r="G42">
        <v>0.1</v>
      </c>
      <c r="H42" s="1">
        <f t="shared" si="2"/>
        <v>9.5630000000000006</v>
      </c>
      <c r="I42" s="3">
        <v>1</v>
      </c>
      <c r="J42" s="3">
        <v>30</v>
      </c>
      <c r="K42" t="s">
        <v>272</v>
      </c>
      <c r="L42">
        <v>17.27</v>
      </c>
      <c r="M42">
        <v>120</v>
      </c>
      <c r="N42">
        <v>0.12273000000000001</v>
      </c>
      <c r="O42" s="2">
        <f t="shared" si="1"/>
        <v>6.7959872032426177E-2</v>
      </c>
    </row>
    <row r="43" spans="1:15" x14ac:dyDescent="0.25">
      <c r="A43" s="3">
        <v>43</v>
      </c>
      <c r="B43" s="3" t="s">
        <v>201</v>
      </c>
      <c r="C43" s="4" t="s">
        <v>281</v>
      </c>
      <c r="D43" s="2">
        <v>88.61</v>
      </c>
      <c r="E43" s="2">
        <v>6.97</v>
      </c>
      <c r="F43" s="2">
        <v>0.94979999999999998</v>
      </c>
      <c r="G43">
        <v>0.1</v>
      </c>
      <c r="H43" s="1">
        <f t="shared" si="2"/>
        <v>9.4979999999999993</v>
      </c>
      <c r="I43" s="3">
        <v>1</v>
      </c>
      <c r="J43" s="3">
        <v>30</v>
      </c>
      <c r="K43" t="s">
        <v>272</v>
      </c>
      <c r="L43">
        <v>17.27</v>
      </c>
      <c r="M43">
        <v>120</v>
      </c>
      <c r="N43">
        <v>0.12273000000000001</v>
      </c>
      <c r="O43" s="2">
        <f t="shared" si="1"/>
        <v>6.7497946728430805E-2</v>
      </c>
    </row>
    <row r="44" spans="1:15" x14ac:dyDescent="0.25">
      <c r="A44" s="3">
        <v>44</v>
      </c>
      <c r="B44" s="3" t="s">
        <v>202</v>
      </c>
      <c r="C44" s="4" t="s">
        <v>282</v>
      </c>
      <c r="D44" s="2">
        <v>122.5</v>
      </c>
      <c r="E44" s="2">
        <v>9.6349999999999998</v>
      </c>
      <c r="F44" s="2">
        <v>1.5489999999999999</v>
      </c>
      <c r="G44">
        <v>0.1</v>
      </c>
      <c r="H44" s="1">
        <f t="shared" si="2"/>
        <v>15.489999999999998</v>
      </c>
      <c r="I44" s="3">
        <v>1</v>
      </c>
      <c r="J44" s="3">
        <v>30</v>
      </c>
      <c r="K44" t="s">
        <v>272</v>
      </c>
      <c r="L44">
        <v>17.27</v>
      </c>
      <c r="M44">
        <v>120</v>
      </c>
      <c r="N44">
        <v>0.12273000000000001</v>
      </c>
      <c r="O44" s="2">
        <f t="shared" si="1"/>
        <v>0.11008035321366531</v>
      </c>
    </row>
    <row r="45" spans="1:15" x14ac:dyDescent="0.25">
      <c r="A45" s="3">
        <v>45</v>
      </c>
      <c r="B45" s="3" t="s">
        <v>203</v>
      </c>
      <c r="C45" s="4" t="s">
        <v>286</v>
      </c>
      <c r="D45" s="2">
        <v>97.61</v>
      </c>
      <c r="E45" s="2">
        <v>7.6790000000000003</v>
      </c>
      <c r="F45" s="2">
        <v>1.0029999999999999</v>
      </c>
      <c r="G45">
        <v>0.1</v>
      </c>
      <c r="H45" s="1">
        <f t="shared" si="2"/>
        <v>10.029999999999998</v>
      </c>
      <c r="I45" s="3">
        <v>1</v>
      </c>
      <c r="J45" s="3">
        <v>30</v>
      </c>
      <c r="K45" t="s">
        <v>272</v>
      </c>
      <c r="L45">
        <v>17.27</v>
      </c>
      <c r="M45">
        <v>120</v>
      </c>
      <c r="N45">
        <v>0.12273000000000001</v>
      </c>
      <c r="O45" s="2">
        <f t="shared" si="1"/>
        <v>7.1278627678054415E-2</v>
      </c>
    </row>
    <row r="46" spans="1:15" x14ac:dyDescent="0.25">
      <c r="A46" s="3">
        <v>46</v>
      </c>
      <c r="B46" s="3" t="s">
        <v>204</v>
      </c>
      <c r="C46" s="4" t="s">
        <v>283</v>
      </c>
      <c r="D46" s="2">
        <v>108.5</v>
      </c>
      <c r="E46" s="2">
        <v>8.5350000000000001</v>
      </c>
      <c r="F46" s="2">
        <v>1.145</v>
      </c>
      <c r="G46">
        <v>0.1</v>
      </c>
      <c r="H46" s="1">
        <f t="shared" si="2"/>
        <v>11.45</v>
      </c>
      <c r="I46" s="3">
        <v>1</v>
      </c>
      <c r="J46" s="3">
        <v>30</v>
      </c>
      <c r="K46" t="s">
        <v>272</v>
      </c>
      <c r="L46">
        <v>17.27</v>
      </c>
      <c r="M46">
        <v>120</v>
      </c>
      <c r="N46">
        <v>0.12273000000000001</v>
      </c>
      <c r="O46" s="2">
        <f t="shared" si="1"/>
        <v>8.1369918934568616E-2</v>
      </c>
    </row>
    <row r="47" spans="1:15" x14ac:dyDescent="0.25">
      <c r="A47" s="3">
        <v>47</v>
      </c>
      <c r="B47" s="3" t="s">
        <v>205</v>
      </c>
      <c r="C47" s="4" t="s">
        <v>284</v>
      </c>
      <c r="D47" s="2">
        <v>102.8</v>
      </c>
      <c r="E47" s="2">
        <v>8.0879999999999992</v>
      </c>
      <c r="F47" s="2">
        <v>1.071</v>
      </c>
      <c r="G47">
        <v>0.1</v>
      </c>
      <c r="H47" s="1">
        <f t="shared" si="2"/>
        <v>10.709999999999999</v>
      </c>
      <c r="I47" s="3">
        <v>1</v>
      </c>
      <c r="J47" s="3">
        <v>30</v>
      </c>
      <c r="K47" t="s">
        <v>272</v>
      </c>
      <c r="L47">
        <v>17.27</v>
      </c>
      <c r="M47">
        <v>120</v>
      </c>
      <c r="N47">
        <v>0.12273000000000001</v>
      </c>
      <c r="O47" s="2">
        <f t="shared" si="1"/>
        <v>7.6111077012159814E-2</v>
      </c>
    </row>
    <row r="48" spans="1:15" x14ac:dyDescent="0.25">
      <c r="A48" s="3">
        <v>48</v>
      </c>
      <c r="B48" s="3" t="s">
        <v>206</v>
      </c>
      <c r="C48" s="4" t="s">
        <v>285</v>
      </c>
      <c r="D48" s="2">
        <v>99.34</v>
      </c>
      <c r="E48" s="2">
        <v>7.8140000000000001</v>
      </c>
      <c r="F48" s="2">
        <v>0.9274</v>
      </c>
      <c r="G48">
        <v>0.1</v>
      </c>
      <c r="H48" s="1">
        <f t="shared" si="2"/>
        <v>9.2739999999999991</v>
      </c>
      <c r="I48" s="3">
        <v>1</v>
      </c>
      <c r="J48" s="3">
        <v>30</v>
      </c>
      <c r="K48" t="s">
        <v>272</v>
      </c>
      <c r="L48">
        <v>17.27</v>
      </c>
      <c r="M48">
        <v>120</v>
      </c>
      <c r="N48">
        <v>0.12273000000000001</v>
      </c>
      <c r="O48" s="2">
        <f t="shared" si="1"/>
        <v>6.5906081065431388E-2</v>
      </c>
    </row>
    <row r="49" spans="1:15" x14ac:dyDescent="0.25">
      <c r="A49" s="3">
        <v>91</v>
      </c>
      <c r="B49" s="3" t="s">
        <v>7</v>
      </c>
      <c r="C49" s="4" t="s">
        <v>269</v>
      </c>
      <c r="D49" s="2">
        <v>2.8690000000000002</v>
      </c>
      <c r="E49" s="2">
        <v>0.2319</v>
      </c>
      <c r="H49" s="1">
        <v>0.2319</v>
      </c>
      <c r="I49" s="3">
        <v>2</v>
      </c>
      <c r="J49" s="3">
        <v>0</v>
      </c>
      <c r="K49" t="s">
        <v>268</v>
      </c>
      <c r="L49">
        <v>17.27</v>
      </c>
      <c r="M49">
        <v>120</v>
      </c>
      <c r="N49">
        <v>0.12273000000000001</v>
      </c>
      <c r="O49" s="2">
        <f t="shared" si="1"/>
        <v>1.6480073537927041E-3</v>
      </c>
    </row>
    <row r="50" spans="1:15" x14ac:dyDescent="0.25">
      <c r="A50" s="3">
        <v>92</v>
      </c>
      <c r="B50" s="3" t="s">
        <v>8</v>
      </c>
      <c r="C50" s="4" t="s">
        <v>270</v>
      </c>
      <c r="D50" s="2">
        <v>3.569</v>
      </c>
      <c r="E50" s="2">
        <v>0.28810000000000002</v>
      </c>
      <c r="H50" s="1">
        <v>0.28810000000000002</v>
      </c>
      <c r="I50" s="3">
        <v>2</v>
      </c>
      <c r="J50" s="3">
        <v>0</v>
      </c>
      <c r="K50" t="s">
        <v>268</v>
      </c>
      <c r="L50">
        <v>16.940000000000001</v>
      </c>
      <c r="M50">
        <v>120</v>
      </c>
      <c r="N50">
        <v>0.12306</v>
      </c>
      <c r="O50" s="2">
        <f t="shared" si="1"/>
        <v>2.0928917355371901E-3</v>
      </c>
    </row>
    <row r="51" spans="1:15" x14ac:dyDescent="0.25">
      <c r="A51" s="3">
        <v>93</v>
      </c>
      <c r="B51" s="3" t="s">
        <v>9</v>
      </c>
      <c r="C51" s="4" t="s">
        <v>274</v>
      </c>
      <c r="D51" s="2">
        <v>2.5299999999999998</v>
      </c>
      <c r="E51" s="2">
        <v>0.20469999999999999</v>
      </c>
      <c r="H51" s="1">
        <v>0.20469999999999999</v>
      </c>
      <c r="I51" s="3">
        <v>2</v>
      </c>
      <c r="J51" s="3">
        <v>0</v>
      </c>
      <c r="K51" t="s">
        <v>268</v>
      </c>
      <c r="L51">
        <v>16.940000000000001</v>
      </c>
      <c r="M51">
        <v>120</v>
      </c>
      <c r="N51">
        <v>0.12306</v>
      </c>
      <c r="O51" s="2">
        <f t="shared" si="1"/>
        <v>1.4870355371900826E-3</v>
      </c>
    </row>
    <row r="52" spans="1:15" x14ac:dyDescent="0.25">
      <c r="A52" s="3">
        <v>94</v>
      </c>
      <c r="B52" s="3" t="s">
        <v>10</v>
      </c>
      <c r="C52" s="4" t="s">
        <v>275</v>
      </c>
      <c r="D52" s="2">
        <v>2.7810000000000001</v>
      </c>
      <c r="E52" s="2">
        <v>0.2248</v>
      </c>
      <c r="H52" s="1">
        <v>0.2248</v>
      </c>
      <c r="I52" s="3">
        <v>2</v>
      </c>
      <c r="J52" s="3">
        <v>0</v>
      </c>
      <c r="K52" t="s">
        <v>268</v>
      </c>
      <c r="L52">
        <v>16.940000000000001</v>
      </c>
      <c r="M52">
        <v>120</v>
      </c>
      <c r="N52">
        <v>0.12306</v>
      </c>
      <c r="O52" s="2">
        <f t="shared" si="1"/>
        <v>1.6330512396694214E-3</v>
      </c>
    </row>
    <row r="53" spans="1:15" x14ac:dyDescent="0.25">
      <c r="A53" s="3">
        <v>95</v>
      </c>
      <c r="B53" s="3" t="s">
        <v>11</v>
      </c>
      <c r="C53" s="4" t="s">
        <v>286</v>
      </c>
      <c r="D53" s="2">
        <v>2.2749999999999999</v>
      </c>
      <c r="E53" s="2">
        <v>0.18429999999999999</v>
      </c>
      <c r="H53" s="1">
        <v>0.18429999999999999</v>
      </c>
      <c r="I53" s="3">
        <v>2</v>
      </c>
      <c r="J53" s="3">
        <v>0</v>
      </c>
      <c r="K53" t="s">
        <v>268</v>
      </c>
      <c r="L53">
        <v>16.940000000000001</v>
      </c>
      <c r="M53">
        <v>120</v>
      </c>
      <c r="N53">
        <v>0.12306</v>
      </c>
      <c r="O53" s="2">
        <f t="shared" si="1"/>
        <v>1.3388404958677685E-3</v>
      </c>
    </row>
    <row r="54" spans="1:15" x14ac:dyDescent="0.25">
      <c r="A54" s="3">
        <v>96</v>
      </c>
      <c r="B54" s="3" t="s">
        <v>12</v>
      </c>
      <c r="C54" s="4" t="s">
        <v>276</v>
      </c>
      <c r="D54" s="2">
        <v>3.8450000000000002</v>
      </c>
      <c r="E54" s="2">
        <v>0.31019999999999998</v>
      </c>
      <c r="H54" s="1">
        <v>0.31019999999999998</v>
      </c>
      <c r="I54" s="3">
        <v>2</v>
      </c>
      <c r="J54" s="3">
        <v>0</v>
      </c>
      <c r="K54" t="s">
        <v>268</v>
      </c>
      <c r="L54">
        <v>16.940000000000001</v>
      </c>
      <c r="M54">
        <v>120</v>
      </c>
      <c r="N54">
        <v>0.12306</v>
      </c>
      <c r="O54" s="2">
        <f t="shared" si="1"/>
        <v>2.2534363636363634E-3</v>
      </c>
    </row>
    <row r="55" spans="1:15" x14ac:dyDescent="0.25">
      <c r="A55" s="3">
        <v>97</v>
      </c>
      <c r="B55" s="3" t="s">
        <v>13</v>
      </c>
      <c r="C55" s="4" t="s">
        <v>277</v>
      </c>
      <c r="D55" s="2">
        <v>2.0169999999999999</v>
      </c>
      <c r="E55" s="2">
        <v>0.1636</v>
      </c>
      <c r="H55" s="1">
        <v>0.1636</v>
      </c>
      <c r="I55" s="3">
        <v>2</v>
      </c>
      <c r="J55" s="3">
        <v>0</v>
      </c>
      <c r="K55" t="s">
        <v>268</v>
      </c>
      <c r="L55">
        <v>16.940000000000001</v>
      </c>
      <c r="M55">
        <v>120</v>
      </c>
      <c r="N55">
        <v>0.12306</v>
      </c>
      <c r="O55" s="2">
        <f t="shared" si="1"/>
        <v>1.1884661157024793E-3</v>
      </c>
    </row>
    <row r="56" spans="1:15" x14ac:dyDescent="0.25">
      <c r="A56" s="3">
        <v>98</v>
      </c>
      <c r="B56" s="3" t="s">
        <v>14</v>
      </c>
      <c r="C56" s="4" t="s">
        <v>278</v>
      </c>
      <c r="D56" s="2">
        <v>3.9460000000000002</v>
      </c>
      <c r="E56" s="2">
        <v>0.31840000000000002</v>
      </c>
      <c r="H56" s="1">
        <v>0.31840000000000002</v>
      </c>
      <c r="I56" s="3">
        <v>2</v>
      </c>
      <c r="J56" s="3">
        <v>0</v>
      </c>
      <c r="K56" t="s">
        <v>268</v>
      </c>
      <c r="L56">
        <v>16.940000000000001</v>
      </c>
      <c r="M56">
        <v>120</v>
      </c>
      <c r="N56">
        <v>0.12306</v>
      </c>
      <c r="O56" s="2">
        <f t="shared" si="1"/>
        <v>2.3130049586776859E-3</v>
      </c>
    </row>
    <row r="57" spans="1:15" x14ac:dyDescent="0.25">
      <c r="A57" s="3">
        <v>99</v>
      </c>
      <c r="B57" s="3" t="s">
        <v>15</v>
      </c>
      <c r="C57" s="4" t="s">
        <v>269</v>
      </c>
      <c r="D57" s="2">
        <v>2.16</v>
      </c>
      <c r="E57" s="2">
        <v>0.17499999999999999</v>
      </c>
      <c r="H57" s="1">
        <v>0.17499999999999999</v>
      </c>
      <c r="I57" s="3">
        <v>2</v>
      </c>
      <c r="J57" s="3">
        <v>0</v>
      </c>
      <c r="K57" t="s">
        <v>272</v>
      </c>
      <c r="L57">
        <v>16.940000000000001</v>
      </c>
      <c r="M57">
        <v>120</v>
      </c>
      <c r="N57">
        <v>0.12306</v>
      </c>
      <c r="O57" s="2">
        <f t="shared" si="1"/>
        <v>1.2712809917355371E-3</v>
      </c>
    </row>
    <row r="58" spans="1:15" x14ac:dyDescent="0.25">
      <c r="A58" s="3">
        <v>100</v>
      </c>
      <c r="B58" s="3" t="s">
        <v>16</v>
      </c>
      <c r="C58" s="4" t="s">
        <v>270</v>
      </c>
      <c r="D58" s="2">
        <v>3.4540000000000002</v>
      </c>
      <c r="E58" s="2">
        <v>0.27889999999999998</v>
      </c>
      <c r="H58" s="1">
        <v>0.27889999999999998</v>
      </c>
      <c r="I58" s="3">
        <v>2</v>
      </c>
      <c r="J58" s="3">
        <v>0</v>
      </c>
      <c r="K58" t="s">
        <v>272</v>
      </c>
      <c r="L58">
        <v>16.940000000000001</v>
      </c>
      <c r="M58">
        <v>120</v>
      </c>
      <c r="N58">
        <v>0.12306</v>
      </c>
      <c r="O58" s="2">
        <f t="shared" si="1"/>
        <v>2.0260586776859502E-3</v>
      </c>
    </row>
    <row r="59" spans="1:15" x14ac:dyDescent="0.25">
      <c r="A59" s="3">
        <v>101</v>
      </c>
      <c r="B59" s="3" t="s">
        <v>23</v>
      </c>
      <c r="C59" s="4" t="s">
        <v>274</v>
      </c>
      <c r="D59" s="2">
        <v>4.0350000000000001</v>
      </c>
      <c r="E59" s="2">
        <v>0.32779999999999998</v>
      </c>
      <c r="H59" s="1">
        <v>0.32779999999999998</v>
      </c>
      <c r="I59" s="3">
        <v>2</v>
      </c>
      <c r="J59" s="3">
        <v>0</v>
      </c>
      <c r="K59" t="s">
        <v>272</v>
      </c>
      <c r="L59">
        <v>16.940000000000001</v>
      </c>
      <c r="M59">
        <v>120</v>
      </c>
      <c r="N59">
        <v>0.12306</v>
      </c>
      <c r="O59" s="2">
        <f t="shared" si="1"/>
        <v>2.3812909090909088E-3</v>
      </c>
    </row>
    <row r="60" spans="1:15" x14ac:dyDescent="0.25">
      <c r="A60" s="3">
        <v>102</v>
      </c>
      <c r="B60" s="3" t="s">
        <v>24</v>
      </c>
      <c r="C60" s="4" t="s">
        <v>275</v>
      </c>
      <c r="D60" s="2">
        <v>3.7130000000000001</v>
      </c>
      <c r="E60" s="2">
        <v>0.30159999999999998</v>
      </c>
      <c r="H60" s="1">
        <v>0.30159999999999998</v>
      </c>
      <c r="I60" s="3">
        <v>2</v>
      </c>
      <c r="J60" s="3">
        <v>0</v>
      </c>
      <c r="K60" t="s">
        <v>272</v>
      </c>
      <c r="L60">
        <v>16.940000000000001</v>
      </c>
      <c r="M60">
        <v>120</v>
      </c>
      <c r="N60">
        <v>0.12306</v>
      </c>
      <c r="O60" s="2">
        <f t="shared" si="1"/>
        <v>2.1909619834710745E-3</v>
      </c>
    </row>
    <row r="61" spans="1:15" x14ac:dyDescent="0.25">
      <c r="A61" s="3">
        <v>103</v>
      </c>
      <c r="B61" s="3" t="s">
        <v>25</v>
      </c>
      <c r="C61" s="4" t="s">
        <v>286</v>
      </c>
      <c r="D61" s="2">
        <v>3.3319999999999999</v>
      </c>
      <c r="E61" s="2">
        <v>0.2707</v>
      </c>
      <c r="H61" s="1">
        <v>0.2707</v>
      </c>
      <c r="I61" s="3">
        <v>2</v>
      </c>
      <c r="J61" s="3">
        <v>0</v>
      </c>
      <c r="K61" t="s">
        <v>272</v>
      </c>
      <c r="L61">
        <v>16.940000000000001</v>
      </c>
      <c r="M61">
        <v>120</v>
      </c>
      <c r="N61">
        <v>0.12306</v>
      </c>
      <c r="O61" s="2">
        <f t="shared" si="1"/>
        <v>1.9664900826446281E-3</v>
      </c>
    </row>
    <row r="62" spans="1:15" x14ac:dyDescent="0.25">
      <c r="A62" s="3">
        <v>104</v>
      </c>
      <c r="B62" s="3" t="s">
        <v>26</v>
      </c>
      <c r="C62" s="4" t="s">
        <v>276</v>
      </c>
      <c r="D62" s="2">
        <v>3.64</v>
      </c>
      <c r="E62" s="2">
        <v>0.29559999999999997</v>
      </c>
      <c r="H62" s="1">
        <v>0.29559999999999997</v>
      </c>
      <c r="I62" s="3">
        <v>2</v>
      </c>
      <c r="J62" s="3">
        <v>0</v>
      </c>
      <c r="K62" t="s">
        <v>272</v>
      </c>
      <c r="L62">
        <v>16.940000000000001</v>
      </c>
      <c r="M62">
        <v>120</v>
      </c>
      <c r="N62">
        <v>0.12306</v>
      </c>
      <c r="O62" s="2">
        <f t="shared" si="1"/>
        <v>2.1473752066115703E-3</v>
      </c>
    </row>
    <row r="63" spans="1:15" x14ac:dyDescent="0.25">
      <c r="A63" s="3">
        <v>105</v>
      </c>
      <c r="B63" s="3" t="s">
        <v>27</v>
      </c>
      <c r="C63" s="4" t="s">
        <v>277</v>
      </c>
      <c r="D63" s="2">
        <v>2.1070000000000002</v>
      </c>
      <c r="E63" s="2">
        <v>0.17130000000000001</v>
      </c>
      <c r="H63" s="1">
        <v>0.17130000000000001</v>
      </c>
      <c r="I63" s="3">
        <v>2</v>
      </c>
      <c r="J63" s="3">
        <v>0</v>
      </c>
      <c r="K63" t="s">
        <v>272</v>
      </c>
      <c r="L63">
        <v>16.940000000000001</v>
      </c>
      <c r="M63">
        <v>120</v>
      </c>
      <c r="N63">
        <v>0.12306</v>
      </c>
      <c r="O63" s="2">
        <f t="shared" si="1"/>
        <v>1.2444024793388431E-3</v>
      </c>
    </row>
    <row r="64" spans="1:15" x14ac:dyDescent="0.25">
      <c r="A64" s="3">
        <v>106</v>
      </c>
      <c r="B64" s="3" t="s">
        <v>28</v>
      </c>
      <c r="C64" s="4" t="s">
        <v>278</v>
      </c>
      <c r="D64" s="2">
        <v>5.1189999999999998</v>
      </c>
      <c r="E64" s="2">
        <v>0.41560000000000002</v>
      </c>
      <c r="H64" s="1">
        <v>0.41560000000000002</v>
      </c>
      <c r="I64" s="3">
        <v>2</v>
      </c>
      <c r="J64" s="3">
        <v>0</v>
      </c>
      <c r="K64" t="s">
        <v>272</v>
      </c>
      <c r="L64">
        <v>16.940000000000001</v>
      </c>
      <c r="M64">
        <v>120</v>
      </c>
      <c r="N64">
        <v>0.12306</v>
      </c>
      <c r="O64" s="2">
        <f t="shared" si="1"/>
        <v>3.0191107438016528E-3</v>
      </c>
    </row>
    <row r="65" spans="1:15" x14ac:dyDescent="0.25">
      <c r="A65" s="3">
        <v>107</v>
      </c>
      <c r="B65" s="3" t="s">
        <v>29</v>
      </c>
      <c r="C65" s="4" t="s">
        <v>279</v>
      </c>
      <c r="D65" s="2">
        <v>10.79</v>
      </c>
      <c r="E65" s="2">
        <v>0.87590000000000001</v>
      </c>
      <c r="H65" s="1">
        <v>0.87590000000000001</v>
      </c>
      <c r="I65" s="3">
        <v>2</v>
      </c>
      <c r="J65" s="3">
        <v>15</v>
      </c>
      <c r="K65" t="s">
        <v>268</v>
      </c>
      <c r="L65">
        <v>16.940000000000001</v>
      </c>
      <c r="M65">
        <v>120</v>
      </c>
      <c r="N65">
        <v>0.12306</v>
      </c>
      <c r="O65" s="2">
        <f t="shared" si="1"/>
        <v>6.3629429752066107E-3</v>
      </c>
    </row>
    <row r="66" spans="1:15" x14ac:dyDescent="0.25">
      <c r="A66" s="3">
        <v>108</v>
      </c>
      <c r="B66" s="3" t="s">
        <v>30</v>
      </c>
      <c r="C66" s="4" t="s">
        <v>280</v>
      </c>
      <c r="D66" s="2">
        <v>33.159999999999997</v>
      </c>
      <c r="E66" s="2">
        <v>2.6909999999999998</v>
      </c>
      <c r="F66" s="2">
        <v>0.28110000000000002</v>
      </c>
      <c r="G66">
        <v>0.1</v>
      </c>
      <c r="H66" s="1">
        <f>F66/G66</f>
        <v>2.8109999999999999</v>
      </c>
      <c r="I66" s="3">
        <v>2</v>
      </c>
      <c r="J66" s="3">
        <v>15</v>
      </c>
      <c r="K66" t="s">
        <v>268</v>
      </c>
      <c r="L66">
        <v>16.940000000000001</v>
      </c>
      <c r="M66">
        <v>120</v>
      </c>
      <c r="N66">
        <v>0.12306</v>
      </c>
      <c r="O66" s="2">
        <f t="shared" si="1"/>
        <v>2.0420404958677685E-2</v>
      </c>
    </row>
    <row r="67" spans="1:15" x14ac:dyDescent="0.25">
      <c r="A67" s="3">
        <v>109</v>
      </c>
      <c r="B67" s="3" t="s">
        <v>31</v>
      </c>
      <c r="C67" s="4" t="s">
        <v>281</v>
      </c>
      <c r="D67" s="2">
        <v>15.36</v>
      </c>
      <c r="E67" s="2">
        <v>1.246</v>
      </c>
      <c r="H67" s="1">
        <v>1.246</v>
      </c>
      <c r="I67" s="3">
        <v>2</v>
      </c>
      <c r="J67" s="3">
        <v>15</v>
      </c>
      <c r="K67" t="s">
        <v>268</v>
      </c>
      <c r="L67">
        <v>16.940000000000001</v>
      </c>
      <c r="M67">
        <v>120</v>
      </c>
      <c r="N67">
        <v>0.12306</v>
      </c>
      <c r="O67" s="2">
        <f t="shared" si="1"/>
        <v>9.0515206611570254E-3</v>
      </c>
    </row>
    <row r="68" spans="1:15" x14ac:dyDescent="0.25">
      <c r="A68" s="3">
        <v>110</v>
      </c>
      <c r="B68" s="3" t="s">
        <v>32</v>
      </c>
      <c r="C68" s="4" t="s">
        <v>282</v>
      </c>
      <c r="D68" s="2">
        <v>30.78</v>
      </c>
      <c r="E68" s="2">
        <v>2.4980000000000002</v>
      </c>
      <c r="F68" s="2">
        <v>0.24260000000000001</v>
      </c>
      <c r="G68">
        <v>0.1</v>
      </c>
      <c r="H68" s="5">
        <f t="shared" ref="H68:H80" si="3">F68/G68</f>
        <v>2.4260000000000002</v>
      </c>
      <c r="I68" s="3">
        <v>2</v>
      </c>
      <c r="J68" s="3">
        <v>15</v>
      </c>
      <c r="K68" t="s">
        <v>268</v>
      </c>
      <c r="L68">
        <v>16.940000000000001</v>
      </c>
      <c r="M68">
        <v>120</v>
      </c>
      <c r="N68">
        <v>0.12306</v>
      </c>
      <c r="O68" s="2">
        <f t="shared" si="1"/>
        <v>1.7623586776859504E-2</v>
      </c>
    </row>
    <row r="69" spans="1:15" x14ac:dyDescent="0.25">
      <c r="A69" s="3">
        <v>111</v>
      </c>
      <c r="B69" s="3" t="s">
        <v>33</v>
      </c>
      <c r="C69" s="4" t="s">
        <v>286</v>
      </c>
      <c r="D69" s="2">
        <v>16.55</v>
      </c>
      <c r="E69" s="2">
        <v>1.343</v>
      </c>
      <c r="H69" s="1">
        <v>1.246</v>
      </c>
      <c r="I69" s="3">
        <v>2</v>
      </c>
      <c r="J69" s="3">
        <v>15</v>
      </c>
      <c r="K69" t="s">
        <v>268</v>
      </c>
      <c r="L69">
        <v>16.940000000000001</v>
      </c>
      <c r="M69">
        <v>120</v>
      </c>
      <c r="N69">
        <v>0.12306</v>
      </c>
      <c r="O69" s="2">
        <f t="shared" si="1"/>
        <v>9.0515206611570254E-3</v>
      </c>
    </row>
    <row r="70" spans="1:15" x14ac:dyDescent="0.25">
      <c r="A70" s="3">
        <v>112</v>
      </c>
      <c r="B70" s="3" t="s">
        <v>34</v>
      </c>
      <c r="C70" s="4" t="s">
        <v>283</v>
      </c>
      <c r="D70" s="2">
        <v>28.89</v>
      </c>
      <c r="E70" s="2">
        <v>2.3450000000000002</v>
      </c>
      <c r="F70" s="2">
        <v>0.2404</v>
      </c>
      <c r="G70">
        <v>0.1</v>
      </c>
      <c r="H70" s="1">
        <f t="shared" si="3"/>
        <v>2.4039999999999999</v>
      </c>
      <c r="I70" s="3">
        <v>2</v>
      </c>
      <c r="J70" s="3">
        <v>15</v>
      </c>
      <c r="K70" t="s">
        <v>268</v>
      </c>
      <c r="L70">
        <v>16.940000000000001</v>
      </c>
      <c r="M70">
        <v>120</v>
      </c>
      <c r="N70">
        <v>0.12306</v>
      </c>
      <c r="O70" s="2">
        <f t="shared" si="1"/>
        <v>1.7463768595041319E-2</v>
      </c>
    </row>
    <row r="71" spans="1:15" x14ac:dyDescent="0.25">
      <c r="A71" s="3">
        <v>113</v>
      </c>
      <c r="B71" s="3" t="s">
        <v>35</v>
      </c>
      <c r="C71" s="4" t="s">
        <v>284</v>
      </c>
      <c r="D71" s="2">
        <v>17.16</v>
      </c>
      <c r="E71" s="2">
        <v>1.3919999999999999</v>
      </c>
      <c r="H71" s="1">
        <v>1.3919999999999999</v>
      </c>
      <c r="I71" s="3">
        <v>2</v>
      </c>
      <c r="J71" s="3">
        <v>15</v>
      </c>
      <c r="K71" t="s">
        <v>268</v>
      </c>
      <c r="L71">
        <v>16.940000000000001</v>
      </c>
      <c r="M71">
        <v>120</v>
      </c>
      <c r="N71">
        <v>0.12306</v>
      </c>
      <c r="O71" s="2">
        <f t="shared" si="1"/>
        <v>1.0112132231404957E-2</v>
      </c>
    </row>
    <row r="72" spans="1:15" x14ac:dyDescent="0.25">
      <c r="A72" s="3">
        <v>114</v>
      </c>
      <c r="B72" s="3" t="s">
        <v>36</v>
      </c>
      <c r="C72" s="4" t="s">
        <v>285</v>
      </c>
      <c r="D72" s="2">
        <v>34.07</v>
      </c>
      <c r="E72" s="2">
        <v>2.7650000000000001</v>
      </c>
      <c r="F72" s="2">
        <v>0.27339999999999998</v>
      </c>
      <c r="G72">
        <v>0.1</v>
      </c>
      <c r="H72" s="1">
        <f t="shared" si="3"/>
        <v>2.7339999999999995</v>
      </c>
      <c r="I72" s="3">
        <v>2</v>
      </c>
      <c r="J72" s="3">
        <v>15</v>
      </c>
      <c r="K72" t="s">
        <v>268</v>
      </c>
      <c r="L72">
        <v>16.940000000000001</v>
      </c>
      <c r="M72">
        <v>120</v>
      </c>
      <c r="N72">
        <v>0.12306</v>
      </c>
      <c r="O72" s="2">
        <f t="shared" si="1"/>
        <v>1.9861041322314046E-2</v>
      </c>
    </row>
    <row r="73" spans="1:15" x14ac:dyDescent="0.25">
      <c r="A73" s="3">
        <v>115</v>
      </c>
      <c r="B73" s="3" t="s">
        <v>37</v>
      </c>
      <c r="C73" s="4" t="s">
        <v>279</v>
      </c>
      <c r="D73" s="2">
        <v>41.7</v>
      </c>
      <c r="E73" s="2">
        <v>3.383</v>
      </c>
      <c r="F73" s="2">
        <v>0.35194999999999999</v>
      </c>
      <c r="G73">
        <v>0.1</v>
      </c>
      <c r="H73" s="1">
        <f t="shared" si="3"/>
        <v>3.5194999999999999</v>
      </c>
      <c r="I73" s="3">
        <v>2</v>
      </c>
      <c r="J73" s="3">
        <v>15</v>
      </c>
      <c r="K73" t="s">
        <v>272</v>
      </c>
      <c r="L73">
        <v>16.940000000000001</v>
      </c>
      <c r="M73">
        <v>120</v>
      </c>
      <c r="N73">
        <v>0.12306</v>
      </c>
      <c r="O73" s="2">
        <f t="shared" si="1"/>
        <v>2.5567276859504131E-2</v>
      </c>
    </row>
    <row r="74" spans="1:15" x14ac:dyDescent="0.25">
      <c r="A74" s="3">
        <v>116</v>
      </c>
      <c r="B74" s="3" t="s">
        <v>38</v>
      </c>
      <c r="C74" s="4" t="s">
        <v>280</v>
      </c>
      <c r="D74" s="2">
        <v>104.3</v>
      </c>
      <c r="E74" s="2">
        <v>8.4589999999999996</v>
      </c>
      <c r="F74" s="2">
        <v>0.41249999999999998</v>
      </c>
      <c r="G74">
        <v>0.1</v>
      </c>
      <c r="H74" s="1">
        <f t="shared" si="3"/>
        <v>4.1249999999999991</v>
      </c>
      <c r="I74" s="3">
        <v>2</v>
      </c>
      <c r="J74" s="3">
        <v>15</v>
      </c>
      <c r="K74" t="s">
        <v>272</v>
      </c>
      <c r="L74">
        <v>16.940000000000001</v>
      </c>
      <c r="M74">
        <v>120</v>
      </c>
      <c r="N74">
        <v>0.12306</v>
      </c>
      <c r="O74" s="2">
        <f t="shared" si="1"/>
        <v>2.9965909090909081E-2</v>
      </c>
    </row>
    <row r="75" spans="1:15" x14ac:dyDescent="0.25">
      <c r="A75" s="3">
        <v>117</v>
      </c>
      <c r="B75" s="3" t="s">
        <v>39</v>
      </c>
      <c r="C75" s="4" t="s">
        <v>281</v>
      </c>
      <c r="D75" s="2">
        <v>64.52</v>
      </c>
      <c r="E75" s="2">
        <v>5.2350000000000003</v>
      </c>
      <c r="F75" s="2">
        <v>0.37390000000000001</v>
      </c>
      <c r="G75">
        <v>0.1</v>
      </c>
      <c r="H75" s="1">
        <f t="shared" si="3"/>
        <v>3.7389999999999999</v>
      </c>
      <c r="I75" s="3">
        <v>2</v>
      </c>
      <c r="J75" s="3">
        <v>15</v>
      </c>
      <c r="K75" t="s">
        <v>272</v>
      </c>
      <c r="L75">
        <v>16.940000000000001</v>
      </c>
      <c r="M75">
        <v>120</v>
      </c>
      <c r="N75">
        <v>0.12306</v>
      </c>
      <c r="O75" s="2">
        <f t="shared" si="1"/>
        <v>2.7161826446280988E-2</v>
      </c>
    </row>
    <row r="76" spans="1:15" x14ac:dyDescent="0.25">
      <c r="A76" s="3">
        <v>118</v>
      </c>
      <c r="B76" s="3" t="s">
        <v>40</v>
      </c>
      <c r="C76" s="4" t="s">
        <v>282</v>
      </c>
      <c r="D76" s="2">
        <v>103</v>
      </c>
      <c r="E76" s="2">
        <v>8.36</v>
      </c>
      <c r="F76" s="2">
        <v>0.68240000000000001</v>
      </c>
      <c r="G76">
        <v>0.1</v>
      </c>
      <c r="H76" s="1">
        <f t="shared" si="3"/>
        <v>6.8239999999999998</v>
      </c>
      <c r="I76" s="3">
        <v>2</v>
      </c>
      <c r="J76" s="3">
        <v>15</v>
      </c>
      <c r="K76" t="s">
        <v>272</v>
      </c>
      <c r="L76">
        <v>16.940000000000001</v>
      </c>
      <c r="M76">
        <v>120</v>
      </c>
      <c r="N76">
        <v>0.12306</v>
      </c>
      <c r="O76" s="2">
        <f t="shared" si="1"/>
        <v>4.9572694214876027E-2</v>
      </c>
    </row>
    <row r="77" spans="1:15" x14ac:dyDescent="0.25">
      <c r="A77" s="3">
        <v>119</v>
      </c>
      <c r="B77" s="3" t="s">
        <v>41</v>
      </c>
      <c r="C77" s="4" t="s">
        <v>286</v>
      </c>
      <c r="D77" s="2">
        <v>66.8</v>
      </c>
      <c r="E77" s="2">
        <v>5.42</v>
      </c>
      <c r="F77" s="2">
        <v>0.50349999999999995</v>
      </c>
      <c r="G77">
        <v>0.1</v>
      </c>
      <c r="H77" s="1">
        <f t="shared" si="3"/>
        <v>5.0349999999999993</v>
      </c>
      <c r="I77" s="3">
        <v>2</v>
      </c>
      <c r="J77" s="3">
        <v>15</v>
      </c>
      <c r="K77" t="s">
        <v>272</v>
      </c>
      <c r="L77">
        <v>16.940000000000001</v>
      </c>
      <c r="M77">
        <v>120</v>
      </c>
      <c r="N77">
        <v>0.12306</v>
      </c>
      <c r="O77" s="2">
        <f t="shared" si="1"/>
        <v>3.6576570247933878E-2</v>
      </c>
    </row>
    <row r="78" spans="1:15" x14ac:dyDescent="0.25">
      <c r="A78" s="3">
        <v>120</v>
      </c>
      <c r="B78" s="3" t="s">
        <v>42</v>
      </c>
      <c r="C78" s="4" t="s">
        <v>283</v>
      </c>
      <c r="D78" s="2">
        <v>95.46</v>
      </c>
      <c r="E78" s="2">
        <v>7.7460000000000004</v>
      </c>
      <c r="F78" s="2">
        <v>0.8004</v>
      </c>
      <c r="G78">
        <v>0.1</v>
      </c>
      <c r="H78" s="1">
        <f t="shared" si="3"/>
        <v>8.0039999999999996</v>
      </c>
      <c r="I78" s="3">
        <v>2</v>
      </c>
      <c r="J78" s="3">
        <v>15</v>
      </c>
      <c r="K78" t="s">
        <v>272</v>
      </c>
      <c r="L78">
        <v>16.940000000000001</v>
      </c>
      <c r="M78">
        <v>120</v>
      </c>
      <c r="N78">
        <v>0.12306</v>
      </c>
      <c r="O78" s="2">
        <f t="shared" si="1"/>
        <v>5.8144760330578506E-2</v>
      </c>
    </row>
    <row r="79" spans="1:15" x14ac:dyDescent="0.25">
      <c r="A79" s="3">
        <v>121</v>
      </c>
      <c r="B79" s="3" t="s">
        <v>43</v>
      </c>
      <c r="C79" s="4" t="s">
        <v>284</v>
      </c>
      <c r="D79" s="2">
        <v>43.59</v>
      </c>
      <c r="E79" s="2">
        <v>3.5369999999999999</v>
      </c>
      <c r="F79" s="2">
        <v>0.31290000000000001</v>
      </c>
      <c r="G79">
        <v>0.1</v>
      </c>
      <c r="H79" s="1">
        <f t="shared" si="3"/>
        <v>3.129</v>
      </c>
      <c r="I79" s="3">
        <v>2</v>
      </c>
      <c r="J79" s="3">
        <v>15</v>
      </c>
      <c r="K79" t="s">
        <v>272</v>
      </c>
      <c r="L79">
        <v>16.940000000000001</v>
      </c>
      <c r="M79">
        <v>120</v>
      </c>
      <c r="N79">
        <v>0.12306</v>
      </c>
      <c r="O79" s="2">
        <f t="shared" si="1"/>
        <v>2.2730504132231405E-2</v>
      </c>
    </row>
    <row r="80" spans="1:15" x14ac:dyDescent="0.25">
      <c r="A80" s="3">
        <v>122</v>
      </c>
      <c r="B80" s="3" t="s">
        <v>44</v>
      </c>
      <c r="C80" s="4" t="s">
        <v>285</v>
      </c>
      <c r="D80" s="2">
        <v>107</v>
      </c>
      <c r="E80" s="2">
        <v>8.6780000000000008</v>
      </c>
      <c r="F80" s="2">
        <v>0.73970000000000002</v>
      </c>
      <c r="G80">
        <v>0.1</v>
      </c>
      <c r="H80" s="1">
        <f t="shared" si="3"/>
        <v>7.3970000000000002</v>
      </c>
      <c r="I80" s="3">
        <v>2</v>
      </c>
      <c r="J80" s="3">
        <v>15</v>
      </c>
      <c r="K80" t="s">
        <v>272</v>
      </c>
      <c r="L80">
        <v>16.940000000000001</v>
      </c>
      <c r="M80">
        <v>120</v>
      </c>
      <c r="N80">
        <v>0.12306</v>
      </c>
      <c r="O80" s="2">
        <f t="shared" si="1"/>
        <v>5.3735231404958679E-2</v>
      </c>
    </row>
    <row r="81" spans="1:15" x14ac:dyDescent="0.25">
      <c r="A81" s="3">
        <v>123</v>
      </c>
      <c r="B81" s="3" t="s">
        <v>45</v>
      </c>
      <c r="C81" s="4" t="s">
        <v>279</v>
      </c>
      <c r="D81" s="2">
        <v>15.37</v>
      </c>
      <c r="E81" s="2">
        <v>1.2475000000000001</v>
      </c>
      <c r="H81" s="1">
        <v>1.2475000000000001</v>
      </c>
      <c r="I81" s="3">
        <v>2</v>
      </c>
      <c r="J81" s="3">
        <v>30</v>
      </c>
      <c r="K81" t="s">
        <v>268</v>
      </c>
      <c r="L81">
        <v>16.940000000000001</v>
      </c>
      <c r="M81">
        <v>120</v>
      </c>
      <c r="N81">
        <v>0.12306</v>
      </c>
      <c r="O81" s="2">
        <f t="shared" si="1"/>
        <v>9.0624173553719E-3</v>
      </c>
    </row>
    <row r="82" spans="1:15" x14ac:dyDescent="0.25">
      <c r="A82" s="3">
        <v>124</v>
      </c>
      <c r="B82" s="3" t="s">
        <v>46</v>
      </c>
      <c r="C82" s="4" t="s">
        <v>280</v>
      </c>
      <c r="D82" s="2">
        <v>48.18</v>
      </c>
      <c r="E82" s="2">
        <v>3.9089999999999998</v>
      </c>
      <c r="F82" s="2">
        <v>0.30530000000000002</v>
      </c>
      <c r="G82">
        <v>0.1</v>
      </c>
      <c r="H82" s="1">
        <f t="shared" ref="H82:H96" si="4">F82/G82</f>
        <v>3.0529999999999999</v>
      </c>
      <c r="I82" s="3">
        <v>2</v>
      </c>
      <c r="J82" s="3">
        <v>30</v>
      </c>
      <c r="K82" t="s">
        <v>268</v>
      </c>
      <c r="L82">
        <v>16.940000000000001</v>
      </c>
      <c r="M82">
        <v>120</v>
      </c>
      <c r="N82">
        <v>0.12306</v>
      </c>
      <c r="O82" s="2">
        <f t="shared" si="1"/>
        <v>2.2178404958677685E-2</v>
      </c>
    </row>
    <row r="83" spans="1:15" x14ac:dyDescent="0.25">
      <c r="A83" s="3">
        <v>125</v>
      </c>
      <c r="B83" s="3" t="s">
        <v>47</v>
      </c>
      <c r="C83" s="4" t="s">
        <v>281</v>
      </c>
      <c r="D83" s="2">
        <v>20.7</v>
      </c>
      <c r="E83" s="2">
        <v>1.68</v>
      </c>
      <c r="H83" s="1">
        <v>1.68</v>
      </c>
      <c r="I83" s="3">
        <v>2</v>
      </c>
      <c r="J83" s="3">
        <v>30</v>
      </c>
      <c r="K83" t="s">
        <v>268</v>
      </c>
      <c r="L83">
        <v>16.940000000000001</v>
      </c>
      <c r="M83">
        <v>120</v>
      </c>
      <c r="N83">
        <v>0.12306</v>
      </c>
      <c r="O83" s="2">
        <f t="shared" ref="O83:O146" si="5">(H83*N83)/L83</f>
        <v>1.2204297520661156E-2</v>
      </c>
    </row>
    <row r="84" spans="1:15" x14ac:dyDescent="0.25">
      <c r="A84" s="3">
        <v>126</v>
      </c>
      <c r="B84" s="3" t="s">
        <v>48</v>
      </c>
      <c r="C84" s="4" t="s">
        <v>282</v>
      </c>
      <c r="D84" s="2">
        <v>37.46</v>
      </c>
      <c r="E84" s="2">
        <v>3.04</v>
      </c>
      <c r="F84" s="2">
        <v>0.26869999999999999</v>
      </c>
      <c r="G84">
        <v>0.1</v>
      </c>
      <c r="H84" s="1">
        <f t="shared" si="4"/>
        <v>2.6869999999999998</v>
      </c>
      <c r="I84" s="3">
        <v>2</v>
      </c>
      <c r="J84" s="3">
        <v>30</v>
      </c>
      <c r="K84" t="s">
        <v>268</v>
      </c>
      <c r="L84">
        <v>16.940000000000001</v>
      </c>
      <c r="M84">
        <v>120</v>
      </c>
      <c r="N84">
        <v>0.12306</v>
      </c>
      <c r="O84" s="2">
        <f t="shared" si="5"/>
        <v>1.9519611570247931E-2</v>
      </c>
    </row>
    <row r="85" spans="1:15" x14ac:dyDescent="0.25">
      <c r="A85" s="3">
        <v>127</v>
      </c>
      <c r="B85" s="3" t="s">
        <v>49</v>
      </c>
      <c r="C85" s="4" t="s">
        <v>286</v>
      </c>
      <c r="D85" s="2">
        <v>19.16</v>
      </c>
      <c r="E85" s="2">
        <v>1.5549999999999999</v>
      </c>
      <c r="H85" s="1">
        <v>1.5549999999999999</v>
      </c>
      <c r="I85" s="3">
        <v>2</v>
      </c>
      <c r="J85" s="3">
        <v>30</v>
      </c>
      <c r="K85" t="s">
        <v>268</v>
      </c>
      <c r="L85">
        <v>16.940000000000001</v>
      </c>
      <c r="M85">
        <v>120</v>
      </c>
      <c r="N85">
        <v>0.12306</v>
      </c>
      <c r="O85" s="2">
        <f t="shared" si="5"/>
        <v>1.1296239669421487E-2</v>
      </c>
    </row>
    <row r="86" spans="1:15" x14ac:dyDescent="0.25">
      <c r="A86" s="3">
        <v>128</v>
      </c>
      <c r="B86" s="3" t="s">
        <v>50</v>
      </c>
      <c r="C86" s="4" t="s">
        <v>283</v>
      </c>
      <c r="D86" s="2">
        <v>33.49</v>
      </c>
      <c r="E86" s="2">
        <v>2.718</v>
      </c>
      <c r="F86" s="2">
        <v>0.27129999999999999</v>
      </c>
      <c r="G86">
        <v>0.1</v>
      </c>
      <c r="H86" s="1">
        <f t="shared" si="4"/>
        <v>2.7129999999999996</v>
      </c>
      <c r="I86" s="3">
        <v>2</v>
      </c>
      <c r="J86" s="3">
        <v>30</v>
      </c>
      <c r="K86" t="s">
        <v>268</v>
      </c>
      <c r="L86">
        <v>16.940000000000001</v>
      </c>
      <c r="M86">
        <v>120</v>
      </c>
      <c r="N86">
        <v>0.12306</v>
      </c>
      <c r="O86" s="2">
        <f t="shared" si="5"/>
        <v>1.9708487603305781E-2</v>
      </c>
    </row>
    <row r="87" spans="1:15" x14ac:dyDescent="0.25">
      <c r="A87" s="3">
        <v>129</v>
      </c>
      <c r="B87" s="3" t="s">
        <v>51</v>
      </c>
      <c r="C87" s="4" t="s">
        <v>284</v>
      </c>
      <c r="D87" s="2">
        <v>21.51</v>
      </c>
      <c r="E87" s="2">
        <v>1.746</v>
      </c>
      <c r="H87" s="1">
        <v>1.746</v>
      </c>
      <c r="I87" s="3">
        <v>2</v>
      </c>
      <c r="J87" s="3">
        <v>30</v>
      </c>
      <c r="K87" t="s">
        <v>268</v>
      </c>
      <c r="L87">
        <v>16.940000000000001</v>
      </c>
      <c r="M87">
        <v>120</v>
      </c>
      <c r="N87">
        <v>0.12306</v>
      </c>
      <c r="O87" s="2">
        <f t="shared" si="5"/>
        <v>1.2683752066115703E-2</v>
      </c>
    </row>
    <row r="88" spans="1:15" x14ac:dyDescent="0.25">
      <c r="A88" s="3">
        <v>130</v>
      </c>
      <c r="B88" s="3" t="s">
        <v>52</v>
      </c>
      <c r="C88" s="4" t="s">
        <v>285</v>
      </c>
      <c r="D88" s="2">
        <v>43.68</v>
      </c>
      <c r="E88" s="2">
        <v>3.544</v>
      </c>
      <c r="F88" s="2">
        <v>0.3201</v>
      </c>
      <c r="G88">
        <v>0.1</v>
      </c>
      <c r="H88" s="1">
        <f t="shared" si="4"/>
        <v>3.2009999999999996</v>
      </c>
      <c r="I88" s="3">
        <v>2</v>
      </c>
      <c r="J88" s="3">
        <v>30</v>
      </c>
      <c r="K88" t="s">
        <v>268</v>
      </c>
      <c r="L88">
        <v>16.940000000000001</v>
      </c>
      <c r="M88">
        <v>120</v>
      </c>
      <c r="N88">
        <v>0.12306</v>
      </c>
      <c r="O88" s="2">
        <f t="shared" si="5"/>
        <v>2.325354545454545E-2</v>
      </c>
    </row>
    <row r="89" spans="1:15" x14ac:dyDescent="0.25">
      <c r="A89" s="3">
        <v>131</v>
      </c>
      <c r="B89" s="3" t="s">
        <v>53</v>
      </c>
      <c r="C89" s="4" t="s">
        <v>279</v>
      </c>
      <c r="D89" s="2">
        <v>67.150000000000006</v>
      </c>
      <c r="E89" s="2">
        <v>5.4480000000000004</v>
      </c>
      <c r="F89" s="2">
        <v>0.47739999999999999</v>
      </c>
      <c r="G89">
        <v>0.1</v>
      </c>
      <c r="H89" s="1">
        <f t="shared" si="4"/>
        <v>4.774</v>
      </c>
      <c r="I89" s="3">
        <v>2</v>
      </c>
      <c r="J89" s="3">
        <v>30</v>
      </c>
      <c r="K89" t="s">
        <v>272</v>
      </c>
      <c r="L89">
        <v>16.940000000000001</v>
      </c>
      <c r="M89">
        <v>120</v>
      </c>
      <c r="N89">
        <v>0.12306</v>
      </c>
      <c r="O89" s="2">
        <f t="shared" si="5"/>
        <v>3.468054545454545E-2</v>
      </c>
    </row>
    <row r="90" spans="1:15" x14ac:dyDescent="0.25">
      <c r="A90" s="3">
        <v>132</v>
      </c>
      <c r="B90" s="3" t="s">
        <v>54</v>
      </c>
      <c r="C90" s="4" t="s">
        <v>280</v>
      </c>
      <c r="D90" s="2">
        <v>97.85</v>
      </c>
      <c r="E90" s="2">
        <v>7.9390000000000001</v>
      </c>
      <c r="F90" s="2">
        <v>0.75449999999999995</v>
      </c>
      <c r="G90">
        <v>0.1</v>
      </c>
      <c r="H90" s="1">
        <f t="shared" si="4"/>
        <v>7.544999999999999</v>
      </c>
      <c r="I90" s="3">
        <v>2</v>
      </c>
      <c r="J90" s="3">
        <v>30</v>
      </c>
      <c r="K90" t="s">
        <v>272</v>
      </c>
      <c r="L90">
        <v>16.940000000000001</v>
      </c>
      <c r="M90">
        <v>120</v>
      </c>
      <c r="N90">
        <v>0.12306</v>
      </c>
      <c r="O90" s="2">
        <f t="shared" si="5"/>
        <v>5.4810371900826438E-2</v>
      </c>
    </row>
    <row r="91" spans="1:15" x14ac:dyDescent="0.25">
      <c r="A91" s="3">
        <v>133</v>
      </c>
      <c r="B91" s="3" t="s">
        <v>55</v>
      </c>
      <c r="C91" s="4" t="s">
        <v>281</v>
      </c>
      <c r="D91" s="2">
        <v>85.3</v>
      </c>
      <c r="E91" s="2">
        <v>6.9210000000000003</v>
      </c>
      <c r="F91" s="2">
        <v>0.68320000000000003</v>
      </c>
      <c r="G91">
        <v>0.1</v>
      </c>
      <c r="H91" s="1">
        <f t="shared" si="4"/>
        <v>6.8319999999999999</v>
      </c>
      <c r="I91" s="3">
        <v>2</v>
      </c>
      <c r="J91" s="3">
        <v>30</v>
      </c>
      <c r="K91" t="s">
        <v>272</v>
      </c>
      <c r="L91">
        <v>16.940000000000001</v>
      </c>
      <c r="M91">
        <v>120</v>
      </c>
      <c r="N91">
        <v>0.12306</v>
      </c>
      <c r="O91" s="2">
        <f t="shared" si="5"/>
        <v>4.963080991735537E-2</v>
      </c>
    </row>
    <row r="92" spans="1:15" x14ac:dyDescent="0.25">
      <c r="A92" s="3">
        <v>134</v>
      </c>
      <c r="B92" s="3" t="s">
        <v>56</v>
      </c>
      <c r="C92" s="4" t="s">
        <v>282</v>
      </c>
      <c r="D92" s="2">
        <v>41.05</v>
      </c>
      <c r="E92" s="2">
        <v>3.331</v>
      </c>
      <c r="F92" s="2">
        <v>0.30299999999999999</v>
      </c>
      <c r="G92">
        <v>0.1</v>
      </c>
      <c r="H92" s="1">
        <f t="shared" si="4"/>
        <v>3.03</v>
      </c>
      <c r="I92" s="3">
        <v>2</v>
      </c>
      <c r="J92" s="3">
        <v>30</v>
      </c>
      <c r="K92" t="s">
        <v>272</v>
      </c>
      <c r="L92">
        <v>16.940000000000001</v>
      </c>
      <c r="M92">
        <v>120</v>
      </c>
      <c r="N92">
        <v>0.12306</v>
      </c>
      <c r="O92" s="2">
        <f t="shared" si="5"/>
        <v>2.2011322314049585E-2</v>
      </c>
    </row>
    <row r="93" spans="1:15" x14ac:dyDescent="0.25">
      <c r="A93" s="3">
        <v>135</v>
      </c>
      <c r="B93" s="3" t="s">
        <v>57</v>
      </c>
      <c r="C93" s="4" t="s">
        <v>286</v>
      </c>
      <c r="D93" s="2">
        <v>93.385000000000005</v>
      </c>
      <c r="E93" s="2">
        <v>7.577</v>
      </c>
      <c r="F93" s="2">
        <v>0.75680000000000003</v>
      </c>
      <c r="G93">
        <v>0.1</v>
      </c>
      <c r="H93" s="1">
        <f t="shared" si="4"/>
        <v>7.5679999999999996</v>
      </c>
      <c r="I93" s="3">
        <v>2</v>
      </c>
      <c r="J93" s="3">
        <v>30</v>
      </c>
      <c r="K93" t="s">
        <v>272</v>
      </c>
      <c r="L93">
        <v>16.940000000000001</v>
      </c>
      <c r="M93">
        <v>120</v>
      </c>
      <c r="N93">
        <v>0.12306</v>
      </c>
      <c r="O93" s="2">
        <f t="shared" si="5"/>
        <v>5.4977454545454538E-2</v>
      </c>
    </row>
    <row r="94" spans="1:15" x14ac:dyDescent="0.25">
      <c r="A94" s="3">
        <v>136</v>
      </c>
      <c r="B94" s="3" t="s">
        <v>58</v>
      </c>
      <c r="C94" s="4" t="s">
        <v>283</v>
      </c>
      <c r="D94" s="2">
        <v>111.9</v>
      </c>
      <c r="E94" s="2">
        <v>9.0749999999999993</v>
      </c>
      <c r="F94" s="2">
        <v>1.0669999999999999</v>
      </c>
      <c r="G94">
        <v>0.1</v>
      </c>
      <c r="H94" s="1">
        <f t="shared" si="4"/>
        <v>10.669999999999998</v>
      </c>
      <c r="I94" s="3">
        <v>2</v>
      </c>
      <c r="J94" s="3">
        <v>30</v>
      </c>
      <c r="K94" t="s">
        <v>272</v>
      </c>
      <c r="L94">
        <v>16.940000000000001</v>
      </c>
      <c r="M94">
        <v>120</v>
      </c>
      <c r="N94">
        <v>0.12306</v>
      </c>
      <c r="O94" s="2">
        <f t="shared" si="5"/>
        <v>7.7511818181818154E-2</v>
      </c>
    </row>
    <row r="95" spans="1:15" x14ac:dyDescent="0.25">
      <c r="A95" s="3">
        <v>137</v>
      </c>
      <c r="B95" s="3" t="s">
        <v>59</v>
      </c>
      <c r="C95" s="4" t="s">
        <v>284</v>
      </c>
      <c r="D95" s="2">
        <v>110.5</v>
      </c>
      <c r="E95" s="2">
        <v>8.9629999999999992</v>
      </c>
      <c r="F95" s="2">
        <v>1.081</v>
      </c>
      <c r="G95">
        <v>0.1</v>
      </c>
      <c r="H95" s="1">
        <f t="shared" si="4"/>
        <v>10.809999999999999</v>
      </c>
      <c r="I95" s="3">
        <v>2</v>
      </c>
      <c r="J95" s="3">
        <v>30</v>
      </c>
      <c r="K95" t="s">
        <v>272</v>
      </c>
      <c r="L95">
        <v>16.940000000000001</v>
      </c>
      <c r="M95">
        <v>120</v>
      </c>
      <c r="N95">
        <v>0.12306</v>
      </c>
      <c r="O95" s="2">
        <f t="shared" si="5"/>
        <v>7.8528842975206598E-2</v>
      </c>
    </row>
    <row r="96" spans="1:15" x14ac:dyDescent="0.25">
      <c r="A96" s="3">
        <v>138</v>
      </c>
      <c r="B96" s="3" t="s">
        <v>60</v>
      </c>
      <c r="C96" s="4" t="s">
        <v>285</v>
      </c>
      <c r="D96" s="2">
        <v>101.4</v>
      </c>
      <c r="E96" s="2">
        <v>8.2260000000000009</v>
      </c>
      <c r="F96" s="2">
        <v>0.90690000000000004</v>
      </c>
      <c r="G96">
        <v>0.1</v>
      </c>
      <c r="H96" s="1">
        <f t="shared" si="4"/>
        <v>9.0689999999999991</v>
      </c>
      <c r="I96" s="3">
        <v>2</v>
      </c>
      <c r="J96" s="3">
        <v>30</v>
      </c>
      <c r="K96" t="s">
        <v>272</v>
      </c>
      <c r="L96">
        <v>16.940000000000001</v>
      </c>
      <c r="M96">
        <v>120</v>
      </c>
      <c r="N96">
        <v>0.12306</v>
      </c>
      <c r="O96" s="2">
        <f t="shared" si="5"/>
        <v>6.5881413223140478E-2</v>
      </c>
    </row>
    <row r="97" spans="1:15" x14ac:dyDescent="0.25">
      <c r="A97" s="3">
        <v>1</v>
      </c>
      <c r="B97" s="3" t="s">
        <v>61</v>
      </c>
      <c r="C97" s="4" t="s">
        <v>269</v>
      </c>
      <c r="D97" s="2">
        <v>3.4279999999999999</v>
      </c>
      <c r="E97" s="2">
        <v>0.27850000000000003</v>
      </c>
      <c r="H97" s="1">
        <v>0.27850000000000003</v>
      </c>
      <c r="I97" s="3">
        <v>3</v>
      </c>
      <c r="J97" s="3">
        <v>0</v>
      </c>
      <c r="K97" t="s">
        <v>268</v>
      </c>
      <c r="L97">
        <v>16.940000000000001</v>
      </c>
      <c r="M97">
        <v>120</v>
      </c>
      <c r="N97">
        <v>0.12306</v>
      </c>
      <c r="O97" s="2">
        <f t="shared" si="5"/>
        <v>2.0231528925619834E-3</v>
      </c>
    </row>
    <row r="98" spans="1:15" x14ac:dyDescent="0.25">
      <c r="A98" s="3">
        <v>2</v>
      </c>
      <c r="B98" s="3" t="s">
        <v>62</v>
      </c>
      <c r="C98" s="4" t="s">
        <v>270</v>
      </c>
      <c r="D98" s="2">
        <v>4.7699999999999996</v>
      </c>
      <c r="E98" s="2">
        <v>0.38800000000000001</v>
      </c>
      <c r="H98" s="1">
        <v>0.38800000000000001</v>
      </c>
      <c r="I98" s="3">
        <v>3</v>
      </c>
      <c r="J98" s="3">
        <v>0</v>
      </c>
      <c r="K98" t="s">
        <v>268</v>
      </c>
      <c r="L98">
        <v>16.940000000000001</v>
      </c>
      <c r="M98">
        <v>120</v>
      </c>
      <c r="N98">
        <v>0.12306</v>
      </c>
      <c r="O98" s="2">
        <f t="shared" si="5"/>
        <v>2.8186115702479339E-3</v>
      </c>
    </row>
    <row r="99" spans="1:15" x14ac:dyDescent="0.25">
      <c r="A99" s="3">
        <v>3</v>
      </c>
      <c r="B99" s="3" t="s">
        <v>63</v>
      </c>
      <c r="C99" s="4" t="s">
        <v>274</v>
      </c>
      <c r="D99" s="2">
        <v>7.391</v>
      </c>
      <c r="E99" s="2">
        <v>0.60199999999999998</v>
      </c>
      <c r="H99" s="1">
        <v>0.60199999999999998</v>
      </c>
      <c r="I99" s="3">
        <v>3</v>
      </c>
      <c r="J99" s="3">
        <v>0</v>
      </c>
      <c r="K99" t="s">
        <v>268</v>
      </c>
      <c r="L99">
        <v>17.12</v>
      </c>
      <c r="M99">
        <v>120</v>
      </c>
      <c r="N99">
        <v>0.12287999999999999</v>
      </c>
      <c r="O99" s="2">
        <f t="shared" si="5"/>
        <v>4.3208971962616811E-3</v>
      </c>
    </row>
    <row r="100" spans="1:15" x14ac:dyDescent="0.25">
      <c r="A100" s="3">
        <v>4</v>
      </c>
      <c r="B100" s="3" t="s">
        <v>64</v>
      </c>
      <c r="C100" s="4" t="s">
        <v>275</v>
      </c>
      <c r="D100" s="2">
        <v>5.0880000000000001</v>
      </c>
      <c r="E100" s="2">
        <v>0.41399999999999998</v>
      </c>
      <c r="H100" s="1">
        <v>0.41399999999999998</v>
      </c>
      <c r="I100" s="3">
        <v>3</v>
      </c>
      <c r="J100" s="3">
        <v>0</v>
      </c>
      <c r="K100" t="s">
        <v>268</v>
      </c>
      <c r="L100">
        <v>17.12</v>
      </c>
      <c r="M100">
        <v>120</v>
      </c>
      <c r="N100">
        <v>0.12287999999999999</v>
      </c>
      <c r="O100" s="2">
        <f t="shared" si="5"/>
        <v>2.971514018691588E-3</v>
      </c>
    </row>
    <row r="101" spans="1:15" x14ac:dyDescent="0.25">
      <c r="A101" s="3">
        <v>5</v>
      </c>
      <c r="B101" s="3" t="s">
        <v>65</v>
      </c>
      <c r="C101" s="4" t="s">
        <v>286</v>
      </c>
      <c r="D101" s="2">
        <v>4.37</v>
      </c>
      <c r="E101" s="2">
        <v>0.35539999999999999</v>
      </c>
      <c r="H101" s="1">
        <v>0.35539999999999999</v>
      </c>
      <c r="I101" s="3">
        <v>3</v>
      </c>
      <c r="J101" s="3">
        <v>0</v>
      </c>
      <c r="K101" t="s">
        <v>268</v>
      </c>
      <c r="L101">
        <v>17.12</v>
      </c>
      <c r="M101">
        <v>120</v>
      </c>
      <c r="N101">
        <v>0.12287999999999999</v>
      </c>
      <c r="O101" s="2">
        <f t="shared" si="5"/>
        <v>2.5509084112149529E-3</v>
      </c>
    </row>
    <row r="102" spans="1:15" x14ac:dyDescent="0.25">
      <c r="A102" s="3">
        <v>6</v>
      </c>
      <c r="B102" s="3" t="s">
        <v>66</v>
      </c>
      <c r="C102" s="4" t="s">
        <v>276</v>
      </c>
      <c r="D102" s="2">
        <v>3.887</v>
      </c>
      <c r="E102" s="2">
        <v>0.316</v>
      </c>
      <c r="H102" s="1">
        <v>0.316</v>
      </c>
      <c r="I102" s="3">
        <v>3</v>
      </c>
      <c r="J102" s="3">
        <v>0</v>
      </c>
      <c r="K102" t="s">
        <v>268</v>
      </c>
      <c r="L102">
        <v>17.12</v>
      </c>
      <c r="M102">
        <v>120</v>
      </c>
      <c r="N102">
        <v>0.12287999999999999</v>
      </c>
      <c r="O102" s="2">
        <f t="shared" si="5"/>
        <v>2.2681121495327101E-3</v>
      </c>
    </row>
    <row r="103" spans="1:15" x14ac:dyDescent="0.25">
      <c r="A103" s="3">
        <v>7</v>
      </c>
      <c r="B103" s="3" t="s">
        <v>67</v>
      </c>
      <c r="C103" s="4" t="s">
        <v>277</v>
      </c>
      <c r="D103" s="2">
        <v>3.883</v>
      </c>
      <c r="E103" s="2">
        <v>0.31569999999999998</v>
      </c>
      <c r="H103" s="1">
        <v>0.31569999999999998</v>
      </c>
      <c r="I103" s="3">
        <v>3</v>
      </c>
      <c r="J103" s="3">
        <v>0</v>
      </c>
      <c r="K103" t="s">
        <v>268</v>
      </c>
      <c r="L103">
        <v>17.12</v>
      </c>
      <c r="M103">
        <v>120</v>
      </c>
      <c r="N103">
        <v>0.12287999999999999</v>
      </c>
      <c r="O103" s="2">
        <f t="shared" si="5"/>
        <v>2.2659588785046724E-3</v>
      </c>
    </row>
    <row r="104" spans="1:15" x14ac:dyDescent="0.25">
      <c r="A104" s="3">
        <v>8</v>
      </c>
      <c r="B104" s="3" t="s">
        <v>68</v>
      </c>
      <c r="C104" s="4" t="s">
        <v>278</v>
      </c>
      <c r="D104" s="2">
        <v>7.1710000000000003</v>
      </c>
      <c r="E104" s="2">
        <v>0.58409999999999995</v>
      </c>
      <c r="H104" s="1">
        <v>0.58409999999999995</v>
      </c>
      <c r="I104" s="3">
        <v>3</v>
      </c>
      <c r="J104" s="3">
        <v>0</v>
      </c>
      <c r="K104" t="s">
        <v>268</v>
      </c>
      <c r="L104">
        <v>17.12</v>
      </c>
      <c r="M104">
        <v>120</v>
      </c>
      <c r="N104">
        <v>0.12287999999999999</v>
      </c>
      <c r="O104" s="2">
        <f t="shared" si="5"/>
        <v>4.1924186915887843E-3</v>
      </c>
    </row>
    <row r="105" spans="1:15" x14ac:dyDescent="0.25">
      <c r="A105" s="3">
        <v>9</v>
      </c>
      <c r="B105" s="3" t="s">
        <v>69</v>
      </c>
      <c r="C105" s="4" t="s">
        <v>279</v>
      </c>
      <c r="D105" s="2">
        <v>3.2330000000000001</v>
      </c>
      <c r="E105" s="2">
        <v>0.2626</v>
      </c>
      <c r="H105" s="1">
        <v>0.2626</v>
      </c>
      <c r="I105" s="3">
        <v>3</v>
      </c>
      <c r="J105" s="3">
        <v>0</v>
      </c>
      <c r="K105" t="s">
        <v>272</v>
      </c>
      <c r="L105">
        <v>17.12</v>
      </c>
      <c r="M105">
        <v>120</v>
      </c>
      <c r="N105">
        <v>0.12287999999999999</v>
      </c>
      <c r="O105" s="2">
        <f t="shared" si="5"/>
        <v>1.8848299065420558E-3</v>
      </c>
    </row>
    <row r="106" spans="1:15" x14ac:dyDescent="0.25">
      <c r="A106" s="3">
        <v>10</v>
      </c>
      <c r="B106" s="3" t="s">
        <v>70</v>
      </c>
      <c r="C106" s="4" t="s">
        <v>280</v>
      </c>
      <c r="D106" s="2">
        <v>5.6559999999999997</v>
      </c>
      <c r="E106" s="2">
        <v>0.46039999999999998</v>
      </c>
      <c r="H106" s="1">
        <v>0.46039999999999998</v>
      </c>
      <c r="I106" s="3">
        <v>3</v>
      </c>
      <c r="J106" s="3">
        <v>0</v>
      </c>
      <c r="K106" t="s">
        <v>272</v>
      </c>
      <c r="L106">
        <v>17.12</v>
      </c>
      <c r="M106">
        <v>120</v>
      </c>
      <c r="N106">
        <v>0.12287999999999999</v>
      </c>
      <c r="O106" s="2">
        <f t="shared" si="5"/>
        <v>3.3045532710280364E-3</v>
      </c>
    </row>
    <row r="107" spans="1:15" x14ac:dyDescent="0.25">
      <c r="A107" s="3">
        <v>11</v>
      </c>
      <c r="B107" s="3" t="s">
        <v>71</v>
      </c>
      <c r="C107" s="4" t="s">
        <v>281</v>
      </c>
      <c r="D107" s="2">
        <v>3.3235000000000001</v>
      </c>
      <c r="E107" s="2">
        <v>0.26995000000000002</v>
      </c>
      <c r="H107" s="1">
        <v>0.26960000000000001</v>
      </c>
      <c r="I107" s="3">
        <v>3</v>
      </c>
      <c r="J107" s="3">
        <v>0</v>
      </c>
      <c r="K107" t="s">
        <v>272</v>
      </c>
      <c r="L107">
        <v>17.12</v>
      </c>
      <c r="M107">
        <v>120</v>
      </c>
      <c r="N107">
        <v>0.12287999999999999</v>
      </c>
      <c r="O107" s="2">
        <f t="shared" si="5"/>
        <v>1.9350728971962614E-3</v>
      </c>
    </row>
    <row r="108" spans="1:15" x14ac:dyDescent="0.25">
      <c r="A108" s="3">
        <v>12</v>
      </c>
      <c r="B108" s="3" t="s">
        <v>72</v>
      </c>
      <c r="C108" s="4" t="s">
        <v>282</v>
      </c>
      <c r="D108" s="2">
        <v>4.1870000000000003</v>
      </c>
      <c r="E108" s="2">
        <v>0.34050000000000002</v>
      </c>
      <c r="H108" s="1">
        <v>0.34050000000000002</v>
      </c>
      <c r="I108" s="3">
        <v>3</v>
      </c>
      <c r="J108" s="3">
        <v>0</v>
      </c>
      <c r="K108" t="s">
        <v>272</v>
      </c>
      <c r="L108">
        <v>17.12</v>
      </c>
      <c r="M108">
        <v>120</v>
      </c>
      <c r="N108">
        <v>0.12287999999999999</v>
      </c>
      <c r="O108" s="2">
        <f t="shared" si="5"/>
        <v>2.4439626168224295E-3</v>
      </c>
    </row>
    <row r="109" spans="1:15" x14ac:dyDescent="0.25">
      <c r="A109" s="3">
        <v>13</v>
      </c>
      <c r="B109" s="3" t="s">
        <v>73</v>
      </c>
      <c r="C109" s="4" t="s">
        <v>286</v>
      </c>
      <c r="D109" s="2">
        <v>2.9460000000000002</v>
      </c>
      <c r="E109" s="2">
        <v>0.23910000000000001</v>
      </c>
      <c r="H109" s="1">
        <v>0.23910000000000001</v>
      </c>
      <c r="I109" s="3">
        <v>3</v>
      </c>
      <c r="J109" s="3">
        <v>0</v>
      </c>
      <c r="K109" t="s">
        <v>272</v>
      </c>
      <c r="L109">
        <v>17.12</v>
      </c>
      <c r="M109">
        <v>120</v>
      </c>
      <c r="N109">
        <v>0.12287999999999999</v>
      </c>
      <c r="O109" s="2">
        <f t="shared" si="5"/>
        <v>1.7161570093457942E-3</v>
      </c>
    </row>
    <row r="110" spans="1:15" x14ac:dyDescent="0.25">
      <c r="A110" s="3">
        <v>14</v>
      </c>
      <c r="B110" s="3" t="s">
        <v>74</v>
      </c>
      <c r="C110" s="4" t="s">
        <v>283</v>
      </c>
      <c r="D110" s="2">
        <v>3.2959999999999998</v>
      </c>
      <c r="E110" s="2">
        <v>0.26769999999999999</v>
      </c>
      <c r="H110" s="1">
        <v>0.26769999999999999</v>
      </c>
      <c r="I110" s="3">
        <v>3</v>
      </c>
      <c r="J110" s="3">
        <v>0</v>
      </c>
      <c r="K110" t="s">
        <v>272</v>
      </c>
      <c r="L110">
        <v>17.12</v>
      </c>
      <c r="M110">
        <v>120</v>
      </c>
      <c r="N110">
        <v>0.12287999999999999</v>
      </c>
      <c r="O110" s="2">
        <f t="shared" si="5"/>
        <v>1.9214355140186915E-3</v>
      </c>
    </row>
    <row r="111" spans="1:15" x14ac:dyDescent="0.25">
      <c r="A111" s="3">
        <v>15</v>
      </c>
      <c r="B111" s="3" t="s">
        <v>75</v>
      </c>
      <c r="C111" s="4" t="s">
        <v>284</v>
      </c>
      <c r="D111" s="2">
        <v>3.0049999999999999</v>
      </c>
      <c r="E111" s="2">
        <v>0.24399999999999999</v>
      </c>
      <c r="H111" s="1">
        <v>0.24399999999999999</v>
      </c>
      <c r="I111" s="3">
        <v>3</v>
      </c>
      <c r="J111" s="3">
        <v>0</v>
      </c>
      <c r="K111" t="s">
        <v>272</v>
      </c>
      <c r="L111">
        <v>17.12</v>
      </c>
      <c r="M111">
        <v>120</v>
      </c>
      <c r="N111">
        <v>0.12287999999999999</v>
      </c>
      <c r="O111" s="2">
        <f t="shared" si="5"/>
        <v>1.751327102803738E-3</v>
      </c>
    </row>
    <row r="112" spans="1:15" x14ac:dyDescent="0.25">
      <c r="A112" s="3">
        <v>16</v>
      </c>
      <c r="B112" s="3" t="s">
        <v>76</v>
      </c>
      <c r="C112" s="4" t="s">
        <v>278</v>
      </c>
      <c r="D112" s="2">
        <v>5.1289999999999996</v>
      </c>
      <c r="E112" s="2">
        <v>0.4173</v>
      </c>
      <c r="H112" s="1">
        <v>0.4173</v>
      </c>
      <c r="I112" s="3">
        <v>3</v>
      </c>
      <c r="J112" s="3">
        <v>0</v>
      </c>
      <c r="K112" t="s">
        <v>272</v>
      </c>
      <c r="L112">
        <v>17.12</v>
      </c>
      <c r="M112">
        <v>120</v>
      </c>
      <c r="N112">
        <v>0.12287999999999999</v>
      </c>
      <c r="O112" s="2">
        <f t="shared" si="5"/>
        <v>2.9951999999999995E-3</v>
      </c>
    </row>
    <row r="113" spans="1:15" x14ac:dyDescent="0.25">
      <c r="A113" s="3">
        <v>17</v>
      </c>
      <c r="B113" s="3" t="s">
        <v>77</v>
      </c>
      <c r="C113" s="4" t="s">
        <v>269</v>
      </c>
      <c r="D113" s="2">
        <v>18.25</v>
      </c>
      <c r="E113" s="2">
        <v>1.4890000000000001</v>
      </c>
      <c r="H113" s="1">
        <v>1.4890000000000001</v>
      </c>
      <c r="I113" s="3">
        <v>3</v>
      </c>
      <c r="J113" s="3">
        <v>15</v>
      </c>
      <c r="K113" t="s">
        <v>268</v>
      </c>
      <c r="L113">
        <v>17.12</v>
      </c>
      <c r="M113">
        <v>120</v>
      </c>
      <c r="N113">
        <v>0.12287999999999999</v>
      </c>
      <c r="O113" s="2">
        <f t="shared" si="5"/>
        <v>1.0687401869158878E-2</v>
      </c>
    </row>
    <row r="114" spans="1:15" x14ac:dyDescent="0.25">
      <c r="A114" s="3">
        <v>18</v>
      </c>
      <c r="B114" s="3" t="s">
        <v>78</v>
      </c>
      <c r="C114" s="4" t="s">
        <v>270</v>
      </c>
      <c r="D114" s="2">
        <v>44.97</v>
      </c>
      <c r="E114" s="2">
        <v>3.67</v>
      </c>
      <c r="F114" s="2">
        <v>0.42030000000000001</v>
      </c>
      <c r="G114">
        <v>0.1</v>
      </c>
      <c r="H114" s="1">
        <f>F114/G114</f>
        <v>4.2029999999999994</v>
      </c>
      <c r="I114" s="3">
        <v>3</v>
      </c>
      <c r="J114" s="3">
        <v>15</v>
      </c>
      <c r="K114" t="s">
        <v>268</v>
      </c>
      <c r="L114">
        <v>17.12</v>
      </c>
      <c r="M114">
        <v>120</v>
      </c>
      <c r="N114">
        <v>0.12287999999999999</v>
      </c>
      <c r="O114" s="2">
        <f t="shared" si="5"/>
        <v>3.0167327102803732E-2</v>
      </c>
    </row>
    <row r="115" spans="1:15" x14ac:dyDescent="0.25">
      <c r="A115" s="3">
        <v>19</v>
      </c>
      <c r="B115" s="3" t="s">
        <v>79</v>
      </c>
      <c r="C115" s="4" t="s">
        <v>274</v>
      </c>
      <c r="D115" s="2">
        <v>21.9</v>
      </c>
      <c r="E115" s="2">
        <v>1.786</v>
      </c>
      <c r="H115" s="1">
        <v>1.786</v>
      </c>
      <c r="I115" s="3">
        <v>3</v>
      </c>
      <c r="J115" s="3">
        <v>15</v>
      </c>
      <c r="K115" t="s">
        <v>268</v>
      </c>
      <c r="L115">
        <v>17.12</v>
      </c>
      <c r="M115">
        <v>120</v>
      </c>
      <c r="N115">
        <v>0.12287999999999999</v>
      </c>
      <c r="O115" s="2">
        <f t="shared" si="5"/>
        <v>1.2819140186915887E-2</v>
      </c>
    </row>
    <row r="116" spans="1:15" x14ac:dyDescent="0.25">
      <c r="A116" s="3">
        <v>20</v>
      </c>
      <c r="B116" s="3" t="s">
        <v>80</v>
      </c>
      <c r="C116" s="4" t="s">
        <v>282</v>
      </c>
      <c r="D116" s="2">
        <v>38.06</v>
      </c>
      <c r="E116" s="2">
        <v>3.1059999999999999</v>
      </c>
      <c r="F116" s="2">
        <v>0.32240000000000002</v>
      </c>
      <c r="G116">
        <v>0.1</v>
      </c>
      <c r="H116" s="5">
        <f>F116/G116</f>
        <v>3.2240000000000002</v>
      </c>
      <c r="I116" s="3">
        <v>3</v>
      </c>
      <c r="J116" s="3">
        <v>15</v>
      </c>
      <c r="K116" t="s">
        <v>268</v>
      </c>
      <c r="L116">
        <v>17.12</v>
      </c>
      <c r="M116">
        <v>120</v>
      </c>
      <c r="N116">
        <v>0.12287999999999999</v>
      </c>
      <c r="O116" s="2">
        <f t="shared" si="5"/>
        <v>2.3140485981308408E-2</v>
      </c>
    </row>
    <row r="117" spans="1:15" x14ac:dyDescent="0.25">
      <c r="A117" s="3">
        <v>21</v>
      </c>
      <c r="B117" s="3" t="s">
        <v>81</v>
      </c>
      <c r="C117" s="4" t="s">
        <v>286</v>
      </c>
      <c r="D117" s="2">
        <v>26.19</v>
      </c>
      <c r="E117" s="2">
        <v>2.1360000000000001</v>
      </c>
      <c r="F117" s="2">
        <v>0.26790000000000003</v>
      </c>
      <c r="G117">
        <v>0.1</v>
      </c>
      <c r="H117" s="1">
        <f>F117/G117</f>
        <v>2.6790000000000003</v>
      </c>
      <c r="I117" s="3">
        <v>3</v>
      </c>
      <c r="J117" s="3">
        <v>15</v>
      </c>
      <c r="K117" t="s">
        <v>268</v>
      </c>
      <c r="L117">
        <v>17.12</v>
      </c>
      <c r="M117">
        <v>120</v>
      </c>
      <c r="N117">
        <v>0.12287999999999999</v>
      </c>
      <c r="O117" s="2">
        <f t="shared" si="5"/>
        <v>1.9228710280373831E-2</v>
      </c>
    </row>
    <row r="118" spans="1:15" x14ac:dyDescent="0.25">
      <c r="A118" s="3">
        <v>22</v>
      </c>
      <c r="B118" s="3" t="s">
        <v>82</v>
      </c>
      <c r="C118" s="4" t="s">
        <v>276</v>
      </c>
      <c r="D118" s="2">
        <v>29.28</v>
      </c>
      <c r="E118" s="2">
        <v>2.3889999999999998</v>
      </c>
      <c r="F118" s="2">
        <v>0.28939999999999999</v>
      </c>
      <c r="G118">
        <v>0.1</v>
      </c>
      <c r="H118" s="1">
        <f>F118/G118</f>
        <v>2.8939999999999997</v>
      </c>
      <c r="I118" s="3">
        <v>3</v>
      </c>
      <c r="J118" s="3">
        <v>15</v>
      </c>
      <c r="K118" t="s">
        <v>268</v>
      </c>
      <c r="L118">
        <v>17.12</v>
      </c>
      <c r="M118">
        <v>120</v>
      </c>
      <c r="N118">
        <v>0.12287999999999999</v>
      </c>
      <c r="O118" s="2">
        <f t="shared" si="5"/>
        <v>2.0771887850467286E-2</v>
      </c>
    </row>
    <row r="119" spans="1:15" x14ac:dyDescent="0.25">
      <c r="A119" s="3">
        <v>23</v>
      </c>
      <c r="B119" s="3" t="s">
        <v>83</v>
      </c>
      <c r="C119" s="4" t="s">
        <v>277</v>
      </c>
      <c r="D119" s="2">
        <v>15.45</v>
      </c>
      <c r="E119" s="2">
        <v>1.26</v>
      </c>
      <c r="H119" s="1">
        <v>1.26</v>
      </c>
      <c r="I119" s="3">
        <v>3</v>
      </c>
      <c r="J119" s="3">
        <v>15</v>
      </c>
      <c r="K119" t="s">
        <v>268</v>
      </c>
      <c r="L119">
        <v>17.12</v>
      </c>
      <c r="M119">
        <v>120</v>
      </c>
      <c r="N119">
        <v>0.12287999999999999</v>
      </c>
      <c r="O119" s="2">
        <f t="shared" si="5"/>
        <v>9.043738317757009E-3</v>
      </c>
    </row>
    <row r="120" spans="1:15" x14ac:dyDescent="0.25">
      <c r="A120" s="3">
        <v>24</v>
      </c>
      <c r="B120" s="3" t="s">
        <v>84</v>
      </c>
      <c r="C120" s="4" t="s">
        <v>278</v>
      </c>
      <c r="D120" s="2">
        <v>40.76</v>
      </c>
      <c r="E120" s="2">
        <v>3.3260000000000001</v>
      </c>
      <c r="F120" s="2">
        <v>0.36770000000000003</v>
      </c>
      <c r="G120">
        <v>0.1</v>
      </c>
      <c r="H120" s="1">
        <f>F120/G120</f>
        <v>3.677</v>
      </c>
      <c r="I120" s="3">
        <v>3</v>
      </c>
      <c r="J120" s="3">
        <v>15</v>
      </c>
      <c r="K120" t="s">
        <v>268</v>
      </c>
      <c r="L120">
        <v>17.12</v>
      </c>
      <c r="M120">
        <v>120</v>
      </c>
      <c r="N120">
        <v>0.12287999999999999</v>
      </c>
      <c r="O120" s="2">
        <f t="shared" si="5"/>
        <v>2.6391925233644857E-2</v>
      </c>
    </row>
    <row r="121" spans="1:15" x14ac:dyDescent="0.25">
      <c r="A121" s="3">
        <v>25</v>
      </c>
      <c r="B121" s="3" t="s">
        <v>85</v>
      </c>
      <c r="C121" s="4" t="s">
        <v>269</v>
      </c>
      <c r="D121" s="2">
        <v>43.38</v>
      </c>
      <c r="E121" s="2">
        <v>3.54</v>
      </c>
      <c r="F121" s="2">
        <v>0.44550000000000001</v>
      </c>
      <c r="G121">
        <v>0.1</v>
      </c>
      <c r="H121" s="1">
        <f>F121/G121</f>
        <v>4.4550000000000001</v>
      </c>
      <c r="I121" s="3">
        <v>3</v>
      </c>
      <c r="J121" s="3">
        <v>15</v>
      </c>
      <c r="K121" t="s">
        <v>272</v>
      </c>
      <c r="L121">
        <v>17.12</v>
      </c>
      <c r="M121">
        <v>120</v>
      </c>
      <c r="N121">
        <v>0.12287999999999999</v>
      </c>
      <c r="O121" s="2">
        <f t="shared" si="5"/>
        <v>3.1976074766355139E-2</v>
      </c>
    </row>
    <row r="122" spans="1:15" x14ac:dyDescent="0.25">
      <c r="A122" s="3">
        <v>26</v>
      </c>
      <c r="B122" s="3" t="s">
        <v>86</v>
      </c>
      <c r="C122" s="4" t="s">
        <v>270</v>
      </c>
      <c r="D122" s="2">
        <v>69.19</v>
      </c>
      <c r="E122" s="2">
        <v>5.6470000000000002</v>
      </c>
      <c r="F122" s="2">
        <v>0.59109999999999996</v>
      </c>
      <c r="G122">
        <v>0.1</v>
      </c>
      <c r="H122" s="1">
        <f>F122/G122</f>
        <v>5.9109999999999996</v>
      </c>
      <c r="I122" s="3">
        <v>3</v>
      </c>
      <c r="J122" s="3">
        <v>15</v>
      </c>
      <c r="K122" t="s">
        <v>272</v>
      </c>
      <c r="L122">
        <v>17.12</v>
      </c>
      <c r="M122">
        <v>120</v>
      </c>
      <c r="N122">
        <v>0.12287999999999999</v>
      </c>
      <c r="O122" s="2">
        <f t="shared" si="5"/>
        <v>4.2426616822429902E-2</v>
      </c>
    </row>
    <row r="123" spans="1:15" x14ac:dyDescent="0.25">
      <c r="A123" s="3">
        <v>27</v>
      </c>
      <c r="B123" s="3" t="s">
        <v>87</v>
      </c>
      <c r="C123" s="4" t="s">
        <v>281</v>
      </c>
      <c r="D123" s="2">
        <v>20.7</v>
      </c>
      <c r="E123" s="2">
        <v>1.6890000000000001</v>
      </c>
      <c r="H123" s="1">
        <v>1.6890000000000001</v>
      </c>
      <c r="I123" s="3">
        <v>3</v>
      </c>
      <c r="J123" s="3">
        <v>15</v>
      </c>
      <c r="K123" t="s">
        <v>272</v>
      </c>
      <c r="L123">
        <v>17.12</v>
      </c>
      <c r="M123">
        <v>120</v>
      </c>
      <c r="N123">
        <v>0.12287999999999999</v>
      </c>
      <c r="O123" s="2">
        <f t="shared" si="5"/>
        <v>1.2122915887850465E-2</v>
      </c>
    </row>
    <row r="124" spans="1:15" x14ac:dyDescent="0.25">
      <c r="A124" s="3">
        <v>28</v>
      </c>
      <c r="B124" s="3" t="s">
        <v>88</v>
      </c>
      <c r="C124" s="4" t="s">
        <v>282</v>
      </c>
      <c r="D124" s="2">
        <v>33.6</v>
      </c>
      <c r="E124" s="2">
        <v>2.742</v>
      </c>
      <c r="F124" s="2">
        <v>0.34</v>
      </c>
      <c r="G124">
        <v>0.1</v>
      </c>
      <c r="H124" s="1">
        <f>F124/G124</f>
        <v>3.4</v>
      </c>
      <c r="I124" s="3">
        <v>3</v>
      </c>
      <c r="J124" s="3">
        <v>15</v>
      </c>
      <c r="K124" t="s">
        <v>272</v>
      </c>
      <c r="L124">
        <v>17.12</v>
      </c>
      <c r="M124">
        <v>120</v>
      </c>
      <c r="N124">
        <v>0.12287999999999999</v>
      </c>
      <c r="O124" s="2">
        <f t="shared" si="5"/>
        <v>2.4403738317757006E-2</v>
      </c>
    </row>
    <row r="125" spans="1:15" x14ac:dyDescent="0.25">
      <c r="A125" s="3">
        <v>29</v>
      </c>
      <c r="B125" s="3" t="s">
        <v>89</v>
      </c>
      <c r="C125" s="4" t="s">
        <v>286</v>
      </c>
      <c r="D125" s="2">
        <v>15.13</v>
      </c>
      <c r="E125" s="2">
        <v>1.234</v>
      </c>
      <c r="H125" s="1">
        <v>1.234</v>
      </c>
      <c r="I125" s="3">
        <v>3</v>
      </c>
      <c r="J125" s="3">
        <v>15</v>
      </c>
      <c r="K125" t="s">
        <v>272</v>
      </c>
      <c r="L125">
        <v>17.12</v>
      </c>
      <c r="M125">
        <v>120</v>
      </c>
      <c r="N125">
        <v>0.12287999999999999</v>
      </c>
      <c r="O125" s="2">
        <f t="shared" si="5"/>
        <v>8.8571214953271013E-3</v>
      </c>
    </row>
    <row r="126" spans="1:15" x14ac:dyDescent="0.25">
      <c r="A126" s="3">
        <v>30</v>
      </c>
      <c r="B126" s="3" t="s">
        <v>90</v>
      </c>
      <c r="C126" s="4" t="s">
        <v>283</v>
      </c>
      <c r="D126" s="2">
        <v>28.86</v>
      </c>
      <c r="E126" s="2">
        <v>2.355</v>
      </c>
      <c r="F126" s="2">
        <v>0.29509999999999997</v>
      </c>
      <c r="G126">
        <v>0.1</v>
      </c>
      <c r="H126" s="1">
        <f>F126/G126</f>
        <v>2.9509999999999996</v>
      </c>
      <c r="I126" s="3">
        <v>3</v>
      </c>
      <c r="J126" s="3">
        <v>15</v>
      </c>
      <c r="K126" t="s">
        <v>272</v>
      </c>
      <c r="L126">
        <v>17.12</v>
      </c>
      <c r="M126">
        <v>120</v>
      </c>
      <c r="N126">
        <v>0.12287999999999999</v>
      </c>
      <c r="O126" s="2">
        <f t="shared" si="5"/>
        <v>2.1181009345794387E-2</v>
      </c>
    </row>
    <row r="127" spans="1:15" x14ac:dyDescent="0.25">
      <c r="A127" s="3">
        <v>31</v>
      </c>
      <c r="B127" s="3" t="s">
        <v>91</v>
      </c>
      <c r="C127" s="4" t="s">
        <v>284</v>
      </c>
      <c r="D127" s="2">
        <v>31.97</v>
      </c>
      <c r="E127" s="2">
        <v>2.609</v>
      </c>
      <c r="F127" s="2">
        <v>0.34460000000000002</v>
      </c>
      <c r="G127">
        <v>0.1</v>
      </c>
      <c r="H127" s="1">
        <f>F127/G127</f>
        <v>3.4460000000000002</v>
      </c>
      <c r="I127" s="3">
        <v>3</v>
      </c>
      <c r="J127" s="3">
        <v>15</v>
      </c>
      <c r="K127" t="s">
        <v>272</v>
      </c>
      <c r="L127">
        <v>17.12</v>
      </c>
      <c r="M127">
        <v>120</v>
      </c>
      <c r="N127">
        <v>0.12287999999999999</v>
      </c>
      <c r="O127" s="2">
        <f t="shared" si="5"/>
        <v>2.4733906542056074E-2</v>
      </c>
    </row>
    <row r="128" spans="1:15" x14ac:dyDescent="0.25">
      <c r="A128" s="3">
        <v>32</v>
      </c>
      <c r="B128" s="3" t="s">
        <v>92</v>
      </c>
      <c r="C128" s="4" t="s">
        <v>285</v>
      </c>
      <c r="D128" s="2">
        <v>111.5</v>
      </c>
      <c r="E128" s="2">
        <v>9.0980000000000008</v>
      </c>
      <c r="F128" s="2">
        <v>1.0965</v>
      </c>
      <c r="G128">
        <v>0.1</v>
      </c>
      <c r="H128" s="1">
        <f>F128/G128</f>
        <v>10.965</v>
      </c>
      <c r="I128" s="3">
        <v>3</v>
      </c>
      <c r="J128" s="3">
        <v>15</v>
      </c>
      <c r="K128" t="s">
        <v>272</v>
      </c>
      <c r="L128">
        <v>17.12</v>
      </c>
      <c r="M128">
        <v>120</v>
      </c>
      <c r="N128">
        <v>0.12287999999999999</v>
      </c>
      <c r="O128" s="2">
        <f t="shared" si="5"/>
        <v>7.8702056074766338E-2</v>
      </c>
    </row>
    <row r="129" spans="1:15" x14ac:dyDescent="0.25">
      <c r="A129" s="3">
        <v>33</v>
      </c>
      <c r="B129" s="3" t="s">
        <v>93</v>
      </c>
      <c r="C129" s="4" t="s">
        <v>279</v>
      </c>
      <c r="D129" s="2">
        <v>29.76</v>
      </c>
      <c r="E129" s="2">
        <v>2.4279999999999999</v>
      </c>
      <c r="F129" s="2">
        <v>0.25740000000000002</v>
      </c>
      <c r="G129">
        <v>0.1</v>
      </c>
      <c r="H129" s="1">
        <f>F129/G129</f>
        <v>2.5739999999999998</v>
      </c>
      <c r="I129" s="3">
        <v>3</v>
      </c>
      <c r="J129" s="3">
        <v>30</v>
      </c>
      <c r="K129" t="s">
        <v>268</v>
      </c>
      <c r="L129">
        <v>17.12</v>
      </c>
      <c r="M129">
        <v>120</v>
      </c>
      <c r="N129">
        <v>0.12287999999999999</v>
      </c>
      <c r="O129" s="2">
        <f t="shared" si="5"/>
        <v>1.8475065420560741E-2</v>
      </c>
    </row>
    <row r="130" spans="1:15" x14ac:dyDescent="0.25">
      <c r="A130" s="3">
        <v>34</v>
      </c>
      <c r="B130" s="3" t="s">
        <v>94</v>
      </c>
      <c r="C130" s="4" t="s">
        <v>280</v>
      </c>
      <c r="D130" s="2">
        <v>48.06</v>
      </c>
      <c r="E130" s="2">
        <v>3.9220000000000002</v>
      </c>
      <c r="F130" s="2">
        <v>0.47770000000000001</v>
      </c>
      <c r="G130">
        <v>0.1</v>
      </c>
      <c r="H130" s="1">
        <f>F130/G130</f>
        <v>4.7770000000000001</v>
      </c>
      <c r="I130" s="3">
        <v>3</v>
      </c>
      <c r="J130" s="3">
        <v>30</v>
      </c>
      <c r="K130" t="s">
        <v>268</v>
      </c>
      <c r="L130">
        <v>17.12</v>
      </c>
      <c r="M130">
        <v>120</v>
      </c>
      <c r="N130">
        <v>0.12287999999999999</v>
      </c>
      <c r="O130" s="2">
        <f t="shared" si="5"/>
        <v>3.4287252336448588E-2</v>
      </c>
    </row>
    <row r="131" spans="1:15" x14ac:dyDescent="0.25">
      <c r="A131" s="3">
        <v>35</v>
      </c>
      <c r="B131" s="3" t="s">
        <v>95</v>
      </c>
      <c r="C131" s="4" t="s">
        <v>281</v>
      </c>
      <c r="D131" s="2">
        <v>24</v>
      </c>
      <c r="E131" s="2">
        <v>1.958</v>
      </c>
      <c r="H131" s="1">
        <v>1.958</v>
      </c>
      <c r="I131" s="3">
        <v>3</v>
      </c>
      <c r="J131" s="3">
        <v>30</v>
      </c>
      <c r="K131" t="s">
        <v>268</v>
      </c>
      <c r="L131">
        <v>17.12</v>
      </c>
      <c r="M131">
        <v>120</v>
      </c>
      <c r="N131">
        <v>0.12287999999999999</v>
      </c>
      <c r="O131" s="2">
        <f t="shared" si="5"/>
        <v>1.4053682242990653E-2</v>
      </c>
    </row>
    <row r="132" spans="1:15" x14ac:dyDescent="0.25">
      <c r="A132" s="3">
        <v>36</v>
      </c>
      <c r="B132" s="3" t="s">
        <v>96</v>
      </c>
      <c r="C132" s="4" t="s">
        <v>282</v>
      </c>
      <c r="D132" s="2">
        <v>38.4</v>
      </c>
      <c r="E132" s="2">
        <v>3.133</v>
      </c>
      <c r="F132" s="2">
        <v>0.36899999999999999</v>
      </c>
      <c r="G132">
        <v>0.1</v>
      </c>
      <c r="H132" s="1">
        <f>F132/G132</f>
        <v>3.69</v>
      </c>
      <c r="I132" s="3">
        <v>3</v>
      </c>
      <c r="J132" s="3">
        <v>30</v>
      </c>
      <c r="K132" t="s">
        <v>268</v>
      </c>
      <c r="L132">
        <v>17.12</v>
      </c>
      <c r="M132">
        <v>120</v>
      </c>
      <c r="N132">
        <v>0.12287999999999999</v>
      </c>
      <c r="O132" s="2">
        <f t="shared" si="5"/>
        <v>2.6485233644859812E-2</v>
      </c>
    </row>
    <row r="133" spans="1:15" x14ac:dyDescent="0.25">
      <c r="A133" s="3">
        <v>37</v>
      </c>
      <c r="B133" s="3" t="s">
        <v>97</v>
      </c>
      <c r="C133" s="4" t="s">
        <v>286</v>
      </c>
      <c r="D133" s="2">
        <v>33.659999999999997</v>
      </c>
      <c r="E133" s="2">
        <v>2.746</v>
      </c>
      <c r="F133" s="2">
        <v>0.28470000000000001</v>
      </c>
      <c r="G133">
        <v>0.1</v>
      </c>
      <c r="H133" s="1">
        <f>F133/G133</f>
        <v>2.847</v>
      </c>
      <c r="I133" s="3">
        <v>3</v>
      </c>
      <c r="J133" s="3">
        <v>30</v>
      </c>
      <c r="K133" t="s">
        <v>268</v>
      </c>
      <c r="L133">
        <v>17.12</v>
      </c>
      <c r="M133">
        <v>120</v>
      </c>
      <c r="N133">
        <v>0.12287999999999999</v>
      </c>
      <c r="O133" s="2">
        <f t="shared" si="5"/>
        <v>2.0434542056074763E-2</v>
      </c>
    </row>
    <row r="134" spans="1:15" x14ac:dyDescent="0.25">
      <c r="A134" s="3">
        <v>38</v>
      </c>
      <c r="B134" s="3" t="s">
        <v>98</v>
      </c>
      <c r="C134" s="4" t="s">
        <v>283</v>
      </c>
      <c r="D134" s="2">
        <v>41.384999999999998</v>
      </c>
      <c r="E134" s="2">
        <v>3.3769999999999998</v>
      </c>
      <c r="F134" s="2">
        <v>0.36680000000000001</v>
      </c>
      <c r="G134">
        <v>0.1</v>
      </c>
      <c r="H134" s="1">
        <f>F134/G134</f>
        <v>3.6680000000000001</v>
      </c>
      <c r="I134" s="3">
        <v>3</v>
      </c>
      <c r="J134" s="3">
        <v>30</v>
      </c>
      <c r="K134" t="s">
        <v>268</v>
      </c>
      <c r="L134">
        <v>17.12</v>
      </c>
      <c r="M134">
        <v>120</v>
      </c>
      <c r="N134">
        <v>0.12287999999999999</v>
      </c>
      <c r="O134" s="2">
        <f t="shared" si="5"/>
        <v>2.6327327102803735E-2</v>
      </c>
    </row>
    <row r="135" spans="1:15" x14ac:dyDescent="0.25">
      <c r="A135" s="3">
        <v>39</v>
      </c>
      <c r="B135" s="3" t="s">
        <v>99</v>
      </c>
      <c r="C135" s="4" t="s">
        <v>284</v>
      </c>
      <c r="D135" s="2">
        <v>24.02</v>
      </c>
      <c r="E135" s="2">
        <v>1.9590000000000001</v>
      </c>
      <c r="H135" s="1">
        <v>1.9590000000000001</v>
      </c>
      <c r="I135" s="3">
        <v>3</v>
      </c>
      <c r="J135" s="3">
        <v>30</v>
      </c>
      <c r="K135" t="s">
        <v>268</v>
      </c>
      <c r="L135">
        <v>17.12</v>
      </c>
      <c r="M135">
        <v>120</v>
      </c>
      <c r="N135">
        <v>0.12287999999999999</v>
      </c>
      <c r="O135" s="2">
        <f t="shared" si="5"/>
        <v>1.4060859813084111E-2</v>
      </c>
    </row>
    <row r="136" spans="1:15" x14ac:dyDescent="0.25">
      <c r="A136" s="3">
        <v>40</v>
      </c>
      <c r="B136" s="3" t="s">
        <v>100</v>
      </c>
      <c r="C136" s="4" t="s">
        <v>285</v>
      </c>
      <c r="D136" s="2">
        <v>61.01</v>
      </c>
      <c r="E136" s="2">
        <v>4.9790000000000001</v>
      </c>
      <c r="F136" s="2">
        <v>0.54979999999999996</v>
      </c>
      <c r="G136">
        <v>0.1</v>
      </c>
      <c r="H136" s="1">
        <f t="shared" ref="H136:H144" si="6">F136/G136</f>
        <v>5.4979999999999993</v>
      </c>
      <c r="I136" s="3">
        <v>3</v>
      </c>
      <c r="J136" s="3">
        <v>30</v>
      </c>
      <c r="K136" t="s">
        <v>268</v>
      </c>
      <c r="L136">
        <v>17.12</v>
      </c>
      <c r="M136">
        <v>120</v>
      </c>
      <c r="N136">
        <v>0.12287999999999999</v>
      </c>
      <c r="O136" s="2">
        <f t="shared" si="5"/>
        <v>3.9462280373831767E-2</v>
      </c>
    </row>
    <row r="137" spans="1:15" x14ac:dyDescent="0.25">
      <c r="A137" s="3">
        <v>41</v>
      </c>
      <c r="B137" s="3" t="s">
        <v>101</v>
      </c>
      <c r="C137" s="4" t="s">
        <v>279</v>
      </c>
      <c r="D137" s="2">
        <v>77.63</v>
      </c>
      <c r="E137" s="2">
        <v>6.3360000000000003</v>
      </c>
      <c r="F137" s="2">
        <v>0.65259999999999996</v>
      </c>
      <c r="G137">
        <v>0.1</v>
      </c>
      <c r="H137" s="1">
        <f t="shared" si="6"/>
        <v>6.5259999999999989</v>
      </c>
      <c r="I137" s="3">
        <v>3</v>
      </c>
      <c r="J137" s="3">
        <v>30</v>
      </c>
      <c r="K137" t="s">
        <v>272</v>
      </c>
      <c r="L137">
        <v>17.12</v>
      </c>
      <c r="M137">
        <v>120</v>
      </c>
      <c r="N137">
        <v>0.12287999999999999</v>
      </c>
      <c r="O137" s="2">
        <f t="shared" si="5"/>
        <v>4.6840822429906524E-2</v>
      </c>
    </row>
    <row r="138" spans="1:15" x14ac:dyDescent="0.25">
      <c r="A138" s="3">
        <v>42</v>
      </c>
      <c r="B138" s="3" t="s">
        <v>102</v>
      </c>
      <c r="C138" s="4" t="s">
        <v>280</v>
      </c>
      <c r="D138" s="2">
        <v>138.19999999999999</v>
      </c>
      <c r="E138" s="2">
        <v>11.28</v>
      </c>
      <c r="F138" s="2">
        <v>1.8240000000000001</v>
      </c>
      <c r="G138">
        <v>0.1</v>
      </c>
      <c r="H138" s="1">
        <f t="shared" si="6"/>
        <v>18.239999999999998</v>
      </c>
      <c r="I138" s="3">
        <v>3</v>
      </c>
      <c r="J138" s="3">
        <v>30</v>
      </c>
      <c r="K138" t="s">
        <v>272</v>
      </c>
      <c r="L138">
        <v>17.12</v>
      </c>
      <c r="M138">
        <v>120</v>
      </c>
      <c r="N138">
        <v>0.12287999999999999</v>
      </c>
      <c r="O138" s="2">
        <f t="shared" si="5"/>
        <v>0.13091887850467285</v>
      </c>
    </row>
    <row r="139" spans="1:15" x14ac:dyDescent="0.25">
      <c r="A139" s="3">
        <v>43</v>
      </c>
      <c r="B139" s="3" t="s">
        <v>103</v>
      </c>
      <c r="C139" s="4" t="s">
        <v>281</v>
      </c>
      <c r="D139" s="2">
        <v>85.83</v>
      </c>
      <c r="E139" s="2">
        <v>7.0049999999999999</v>
      </c>
      <c r="F139" s="2">
        <v>0.74750000000000005</v>
      </c>
      <c r="G139">
        <v>0.1</v>
      </c>
      <c r="H139" s="1">
        <f t="shared" si="6"/>
        <v>7.4750000000000005</v>
      </c>
      <c r="I139" s="3">
        <v>3</v>
      </c>
      <c r="J139" s="3">
        <v>30</v>
      </c>
      <c r="K139" t="s">
        <v>272</v>
      </c>
      <c r="L139">
        <v>17.12</v>
      </c>
      <c r="M139">
        <v>120</v>
      </c>
      <c r="N139">
        <v>0.12287999999999999</v>
      </c>
      <c r="O139" s="2">
        <f t="shared" si="5"/>
        <v>5.3652336448598126E-2</v>
      </c>
    </row>
    <row r="140" spans="1:15" x14ac:dyDescent="0.25">
      <c r="A140" s="3">
        <v>44</v>
      </c>
      <c r="B140" s="3" t="s">
        <v>104</v>
      </c>
      <c r="C140" s="4" t="s">
        <v>282</v>
      </c>
      <c r="D140" s="2">
        <v>111.5</v>
      </c>
      <c r="E140" s="2">
        <v>9.1</v>
      </c>
      <c r="F140" s="2">
        <v>1.1200000000000001</v>
      </c>
      <c r="G140">
        <v>0.1</v>
      </c>
      <c r="H140" s="1">
        <f t="shared" si="6"/>
        <v>11.200000000000001</v>
      </c>
      <c r="I140" s="3">
        <v>3</v>
      </c>
      <c r="J140" s="3">
        <v>30</v>
      </c>
      <c r="K140" t="s">
        <v>272</v>
      </c>
      <c r="L140">
        <v>17.12</v>
      </c>
      <c r="M140">
        <v>120</v>
      </c>
      <c r="N140">
        <v>0.12287999999999999</v>
      </c>
      <c r="O140" s="2">
        <f t="shared" si="5"/>
        <v>8.0388785046728958E-2</v>
      </c>
    </row>
    <row r="141" spans="1:15" x14ac:dyDescent="0.25">
      <c r="A141" s="3">
        <v>45</v>
      </c>
      <c r="B141" s="3" t="s">
        <v>105</v>
      </c>
      <c r="C141" s="4" t="s">
        <v>286</v>
      </c>
      <c r="D141" s="2">
        <v>76.13</v>
      </c>
      <c r="E141" s="2">
        <v>6.2130000000000001</v>
      </c>
      <c r="F141" s="2">
        <v>0.69210000000000005</v>
      </c>
      <c r="G141">
        <v>0.1</v>
      </c>
      <c r="H141" s="1">
        <f t="shared" si="6"/>
        <v>6.9210000000000003</v>
      </c>
      <c r="I141" s="3">
        <v>3</v>
      </c>
      <c r="J141" s="3">
        <v>30</v>
      </c>
      <c r="K141" t="s">
        <v>272</v>
      </c>
      <c r="L141">
        <v>17.12</v>
      </c>
      <c r="M141">
        <v>120</v>
      </c>
      <c r="N141">
        <v>0.12287999999999999</v>
      </c>
      <c r="O141" s="2">
        <f t="shared" si="5"/>
        <v>4.9675962616822424E-2</v>
      </c>
    </row>
    <row r="142" spans="1:15" x14ac:dyDescent="0.25">
      <c r="A142" s="3">
        <v>46</v>
      </c>
      <c r="B142" s="3" t="s">
        <v>106</v>
      </c>
      <c r="C142" s="4" t="s">
        <v>283</v>
      </c>
      <c r="D142" s="2">
        <v>29.56</v>
      </c>
      <c r="E142" s="2">
        <v>2.411</v>
      </c>
      <c r="F142" s="2">
        <v>0.27439999999999998</v>
      </c>
      <c r="G142">
        <v>0.1</v>
      </c>
      <c r="H142" s="1">
        <f t="shared" si="6"/>
        <v>2.7439999999999998</v>
      </c>
      <c r="I142" s="3">
        <v>3</v>
      </c>
      <c r="J142" s="3">
        <v>30</v>
      </c>
      <c r="K142" t="s">
        <v>272</v>
      </c>
      <c r="L142">
        <v>17.12</v>
      </c>
      <c r="M142">
        <v>120</v>
      </c>
      <c r="N142">
        <v>0.12287999999999999</v>
      </c>
      <c r="O142" s="2">
        <f t="shared" si="5"/>
        <v>1.9695252336448595E-2</v>
      </c>
    </row>
    <row r="143" spans="1:15" x14ac:dyDescent="0.25">
      <c r="A143" s="3">
        <v>47</v>
      </c>
      <c r="B143" s="3" t="s">
        <v>107</v>
      </c>
      <c r="C143" s="4" t="s">
        <v>284</v>
      </c>
      <c r="D143" s="2">
        <v>111.5</v>
      </c>
      <c r="E143" s="2">
        <v>9.1050000000000004</v>
      </c>
      <c r="F143" s="2">
        <v>1.214</v>
      </c>
      <c r="G143">
        <v>0.1</v>
      </c>
      <c r="H143" s="1">
        <f t="shared" si="6"/>
        <v>12.139999999999999</v>
      </c>
      <c r="I143" s="3">
        <v>3</v>
      </c>
      <c r="J143" s="3">
        <v>30</v>
      </c>
      <c r="K143" t="s">
        <v>272</v>
      </c>
      <c r="L143">
        <v>17.12</v>
      </c>
      <c r="M143">
        <v>120</v>
      </c>
      <c r="N143">
        <v>0.12287999999999999</v>
      </c>
      <c r="O143" s="2">
        <f t="shared" si="5"/>
        <v>8.713570093457941E-2</v>
      </c>
    </row>
    <row r="144" spans="1:15" x14ac:dyDescent="0.25">
      <c r="A144" s="3">
        <v>48</v>
      </c>
      <c r="B144" s="3" t="s">
        <v>108</v>
      </c>
      <c r="C144" s="4" t="s">
        <v>285</v>
      </c>
      <c r="D144" s="2">
        <v>118.3</v>
      </c>
      <c r="E144" s="2">
        <v>9.6539999999999999</v>
      </c>
      <c r="F144" s="2">
        <v>1.2705</v>
      </c>
      <c r="G144">
        <v>0.1</v>
      </c>
      <c r="H144" s="1">
        <f t="shared" si="6"/>
        <v>12.704999999999998</v>
      </c>
      <c r="I144" s="3">
        <v>3</v>
      </c>
      <c r="J144" s="3">
        <v>30</v>
      </c>
      <c r="K144" t="s">
        <v>272</v>
      </c>
      <c r="L144">
        <v>17.12</v>
      </c>
      <c r="M144">
        <v>120</v>
      </c>
      <c r="N144">
        <v>0.12287999999999999</v>
      </c>
      <c r="O144" s="2">
        <f t="shared" si="5"/>
        <v>9.1191028037383146E-2</v>
      </c>
    </row>
    <row r="145" spans="1:15" x14ac:dyDescent="0.25">
      <c r="A145" s="3">
        <v>49</v>
      </c>
      <c r="B145" s="3" t="s">
        <v>109</v>
      </c>
      <c r="C145" s="4" t="s">
        <v>269</v>
      </c>
      <c r="D145" s="2">
        <v>2.5489999999999999</v>
      </c>
      <c r="E145" s="2">
        <v>0.20669999999999999</v>
      </c>
      <c r="H145" s="1">
        <v>0.20669999999999999</v>
      </c>
      <c r="I145" s="3">
        <v>4</v>
      </c>
      <c r="J145" s="3">
        <v>0</v>
      </c>
      <c r="K145" t="s">
        <v>268</v>
      </c>
      <c r="L145">
        <v>17.12</v>
      </c>
      <c r="M145">
        <v>120</v>
      </c>
      <c r="N145">
        <v>0.12287999999999999</v>
      </c>
      <c r="O145" s="2">
        <f t="shared" si="5"/>
        <v>1.4836037383177568E-3</v>
      </c>
    </row>
    <row r="146" spans="1:15" x14ac:dyDescent="0.25">
      <c r="A146" s="3">
        <v>50</v>
      </c>
      <c r="B146" s="3" t="s">
        <v>110</v>
      </c>
      <c r="C146" s="4" t="s">
        <v>270</v>
      </c>
      <c r="D146" s="2">
        <v>4.7329999999999997</v>
      </c>
      <c r="E146" s="2">
        <v>0.38500000000000001</v>
      </c>
      <c r="H146" s="1">
        <v>0.38500000000000001</v>
      </c>
      <c r="I146" s="3">
        <v>4</v>
      </c>
      <c r="J146" s="3">
        <v>0</v>
      </c>
      <c r="K146" t="s">
        <v>268</v>
      </c>
      <c r="L146">
        <v>17.34</v>
      </c>
      <c r="M146">
        <v>120</v>
      </c>
      <c r="N146">
        <v>0.12265999999999999</v>
      </c>
      <c r="O146" s="2">
        <f t="shared" si="5"/>
        <v>2.7234198385236445E-3</v>
      </c>
    </row>
    <row r="147" spans="1:15" x14ac:dyDescent="0.25">
      <c r="A147" s="3">
        <v>51</v>
      </c>
      <c r="B147" s="3" t="s">
        <v>111</v>
      </c>
      <c r="C147" s="4" t="s">
        <v>274</v>
      </c>
      <c r="D147" s="2">
        <v>3.262</v>
      </c>
      <c r="E147" s="2">
        <v>0.26500000000000001</v>
      </c>
      <c r="H147" s="1">
        <v>0.26500000000000001</v>
      </c>
      <c r="I147" s="3">
        <v>4</v>
      </c>
      <c r="J147" s="3">
        <v>0</v>
      </c>
      <c r="K147" t="s">
        <v>268</v>
      </c>
      <c r="L147">
        <v>17.34</v>
      </c>
      <c r="M147">
        <v>120</v>
      </c>
      <c r="N147">
        <v>0.12265999999999999</v>
      </c>
      <c r="O147" s="2">
        <f t="shared" ref="O147:O192" si="7">(H147*N147)/L147</f>
        <v>1.8745617070357553E-3</v>
      </c>
    </row>
    <row r="148" spans="1:15" x14ac:dyDescent="0.25">
      <c r="A148" s="3">
        <v>52</v>
      </c>
      <c r="B148" s="3" t="s">
        <v>112</v>
      </c>
      <c r="C148" s="4" t="s">
        <v>275</v>
      </c>
      <c r="D148" s="2">
        <v>3.7839999999999998</v>
      </c>
      <c r="E148" s="2">
        <v>0.3075</v>
      </c>
      <c r="H148" s="1">
        <v>0.3075</v>
      </c>
      <c r="I148" s="3">
        <v>4</v>
      </c>
      <c r="J148" s="3">
        <v>0</v>
      </c>
      <c r="K148" t="s">
        <v>268</v>
      </c>
      <c r="L148">
        <v>17.34</v>
      </c>
      <c r="M148">
        <v>120</v>
      </c>
      <c r="N148">
        <v>0.12265999999999999</v>
      </c>
      <c r="O148" s="2">
        <f t="shared" si="7"/>
        <v>2.1751989619377163E-3</v>
      </c>
    </row>
    <row r="149" spans="1:15" x14ac:dyDescent="0.25">
      <c r="A149" s="3">
        <v>53</v>
      </c>
      <c r="B149" s="3" t="s">
        <v>113</v>
      </c>
      <c r="C149" s="4" t="s">
        <v>286</v>
      </c>
      <c r="D149" s="2">
        <v>3.7730000000000001</v>
      </c>
      <c r="E149" s="2">
        <v>0.30669999999999997</v>
      </c>
      <c r="H149" s="1">
        <v>0.30669999999999997</v>
      </c>
      <c r="I149" s="3">
        <v>4</v>
      </c>
      <c r="J149" s="3">
        <v>0</v>
      </c>
      <c r="K149" t="s">
        <v>268</v>
      </c>
      <c r="L149">
        <v>17.34</v>
      </c>
      <c r="M149">
        <v>120</v>
      </c>
      <c r="N149">
        <v>0.12265999999999999</v>
      </c>
      <c r="O149" s="2">
        <f t="shared" si="7"/>
        <v>2.1695399077277969E-3</v>
      </c>
    </row>
    <row r="150" spans="1:15" x14ac:dyDescent="0.25">
      <c r="A150" s="3">
        <v>54</v>
      </c>
      <c r="B150" s="3" t="s">
        <v>114</v>
      </c>
      <c r="C150" s="4" t="s">
        <v>276</v>
      </c>
      <c r="D150" s="2">
        <v>3.8039999999999998</v>
      </c>
      <c r="E150" s="2">
        <v>0.30919999999999997</v>
      </c>
      <c r="H150" s="1">
        <v>0.30919999999999997</v>
      </c>
      <c r="I150" s="3">
        <v>4</v>
      </c>
      <c r="J150" s="3">
        <v>0</v>
      </c>
      <c r="K150" t="s">
        <v>268</v>
      </c>
      <c r="L150">
        <v>17.34</v>
      </c>
      <c r="M150">
        <v>120</v>
      </c>
      <c r="N150">
        <v>0.12265999999999999</v>
      </c>
      <c r="O150" s="2">
        <f t="shared" si="7"/>
        <v>2.1872244521337946E-3</v>
      </c>
    </row>
    <row r="151" spans="1:15" x14ac:dyDescent="0.25">
      <c r="A151" s="3">
        <v>55</v>
      </c>
      <c r="B151" s="3" t="s">
        <v>115</v>
      </c>
      <c r="C151" s="4" t="s">
        <v>277</v>
      </c>
      <c r="D151" s="2">
        <v>2.4350000000000001</v>
      </c>
      <c r="E151" s="2">
        <v>0.19750000000000001</v>
      </c>
      <c r="H151" s="1">
        <v>0.19750000000000001</v>
      </c>
      <c r="I151" s="3">
        <v>4</v>
      </c>
      <c r="J151" s="3">
        <v>0</v>
      </c>
      <c r="K151" t="s">
        <v>268</v>
      </c>
      <c r="L151">
        <v>17.34</v>
      </c>
      <c r="M151">
        <v>120</v>
      </c>
      <c r="N151">
        <v>0.12265999999999999</v>
      </c>
      <c r="O151" s="2">
        <f t="shared" si="7"/>
        <v>1.3970790080738177E-3</v>
      </c>
    </row>
    <row r="152" spans="1:15" x14ac:dyDescent="0.25">
      <c r="A152" s="3">
        <v>56</v>
      </c>
      <c r="B152" s="3" t="s">
        <v>116</v>
      </c>
      <c r="C152" s="4" t="s">
        <v>278</v>
      </c>
      <c r="D152" s="2">
        <v>4.758</v>
      </c>
      <c r="E152" s="2">
        <v>0.3871</v>
      </c>
      <c r="H152" s="1">
        <v>0.3871</v>
      </c>
      <c r="I152" s="3">
        <v>4</v>
      </c>
      <c r="J152" s="3">
        <v>0</v>
      </c>
      <c r="K152" t="s">
        <v>268</v>
      </c>
      <c r="L152">
        <v>17.34</v>
      </c>
      <c r="M152">
        <v>120</v>
      </c>
      <c r="N152">
        <v>0.12265999999999999</v>
      </c>
      <c r="O152" s="2">
        <f t="shared" si="7"/>
        <v>2.7382748558246826E-3</v>
      </c>
    </row>
    <row r="153" spans="1:15" x14ac:dyDescent="0.25">
      <c r="A153" s="3">
        <v>57</v>
      </c>
      <c r="B153" s="3" t="s">
        <v>117</v>
      </c>
      <c r="C153" s="4" t="s">
        <v>279</v>
      </c>
      <c r="D153" s="2">
        <v>2.1280000000000001</v>
      </c>
      <c r="E153" s="2">
        <v>0.1724</v>
      </c>
      <c r="H153" s="1">
        <v>0.1724</v>
      </c>
      <c r="I153" s="3">
        <v>4</v>
      </c>
      <c r="J153" s="3">
        <v>0</v>
      </c>
      <c r="K153" t="s">
        <v>272</v>
      </c>
      <c r="L153">
        <v>17.34</v>
      </c>
      <c r="M153">
        <v>120</v>
      </c>
      <c r="N153">
        <v>0.12265999999999999</v>
      </c>
      <c r="O153" s="2">
        <f t="shared" si="7"/>
        <v>1.219526182237601E-3</v>
      </c>
    </row>
    <row r="154" spans="1:15" x14ac:dyDescent="0.25">
      <c r="A154" s="3">
        <v>58</v>
      </c>
      <c r="B154" s="3" t="s">
        <v>118</v>
      </c>
      <c r="C154" s="4" t="s">
        <v>280</v>
      </c>
      <c r="D154" s="2">
        <v>3.7995000000000001</v>
      </c>
      <c r="E154" s="2">
        <v>0.30885000000000001</v>
      </c>
      <c r="H154" s="1">
        <v>0.30885000000000001</v>
      </c>
      <c r="I154" s="3">
        <v>4</v>
      </c>
      <c r="J154" s="3">
        <v>0</v>
      </c>
      <c r="K154" t="s">
        <v>272</v>
      </c>
      <c r="L154">
        <v>17.34</v>
      </c>
      <c r="M154">
        <v>120</v>
      </c>
      <c r="N154">
        <v>0.12265999999999999</v>
      </c>
      <c r="O154" s="2">
        <f t="shared" si="7"/>
        <v>2.1847486159169548E-3</v>
      </c>
    </row>
    <row r="155" spans="1:15" x14ac:dyDescent="0.25">
      <c r="A155" s="3">
        <v>59</v>
      </c>
      <c r="B155" s="3" t="s">
        <v>119</v>
      </c>
      <c r="C155" s="4" t="s">
        <v>281</v>
      </c>
      <c r="D155" s="2">
        <v>3.4550000000000001</v>
      </c>
      <c r="E155" s="2">
        <v>0.28070000000000001</v>
      </c>
      <c r="H155" s="1">
        <v>0.28070000000000001</v>
      </c>
      <c r="I155" s="3">
        <v>4</v>
      </c>
      <c r="J155" s="3">
        <v>0</v>
      </c>
      <c r="K155" t="s">
        <v>272</v>
      </c>
      <c r="L155">
        <v>17.34</v>
      </c>
      <c r="M155">
        <v>120</v>
      </c>
      <c r="N155">
        <v>0.12265999999999999</v>
      </c>
      <c r="O155" s="2">
        <f t="shared" si="7"/>
        <v>1.9856206459054212E-3</v>
      </c>
    </row>
    <row r="156" spans="1:15" x14ac:dyDescent="0.25">
      <c r="A156" s="3">
        <v>60</v>
      </c>
      <c r="B156" s="3" t="s">
        <v>120</v>
      </c>
      <c r="C156" s="4" t="s">
        <v>282</v>
      </c>
      <c r="D156" s="2">
        <v>4.3600000000000003</v>
      </c>
      <c r="E156" s="2">
        <v>0.35460000000000003</v>
      </c>
      <c r="H156" s="1">
        <v>0.35460000000000003</v>
      </c>
      <c r="I156" s="3">
        <v>4</v>
      </c>
      <c r="J156" s="3">
        <v>0</v>
      </c>
      <c r="K156" t="s">
        <v>272</v>
      </c>
      <c r="L156">
        <v>17.34</v>
      </c>
      <c r="M156">
        <v>120</v>
      </c>
      <c r="N156">
        <v>0.12265999999999999</v>
      </c>
      <c r="O156" s="2">
        <f t="shared" si="7"/>
        <v>2.508375778546713E-3</v>
      </c>
    </row>
    <row r="157" spans="1:15" x14ac:dyDescent="0.25">
      <c r="A157" s="3">
        <v>61</v>
      </c>
      <c r="B157" s="3" t="s">
        <v>121</v>
      </c>
      <c r="C157" s="4" t="s">
        <v>286</v>
      </c>
      <c r="D157" s="2">
        <v>4.2779999999999996</v>
      </c>
      <c r="E157" s="2">
        <v>0.34789999999999999</v>
      </c>
      <c r="H157" s="1">
        <v>0.34789999999999999</v>
      </c>
      <c r="I157" s="3">
        <v>4</v>
      </c>
      <c r="J157" s="3">
        <v>0</v>
      </c>
      <c r="K157" t="s">
        <v>272</v>
      </c>
      <c r="L157">
        <v>17.34</v>
      </c>
      <c r="M157">
        <v>120</v>
      </c>
      <c r="N157">
        <v>0.12265999999999999</v>
      </c>
      <c r="O157" s="2">
        <f t="shared" si="7"/>
        <v>2.4609811995386388E-3</v>
      </c>
    </row>
    <row r="158" spans="1:15" x14ac:dyDescent="0.25">
      <c r="A158" s="3">
        <v>62</v>
      </c>
      <c r="B158" s="3" t="s">
        <v>122</v>
      </c>
      <c r="C158" s="4" t="s">
        <v>283</v>
      </c>
      <c r="D158" s="2">
        <v>4.5650000000000004</v>
      </c>
      <c r="E158" s="2">
        <v>0.37130000000000002</v>
      </c>
      <c r="H158" s="1">
        <v>0.37130000000000002</v>
      </c>
      <c r="I158" s="3">
        <v>4</v>
      </c>
      <c r="J158" s="3">
        <v>0</v>
      </c>
      <c r="K158" t="s">
        <v>272</v>
      </c>
      <c r="L158">
        <v>17.34</v>
      </c>
      <c r="M158">
        <v>120</v>
      </c>
      <c r="N158">
        <v>0.12265999999999999</v>
      </c>
      <c r="O158" s="2">
        <f t="shared" si="7"/>
        <v>2.6265085351787777E-3</v>
      </c>
    </row>
    <row r="159" spans="1:15" x14ac:dyDescent="0.25">
      <c r="A159" s="3">
        <v>63</v>
      </c>
      <c r="B159" s="3" t="s">
        <v>123</v>
      </c>
      <c r="C159" s="4" t="s">
        <v>284</v>
      </c>
      <c r="D159" s="2">
        <v>4.1349999999999998</v>
      </c>
      <c r="E159" s="2">
        <v>0.3362</v>
      </c>
      <c r="H159" s="1">
        <v>0.3362</v>
      </c>
      <c r="I159" s="3">
        <v>4</v>
      </c>
      <c r="J159" s="3">
        <v>0</v>
      </c>
      <c r="K159" t="s">
        <v>272</v>
      </c>
      <c r="L159">
        <v>17.34</v>
      </c>
      <c r="M159">
        <v>120</v>
      </c>
      <c r="N159">
        <v>0.12265999999999999</v>
      </c>
      <c r="O159" s="2">
        <f t="shared" si="7"/>
        <v>2.3782175317185695E-3</v>
      </c>
    </row>
    <row r="160" spans="1:15" x14ac:dyDescent="0.25">
      <c r="A160" s="3">
        <v>64</v>
      </c>
      <c r="B160" s="3" t="s">
        <v>124</v>
      </c>
      <c r="C160" s="4" t="s">
        <v>285</v>
      </c>
      <c r="D160" s="2">
        <v>4.57</v>
      </c>
      <c r="E160" s="2">
        <v>0.37169999999999997</v>
      </c>
      <c r="H160" s="1">
        <v>0.37169999999999997</v>
      </c>
      <c r="I160" s="3">
        <v>4</v>
      </c>
      <c r="J160" s="3">
        <v>0</v>
      </c>
      <c r="K160" t="s">
        <v>272</v>
      </c>
      <c r="L160">
        <v>17.34</v>
      </c>
      <c r="M160">
        <v>120</v>
      </c>
      <c r="N160">
        <v>0.12265999999999999</v>
      </c>
      <c r="O160" s="2">
        <f t="shared" si="7"/>
        <v>2.6293380622837369E-3</v>
      </c>
    </row>
    <row r="161" spans="1:15" x14ac:dyDescent="0.25">
      <c r="A161" s="3">
        <v>65</v>
      </c>
      <c r="B161" s="3" t="s">
        <v>125</v>
      </c>
      <c r="C161" s="4" t="s">
        <v>279</v>
      </c>
      <c r="D161" s="2">
        <v>13.59</v>
      </c>
      <c r="E161" s="2">
        <v>1.1080000000000001</v>
      </c>
      <c r="H161" s="1">
        <v>1.1080000000000001</v>
      </c>
      <c r="I161" s="3">
        <v>4</v>
      </c>
      <c r="J161" s="3">
        <v>15</v>
      </c>
      <c r="K161" t="s">
        <v>268</v>
      </c>
      <c r="L161">
        <v>17.34</v>
      </c>
      <c r="M161">
        <v>120</v>
      </c>
      <c r="N161">
        <v>0.12265999999999999</v>
      </c>
      <c r="O161" s="2">
        <f t="shared" si="7"/>
        <v>7.8377900807381773E-3</v>
      </c>
    </row>
    <row r="162" spans="1:15" x14ac:dyDescent="0.25">
      <c r="A162" s="3">
        <v>66</v>
      </c>
      <c r="B162" s="3" t="s">
        <v>126</v>
      </c>
      <c r="C162" s="4" t="s">
        <v>280</v>
      </c>
      <c r="D162" s="2">
        <v>36.06</v>
      </c>
      <c r="E162" s="2">
        <v>2.9430000000000001</v>
      </c>
      <c r="F162" s="2">
        <v>0.29920000000000002</v>
      </c>
      <c r="G162">
        <v>0.1</v>
      </c>
      <c r="H162" s="1">
        <f>F162/G162</f>
        <v>2.992</v>
      </c>
      <c r="I162" s="3">
        <v>4</v>
      </c>
      <c r="J162" s="3">
        <v>15</v>
      </c>
      <c r="K162" t="s">
        <v>268</v>
      </c>
      <c r="L162">
        <v>17.34</v>
      </c>
      <c r="M162">
        <v>120</v>
      </c>
      <c r="N162">
        <v>0.12265999999999999</v>
      </c>
      <c r="O162" s="2">
        <f t="shared" si="7"/>
        <v>2.1164862745098038E-2</v>
      </c>
    </row>
    <row r="163" spans="1:15" x14ac:dyDescent="0.25">
      <c r="A163" s="3">
        <v>67</v>
      </c>
      <c r="B163" s="3" t="s">
        <v>127</v>
      </c>
      <c r="C163" s="4" t="s">
        <v>281</v>
      </c>
      <c r="D163" s="2">
        <v>16.12</v>
      </c>
      <c r="E163" s="2">
        <v>1.3149999999999999</v>
      </c>
      <c r="H163" s="1">
        <v>1.3149999999999999</v>
      </c>
      <c r="I163" s="3">
        <v>4</v>
      </c>
      <c r="J163" s="3">
        <v>15</v>
      </c>
      <c r="K163" t="s">
        <v>268</v>
      </c>
      <c r="L163">
        <v>17.34</v>
      </c>
      <c r="M163">
        <v>120</v>
      </c>
      <c r="N163">
        <v>0.12265999999999999</v>
      </c>
      <c r="O163" s="2">
        <f t="shared" si="7"/>
        <v>9.302070357554787E-3</v>
      </c>
    </row>
    <row r="164" spans="1:15" x14ac:dyDescent="0.25">
      <c r="A164" s="3">
        <v>68</v>
      </c>
      <c r="B164" s="3" t="s">
        <v>128</v>
      </c>
      <c r="C164" s="4" t="s">
        <v>275</v>
      </c>
      <c r="D164" s="2">
        <v>27.6</v>
      </c>
      <c r="E164" s="2">
        <v>2.2509999999999999</v>
      </c>
      <c r="F164" s="2">
        <v>0.24510000000000001</v>
      </c>
      <c r="G164">
        <v>0.1</v>
      </c>
      <c r="H164" s="5">
        <f>F164/G164</f>
        <v>2.4510000000000001</v>
      </c>
      <c r="I164" s="3">
        <v>4</v>
      </c>
      <c r="J164" s="3">
        <v>15</v>
      </c>
      <c r="K164" t="s">
        <v>268</v>
      </c>
      <c r="L164">
        <v>17.34</v>
      </c>
      <c r="M164">
        <v>120</v>
      </c>
      <c r="N164">
        <v>0.12265999999999999</v>
      </c>
      <c r="O164" s="2">
        <f t="shared" si="7"/>
        <v>1.7337927335640137E-2</v>
      </c>
    </row>
    <row r="165" spans="1:15" x14ac:dyDescent="0.25">
      <c r="A165" s="3">
        <v>69</v>
      </c>
      <c r="B165" s="3" t="s">
        <v>129</v>
      </c>
      <c r="C165" s="4" t="s">
        <v>286</v>
      </c>
      <c r="D165" s="2">
        <v>17.09</v>
      </c>
      <c r="E165" s="2">
        <v>1.3939999999999999</v>
      </c>
      <c r="H165" s="1">
        <v>1.3939999999999999</v>
      </c>
      <c r="I165" s="3">
        <v>4</v>
      </c>
      <c r="J165" s="3">
        <v>15</v>
      </c>
      <c r="K165" t="s">
        <v>268</v>
      </c>
      <c r="L165">
        <v>17.34</v>
      </c>
      <c r="M165">
        <v>120</v>
      </c>
      <c r="N165">
        <v>0.12265999999999999</v>
      </c>
      <c r="O165" s="2">
        <f t="shared" si="7"/>
        <v>9.8609019607843133E-3</v>
      </c>
    </row>
    <row r="166" spans="1:15" x14ac:dyDescent="0.25">
      <c r="A166" s="3">
        <v>70</v>
      </c>
      <c r="B166" s="3" t="s">
        <v>130</v>
      </c>
      <c r="C166" s="4" t="s">
        <v>276</v>
      </c>
      <c r="D166" s="2">
        <v>26.83</v>
      </c>
      <c r="E166" s="2">
        <v>2.1890000000000001</v>
      </c>
      <c r="F166" s="2">
        <v>0.2147</v>
      </c>
      <c r="G166">
        <v>0.1</v>
      </c>
      <c r="H166" s="1">
        <f>F166/G166</f>
        <v>2.1469999999999998</v>
      </c>
      <c r="I166" s="3">
        <v>4</v>
      </c>
      <c r="J166" s="3">
        <v>15</v>
      </c>
      <c r="K166" t="s">
        <v>268</v>
      </c>
      <c r="L166">
        <v>17.34</v>
      </c>
      <c r="M166">
        <v>120</v>
      </c>
      <c r="N166">
        <v>0.12265999999999999</v>
      </c>
      <c r="O166" s="2">
        <f t="shared" si="7"/>
        <v>1.5187486735870816E-2</v>
      </c>
    </row>
    <row r="167" spans="1:15" x14ac:dyDescent="0.25">
      <c r="A167" s="3">
        <v>71</v>
      </c>
      <c r="B167" s="3" t="s">
        <v>131</v>
      </c>
      <c r="C167" s="4" t="s">
        <v>277</v>
      </c>
      <c r="D167" s="2">
        <v>18.47</v>
      </c>
      <c r="E167" s="2">
        <v>1.506</v>
      </c>
      <c r="H167" s="1">
        <v>1.506</v>
      </c>
      <c r="I167" s="3">
        <v>4</v>
      </c>
      <c r="J167" s="3">
        <v>15</v>
      </c>
      <c r="K167" t="s">
        <v>268</v>
      </c>
      <c r="L167">
        <v>17.34</v>
      </c>
      <c r="M167">
        <v>120</v>
      </c>
      <c r="N167">
        <v>0.12265999999999999</v>
      </c>
      <c r="O167" s="2">
        <f t="shared" si="7"/>
        <v>1.065316955017301E-2</v>
      </c>
    </row>
    <row r="168" spans="1:15" x14ac:dyDescent="0.25">
      <c r="A168" s="3">
        <v>72</v>
      </c>
      <c r="B168" s="3" t="s">
        <v>132</v>
      </c>
      <c r="C168" s="4" t="s">
        <v>278</v>
      </c>
      <c r="D168" s="2">
        <v>40.590000000000003</v>
      </c>
      <c r="E168" s="2">
        <v>3.3125</v>
      </c>
      <c r="F168" s="2">
        <v>0.34189999999999998</v>
      </c>
      <c r="G168">
        <v>0.1</v>
      </c>
      <c r="H168" s="1">
        <f>F168/G168</f>
        <v>3.4189999999999996</v>
      </c>
      <c r="I168" s="3">
        <v>4</v>
      </c>
      <c r="J168" s="3">
        <v>15</v>
      </c>
      <c r="K168" t="s">
        <v>268</v>
      </c>
      <c r="L168">
        <v>17.34</v>
      </c>
      <c r="M168">
        <v>120</v>
      </c>
      <c r="N168">
        <v>0.12265999999999999</v>
      </c>
      <c r="O168" s="2">
        <f t="shared" si="7"/>
        <v>2.4185382929642441E-2</v>
      </c>
    </row>
    <row r="169" spans="1:15" x14ac:dyDescent="0.25">
      <c r="A169" s="3">
        <v>73</v>
      </c>
      <c r="B169" s="3" t="s">
        <v>133</v>
      </c>
      <c r="C169" s="4" t="s">
        <v>269</v>
      </c>
      <c r="D169" s="2">
        <v>26.17</v>
      </c>
      <c r="E169" s="2">
        <v>2.1349999999999998</v>
      </c>
      <c r="F169" s="2">
        <v>0.2195</v>
      </c>
      <c r="G169">
        <v>0.1</v>
      </c>
      <c r="H169" s="1">
        <f t="shared" ref="H169:H178" si="8">F169/G169</f>
        <v>2.1949999999999998</v>
      </c>
      <c r="I169" s="3">
        <v>4</v>
      </c>
      <c r="J169" s="3">
        <v>15</v>
      </c>
      <c r="K169" t="s">
        <v>272</v>
      </c>
      <c r="L169">
        <v>17.34</v>
      </c>
      <c r="M169">
        <v>120</v>
      </c>
      <c r="N169">
        <v>0.12265999999999999</v>
      </c>
      <c r="O169" s="2">
        <f t="shared" si="7"/>
        <v>1.5527029988465972E-2</v>
      </c>
    </row>
    <row r="170" spans="1:15" x14ac:dyDescent="0.25">
      <c r="A170" s="3">
        <v>74</v>
      </c>
      <c r="B170" s="3" t="s">
        <v>134</v>
      </c>
      <c r="C170" s="4" t="s">
        <v>270</v>
      </c>
      <c r="D170" s="2">
        <v>50.8</v>
      </c>
      <c r="E170" s="2">
        <v>4.1449999999999996</v>
      </c>
      <c r="F170" s="2">
        <v>0.43309999999999998</v>
      </c>
      <c r="G170">
        <v>0.1</v>
      </c>
      <c r="H170" s="1">
        <f t="shared" si="8"/>
        <v>4.3309999999999995</v>
      </c>
      <c r="I170" s="3">
        <v>4</v>
      </c>
      <c r="J170" s="3">
        <v>15</v>
      </c>
      <c r="K170" t="s">
        <v>272</v>
      </c>
      <c r="L170">
        <v>17.34</v>
      </c>
      <c r="M170">
        <v>120</v>
      </c>
      <c r="N170">
        <v>0.12265999999999999</v>
      </c>
      <c r="O170" s="2">
        <f t="shared" si="7"/>
        <v>3.0636704728950397E-2</v>
      </c>
    </row>
    <row r="171" spans="1:15" x14ac:dyDescent="0.25">
      <c r="A171" s="3">
        <v>75</v>
      </c>
      <c r="B171" s="3" t="s">
        <v>135</v>
      </c>
      <c r="C171" s="4" t="s">
        <v>274</v>
      </c>
      <c r="D171" s="2">
        <v>28.06</v>
      </c>
      <c r="E171" s="2">
        <v>2.29</v>
      </c>
      <c r="F171" s="2">
        <v>0.22270000000000001</v>
      </c>
      <c r="G171">
        <v>0.1</v>
      </c>
      <c r="H171" s="1">
        <f t="shared" si="8"/>
        <v>2.2269999999999999</v>
      </c>
      <c r="I171" s="3">
        <v>4</v>
      </c>
      <c r="J171" s="3">
        <v>15</v>
      </c>
      <c r="K171" t="s">
        <v>272</v>
      </c>
      <c r="L171">
        <v>17.34</v>
      </c>
      <c r="M171">
        <v>120</v>
      </c>
      <c r="N171">
        <v>0.12265999999999999</v>
      </c>
      <c r="O171" s="2">
        <f t="shared" si="7"/>
        <v>1.5753392156862743E-2</v>
      </c>
    </row>
    <row r="172" spans="1:15" x14ac:dyDescent="0.25">
      <c r="A172" s="3">
        <v>76</v>
      </c>
      <c r="B172" s="3" t="s">
        <v>136</v>
      </c>
      <c r="C172" s="4" t="s">
        <v>275</v>
      </c>
      <c r="D172" s="2">
        <v>108.1</v>
      </c>
      <c r="E172" s="2">
        <v>8.8209999999999997</v>
      </c>
      <c r="F172" s="2">
        <v>1.0569999999999999</v>
      </c>
      <c r="G172">
        <v>0.1</v>
      </c>
      <c r="H172" s="1">
        <f t="shared" si="8"/>
        <v>10.569999999999999</v>
      </c>
      <c r="I172" s="3">
        <v>4</v>
      </c>
      <c r="J172" s="3">
        <v>15</v>
      </c>
      <c r="K172" t="s">
        <v>272</v>
      </c>
      <c r="L172">
        <v>17.34</v>
      </c>
      <c r="M172">
        <v>120</v>
      </c>
      <c r="N172">
        <v>0.12265999999999999</v>
      </c>
      <c r="O172" s="2">
        <f t="shared" si="7"/>
        <v>7.4770253748558224E-2</v>
      </c>
    </row>
    <row r="173" spans="1:15" x14ac:dyDescent="0.25">
      <c r="A173" s="3">
        <v>77</v>
      </c>
      <c r="B173" s="3" t="s">
        <v>137</v>
      </c>
      <c r="C173" s="4" t="s">
        <v>286</v>
      </c>
      <c r="D173" s="2">
        <v>16.46</v>
      </c>
      <c r="E173" s="2">
        <v>1.343</v>
      </c>
      <c r="H173" s="1">
        <v>1.343</v>
      </c>
      <c r="I173" s="3">
        <v>4</v>
      </c>
      <c r="J173" s="3">
        <v>15</v>
      </c>
      <c r="K173" t="s">
        <v>272</v>
      </c>
      <c r="L173">
        <v>17.34</v>
      </c>
      <c r="M173">
        <v>120</v>
      </c>
      <c r="N173">
        <v>0.12265999999999999</v>
      </c>
      <c r="O173" s="2">
        <f t="shared" si="7"/>
        <v>9.5001372549019594E-3</v>
      </c>
    </row>
    <row r="174" spans="1:15" x14ac:dyDescent="0.25">
      <c r="A174" s="3">
        <v>78</v>
      </c>
      <c r="B174" s="3" t="s">
        <v>138</v>
      </c>
      <c r="C174" s="4" t="s">
        <v>276</v>
      </c>
      <c r="D174" s="2">
        <v>42.22</v>
      </c>
      <c r="E174" s="2">
        <v>3.4449999999999998</v>
      </c>
      <c r="F174" s="2">
        <v>0.34749999999999998</v>
      </c>
      <c r="G174">
        <v>0.1</v>
      </c>
      <c r="H174" s="1">
        <f t="shared" si="8"/>
        <v>3.4749999999999996</v>
      </c>
      <c r="I174" s="3">
        <v>4</v>
      </c>
      <c r="J174" s="3">
        <v>15</v>
      </c>
      <c r="K174" t="s">
        <v>272</v>
      </c>
      <c r="L174">
        <v>17.34</v>
      </c>
      <c r="M174">
        <v>120</v>
      </c>
      <c r="N174">
        <v>0.12265999999999999</v>
      </c>
      <c r="O174" s="2">
        <f t="shared" si="7"/>
        <v>2.458151672433679E-2</v>
      </c>
    </row>
    <row r="175" spans="1:15" x14ac:dyDescent="0.25">
      <c r="A175" s="3">
        <v>79</v>
      </c>
      <c r="B175" s="3" t="s">
        <v>139</v>
      </c>
      <c r="C175" s="4" t="s">
        <v>277</v>
      </c>
      <c r="D175" s="2">
        <v>14</v>
      </c>
      <c r="E175" s="2">
        <v>1.141</v>
      </c>
      <c r="H175" s="1">
        <v>1.141</v>
      </c>
      <c r="I175" s="3">
        <v>4</v>
      </c>
      <c r="J175" s="3">
        <v>15</v>
      </c>
      <c r="K175" t="s">
        <v>272</v>
      </c>
      <c r="L175">
        <v>17.34</v>
      </c>
      <c r="M175">
        <v>120</v>
      </c>
      <c r="N175">
        <v>0.12265999999999999</v>
      </c>
      <c r="O175" s="2">
        <f t="shared" si="7"/>
        <v>8.0712260668973461E-3</v>
      </c>
    </row>
    <row r="176" spans="1:15" x14ac:dyDescent="0.25">
      <c r="A176" s="3">
        <v>80</v>
      </c>
      <c r="B176" s="3" t="s">
        <v>140</v>
      </c>
      <c r="C176" s="4" t="s">
        <v>278</v>
      </c>
      <c r="D176" s="2">
        <v>72.95</v>
      </c>
      <c r="E176" s="2">
        <v>5.9539999999999997</v>
      </c>
      <c r="F176" s="2">
        <v>0.76090000000000002</v>
      </c>
      <c r="G176">
        <v>0.1</v>
      </c>
      <c r="H176" s="1">
        <f t="shared" si="8"/>
        <v>7.609</v>
      </c>
      <c r="I176" s="3">
        <v>4</v>
      </c>
      <c r="J176" s="3">
        <v>15</v>
      </c>
      <c r="K176" t="s">
        <v>272</v>
      </c>
      <c r="L176">
        <v>17.34</v>
      </c>
      <c r="M176">
        <v>120</v>
      </c>
      <c r="N176">
        <v>0.12265999999999999</v>
      </c>
      <c r="O176" s="2">
        <f t="shared" si="7"/>
        <v>5.382467935409458E-2</v>
      </c>
    </row>
    <row r="177" spans="1:15" x14ac:dyDescent="0.25">
      <c r="A177" s="3">
        <v>81</v>
      </c>
      <c r="B177" s="3" t="s">
        <v>141</v>
      </c>
      <c r="C177" s="4" t="s">
        <v>269</v>
      </c>
      <c r="D177" s="2">
        <v>11.96</v>
      </c>
      <c r="E177" s="2">
        <v>0.97519999999999996</v>
      </c>
      <c r="H177" s="1">
        <v>0.97519999999999996</v>
      </c>
      <c r="I177" s="3">
        <v>4</v>
      </c>
      <c r="J177" s="3">
        <v>30</v>
      </c>
      <c r="K177" t="s">
        <v>268</v>
      </c>
      <c r="L177">
        <v>17.34</v>
      </c>
      <c r="M177">
        <v>120</v>
      </c>
      <c r="N177">
        <v>0.12265999999999999</v>
      </c>
      <c r="O177" s="2">
        <f t="shared" si="7"/>
        <v>6.8983870818915792E-3</v>
      </c>
    </row>
    <row r="178" spans="1:15" x14ac:dyDescent="0.25">
      <c r="A178" s="3">
        <v>82</v>
      </c>
      <c r="B178" s="3" t="s">
        <v>142</v>
      </c>
      <c r="C178" s="4" t="s">
        <v>270</v>
      </c>
      <c r="D178" s="2">
        <v>44.7</v>
      </c>
      <c r="E178" s="2">
        <v>3.6480000000000001</v>
      </c>
      <c r="F178" s="2">
        <v>0.36399999999999999</v>
      </c>
      <c r="G178">
        <v>0.1</v>
      </c>
      <c r="H178" s="1">
        <f t="shared" si="8"/>
        <v>3.6399999999999997</v>
      </c>
      <c r="I178" s="3">
        <v>4</v>
      </c>
      <c r="J178" s="3">
        <v>30</v>
      </c>
      <c r="K178" t="s">
        <v>268</v>
      </c>
      <c r="L178">
        <v>17.34</v>
      </c>
      <c r="M178">
        <v>120</v>
      </c>
      <c r="N178">
        <v>0.12265999999999999</v>
      </c>
      <c r="O178" s="2">
        <f t="shared" si="7"/>
        <v>2.5748696655132637E-2</v>
      </c>
    </row>
    <row r="179" spans="1:15" x14ac:dyDescent="0.25">
      <c r="A179" s="3">
        <v>83</v>
      </c>
      <c r="B179" s="3" t="s">
        <v>143</v>
      </c>
      <c r="C179" s="4" t="s">
        <v>274</v>
      </c>
      <c r="D179" s="2">
        <v>21.17</v>
      </c>
      <c r="E179" s="2">
        <v>1.7265000000000001</v>
      </c>
      <c r="H179" s="1">
        <v>0.97519999999999996</v>
      </c>
      <c r="I179" s="3">
        <v>4</v>
      </c>
      <c r="J179" s="3">
        <v>30</v>
      </c>
      <c r="K179" t="s">
        <v>268</v>
      </c>
      <c r="L179">
        <v>17.34</v>
      </c>
      <c r="M179">
        <v>120</v>
      </c>
      <c r="N179">
        <v>0.12265999999999999</v>
      </c>
      <c r="O179" s="2">
        <f t="shared" si="7"/>
        <v>6.8983870818915792E-3</v>
      </c>
    </row>
    <row r="180" spans="1:15" x14ac:dyDescent="0.25">
      <c r="A180" s="3">
        <v>84</v>
      </c>
      <c r="B180" s="3" t="s">
        <v>144</v>
      </c>
      <c r="C180" s="4" t="s">
        <v>275</v>
      </c>
      <c r="D180" s="2">
        <v>35.1</v>
      </c>
      <c r="E180" s="2">
        <v>2.8639999999999999</v>
      </c>
      <c r="F180" s="2">
        <v>0.28989999999999999</v>
      </c>
      <c r="G180">
        <v>0.1</v>
      </c>
      <c r="H180" s="1">
        <f t="shared" ref="H180" si="9">F180/G180</f>
        <v>2.8989999999999996</v>
      </c>
      <c r="I180" s="3">
        <v>4</v>
      </c>
      <c r="J180" s="3">
        <v>30</v>
      </c>
      <c r="K180" t="s">
        <v>268</v>
      </c>
      <c r="L180">
        <v>17.34</v>
      </c>
      <c r="M180">
        <v>120</v>
      </c>
      <c r="N180">
        <v>0.12265999999999999</v>
      </c>
      <c r="O180" s="2">
        <f t="shared" si="7"/>
        <v>2.0506997693194921E-2</v>
      </c>
    </row>
    <row r="181" spans="1:15" x14ac:dyDescent="0.25">
      <c r="A181" s="3">
        <v>85</v>
      </c>
      <c r="B181" s="3" t="s">
        <v>145</v>
      </c>
      <c r="C181" s="4" t="s">
        <v>286</v>
      </c>
      <c r="D181" s="2">
        <v>21.33</v>
      </c>
      <c r="E181" s="2">
        <v>1.74</v>
      </c>
      <c r="H181" s="1">
        <v>1.74</v>
      </c>
      <c r="I181" s="3">
        <v>4</v>
      </c>
      <c r="J181" s="3">
        <v>30</v>
      </c>
      <c r="K181" t="s">
        <v>268</v>
      </c>
      <c r="L181">
        <v>17.34</v>
      </c>
      <c r="M181">
        <v>120</v>
      </c>
      <c r="N181">
        <v>0.12265999999999999</v>
      </c>
      <c r="O181" s="2">
        <f t="shared" si="7"/>
        <v>1.2308442906574395E-2</v>
      </c>
    </row>
    <row r="182" spans="1:15" x14ac:dyDescent="0.25">
      <c r="A182" s="3">
        <v>86</v>
      </c>
      <c r="B182" s="3" t="s">
        <v>146</v>
      </c>
      <c r="C182" s="4" t="s">
        <v>276</v>
      </c>
      <c r="D182" s="2">
        <v>32.979999999999997</v>
      </c>
      <c r="E182" s="2">
        <v>2.6909999999999998</v>
      </c>
      <c r="F182" s="2">
        <v>0.26629999999999998</v>
      </c>
      <c r="G182">
        <v>0.1</v>
      </c>
      <c r="H182" s="1">
        <f t="shared" ref="H182" si="10">F182/G182</f>
        <v>2.6629999999999998</v>
      </c>
      <c r="I182" s="3">
        <v>4</v>
      </c>
      <c r="J182" s="3">
        <v>30</v>
      </c>
      <c r="K182" t="s">
        <v>268</v>
      </c>
      <c r="L182">
        <v>17.34</v>
      </c>
      <c r="M182">
        <v>120</v>
      </c>
      <c r="N182">
        <v>0.12265999999999999</v>
      </c>
      <c r="O182" s="2">
        <f t="shared" si="7"/>
        <v>1.8837576701268739E-2</v>
      </c>
    </row>
    <row r="183" spans="1:15" x14ac:dyDescent="0.25">
      <c r="A183" s="3">
        <v>87</v>
      </c>
      <c r="B183" s="3" t="s">
        <v>147</v>
      </c>
      <c r="C183" s="4" t="s">
        <v>277</v>
      </c>
      <c r="D183" s="2">
        <v>23.03</v>
      </c>
      <c r="E183" s="2">
        <v>1.879</v>
      </c>
      <c r="H183" s="1">
        <v>1.879</v>
      </c>
      <c r="I183" s="3">
        <v>4</v>
      </c>
      <c r="J183" s="3">
        <v>30</v>
      </c>
      <c r="K183" t="s">
        <v>268</v>
      </c>
      <c r="L183">
        <v>17.34</v>
      </c>
      <c r="M183">
        <v>120</v>
      </c>
      <c r="N183">
        <v>0.12265999999999999</v>
      </c>
      <c r="O183" s="2">
        <f t="shared" si="7"/>
        <v>1.3291703575547865E-2</v>
      </c>
    </row>
    <row r="184" spans="1:15" x14ac:dyDescent="0.25">
      <c r="A184" s="3">
        <v>88</v>
      </c>
      <c r="B184" s="3" t="s">
        <v>148</v>
      </c>
      <c r="C184" s="4" t="s">
        <v>278</v>
      </c>
      <c r="D184" s="2">
        <v>44.19</v>
      </c>
      <c r="E184" s="2">
        <v>3.6059999999999999</v>
      </c>
      <c r="F184" s="2">
        <v>0.35239999999999999</v>
      </c>
      <c r="G184">
        <v>0.1</v>
      </c>
      <c r="H184" s="1">
        <f t="shared" ref="H184:H192" si="11">F184/G184</f>
        <v>3.5239999999999996</v>
      </c>
      <c r="I184" s="3">
        <v>4</v>
      </c>
      <c r="J184" s="3">
        <v>30</v>
      </c>
      <c r="K184" t="s">
        <v>268</v>
      </c>
      <c r="L184">
        <v>17.34</v>
      </c>
      <c r="M184">
        <v>120</v>
      </c>
      <c r="N184">
        <v>0.12265999999999999</v>
      </c>
      <c r="O184" s="2">
        <f t="shared" si="7"/>
        <v>2.4928133794694347E-2</v>
      </c>
    </row>
    <row r="185" spans="1:15" x14ac:dyDescent="0.25">
      <c r="A185" s="3">
        <v>89</v>
      </c>
      <c r="B185" s="3" t="s">
        <v>149</v>
      </c>
      <c r="C185" s="4" t="s">
        <v>269</v>
      </c>
      <c r="D185" s="2">
        <v>85.23</v>
      </c>
      <c r="E185" s="2">
        <v>6.9560000000000004</v>
      </c>
      <c r="F185">
        <v>0.73570000000000002</v>
      </c>
      <c r="G185">
        <v>0.1</v>
      </c>
      <c r="H185" s="1">
        <f t="shared" si="11"/>
        <v>7.3570000000000002</v>
      </c>
      <c r="I185" s="3">
        <v>4</v>
      </c>
      <c r="J185" s="3">
        <v>30</v>
      </c>
      <c r="K185" t="s">
        <v>272</v>
      </c>
      <c r="L185">
        <v>17.34</v>
      </c>
      <c r="M185">
        <v>120</v>
      </c>
      <c r="N185">
        <v>0.12265999999999999</v>
      </c>
      <c r="O185" s="2">
        <f t="shared" si="7"/>
        <v>5.2042077277970007E-2</v>
      </c>
    </row>
    <row r="186" spans="1:15" x14ac:dyDescent="0.25">
      <c r="A186" s="3">
        <v>90</v>
      </c>
      <c r="B186" s="3" t="s">
        <v>150</v>
      </c>
      <c r="C186" s="4" t="s">
        <v>270</v>
      </c>
      <c r="D186" s="2">
        <v>136.30000000000001</v>
      </c>
      <c r="E186" s="2">
        <v>11.13</v>
      </c>
      <c r="F186" s="2">
        <v>1.6479999999999999</v>
      </c>
      <c r="G186">
        <v>0.1</v>
      </c>
      <c r="H186" s="1">
        <f t="shared" si="11"/>
        <v>16.479999999999997</v>
      </c>
      <c r="I186" s="3">
        <v>4</v>
      </c>
      <c r="J186" s="3">
        <v>30</v>
      </c>
      <c r="K186" t="s">
        <v>272</v>
      </c>
      <c r="L186">
        <v>17.34</v>
      </c>
      <c r="M186">
        <v>120</v>
      </c>
      <c r="N186">
        <v>0.12265999999999999</v>
      </c>
      <c r="O186" s="2">
        <f t="shared" si="7"/>
        <v>0.11657651672433678</v>
      </c>
    </row>
    <row r="187" spans="1:15" x14ac:dyDescent="0.25">
      <c r="A187" s="3">
        <v>91</v>
      </c>
      <c r="B187" s="3" t="s">
        <v>151</v>
      </c>
      <c r="C187" s="4" t="s">
        <v>274</v>
      </c>
      <c r="D187" s="2">
        <v>7.1210000000000004</v>
      </c>
      <c r="E187" s="2">
        <v>0.57999999999999996</v>
      </c>
      <c r="H187" s="1">
        <v>0.57999999999999996</v>
      </c>
      <c r="I187" s="3">
        <v>4</v>
      </c>
      <c r="J187" s="3">
        <v>30</v>
      </c>
      <c r="K187" t="s">
        <v>272</v>
      </c>
      <c r="L187">
        <v>17.34</v>
      </c>
      <c r="M187">
        <v>120</v>
      </c>
      <c r="N187">
        <v>0.12265999999999999</v>
      </c>
      <c r="O187" s="2">
        <f t="shared" si="7"/>
        <v>4.1028143021914643E-3</v>
      </c>
    </row>
    <row r="188" spans="1:15" x14ac:dyDescent="0.25">
      <c r="A188" s="3">
        <v>92</v>
      </c>
      <c r="B188" s="3" t="s">
        <v>152</v>
      </c>
      <c r="C188" s="4" t="s">
        <v>275</v>
      </c>
      <c r="D188" s="2">
        <v>115.6</v>
      </c>
      <c r="E188" s="2">
        <v>9.4380000000000006</v>
      </c>
      <c r="F188" s="2">
        <v>1.1839999999999999</v>
      </c>
      <c r="G188">
        <v>0.1</v>
      </c>
      <c r="H188" s="1">
        <f t="shared" si="11"/>
        <v>11.839999999999998</v>
      </c>
      <c r="I188" s="3">
        <v>4</v>
      </c>
      <c r="J188" s="3">
        <v>30</v>
      </c>
      <c r="K188" t="s">
        <v>272</v>
      </c>
      <c r="L188">
        <v>17.34</v>
      </c>
      <c r="M188">
        <v>120</v>
      </c>
      <c r="N188">
        <v>0.12265999999999999</v>
      </c>
      <c r="O188" s="2">
        <f t="shared" si="7"/>
        <v>8.3754002306805062E-2</v>
      </c>
    </row>
    <row r="189" spans="1:15" x14ac:dyDescent="0.25">
      <c r="A189" s="3">
        <v>93</v>
      </c>
      <c r="B189" s="3" t="s">
        <v>153</v>
      </c>
      <c r="C189" s="4" t="s">
        <v>286</v>
      </c>
      <c r="D189" s="2">
        <v>89.92</v>
      </c>
      <c r="E189" s="2">
        <v>7.3390000000000004</v>
      </c>
      <c r="F189" s="2">
        <v>0.80969999999999998</v>
      </c>
      <c r="G189">
        <v>0.1</v>
      </c>
      <c r="H189" s="1">
        <f t="shared" si="11"/>
        <v>8.0969999999999995</v>
      </c>
      <c r="I189" s="3">
        <v>4</v>
      </c>
      <c r="J189" s="3">
        <v>30</v>
      </c>
      <c r="K189" t="s">
        <v>272</v>
      </c>
      <c r="L189">
        <v>17.34</v>
      </c>
      <c r="M189">
        <v>120</v>
      </c>
      <c r="N189">
        <v>0.12265999999999999</v>
      </c>
      <c r="O189" s="2">
        <f t="shared" si="7"/>
        <v>5.7276702422145324E-2</v>
      </c>
    </row>
    <row r="190" spans="1:15" x14ac:dyDescent="0.25">
      <c r="A190" s="3">
        <v>94</v>
      </c>
      <c r="B190" s="3" t="s">
        <v>154</v>
      </c>
      <c r="C190" s="4" t="s">
        <v>276</v>
      </c>
      <c r="D190" s="2">
        <v>115.8</v>
      </c>
      <c r="E190" s="2">
        <v>9.4529999999999994</v>
      </c>
      <c r="F190" s="2">
        <v>1.1839999999999999</v>
      </c>
      <c r="G190">
        <v>0.1</v>
      </c>
      <c r="H190" s="1">
        <f t="shared" si="11"/>
        <v>11.839999999999998</v>
      </c>
      <c r="I190" s="3">
        <v>4</v>
      </c>
      <c r="J190" s="3">
        <v>30</v>
      </c>
      <c r="K190" t="s">
        <v>272</v>
      </c>
      <c r="L190">
        <v>17.34</v>
      </c>
      <c r="M190">
        <v>120</v>
      </c>
      <c r="N190">
        <v>0.12265999999999999</v>
      </c>
      <c r="O190" s="2">
        <f t="shared" si="7"/>
        <v>8.3754002306805062E-2</v>
      </c>
    </row>
    <row r="191" spans="1:15" x14ac:dyDescent="0.25">
      <c r="A191" s="3">
        <v>95</v>
      </c>
      <c r="B191" s="3" t="s">
        <v>155</v>
      </c>
      <c r="C191" s="4" t="s">
        <v>277</v>
      </c>
      <c r="D191" s="2">
        <v>99.51</v>
      </c>
      <c r="E191" s="2">
        <v>8.1219999999999999</v>
      </c>
      <c r="F191" s="2">
        <v>0.94930000000000003</v>
      </c>
      <c r="G191">
        <v>0.1</v>
      </c>
      <c r="H191" s="1">
        <f t="shared" si="11"/>
        <v>9.4930000000000003</v>
      </c>
      <c r="I191" s="3">
        <v>4</v>
      </c>
      <c r="J191" s="3">
        <v>30</v>
      </c>
      <c r="K191" t="s">
        <v>272</v>
      </c>
      <c r="L191">
        <v>17.34</v>
      </c>
      <c r="M191">
        <v>120</v>
      </c>
      <c r="N191">
        <v>0.12265999999999999</v>
      </c>
      <c r="O191" s="2">
        <f t="shared" si="7"/>
        <v>6.7151752018454441E-2</v>
      </c>
    </row>
    <row r="192" spans="1:15" x14ac:dyDescent="0.25">
      <c r="A192" s="3">
        <v>96</v>
      </c>
      <c r="B192" s="3" t="s">
        <v>156</v>
      </c>
      <c r="C192" s="4" t="s">
        <v>278</v>
      </c>
      <c r="D192" s="2">
        <v>110.9</v>
      </c>
      <c r="E192" s="2">
        <v>9.0489999999999995</v>
      </c>
      <c r="F192" s="2">
        <v>1.1060000000000001</v>
      </c>
      <c r="G192">
        <v>0.1</v>
      </c>
      <c r="H192" s="1">
        <f t="shared" si="11"/>
        <v>11.06</v>
      </c>
      <c r="I192" s="3">
        <v>4</v>
      </c>
      <c r="J192" s="3">
        <v>30</v>
      </c>
      <c r="K192" t="s">
        <v>272</v>
      </c>
      <c r="L192">
        <v>17.34</v>
      </c>
      <c r="M192">
        <v>120</v>
      </c>
      <c r="N192">
        <v>0.12265999999999999</v>
      </c>
      <c r="O192" s="2">
        <f t="shared" si="7"/>
        <v>7.8236424452133788E-2</v>
      </c>
    </row>
    <row r="194" spans="2:10" x14ac:dyDescent="0.25">
      <c r="B194" s="2"/>
      <c r="E194"/>
      <c r="I194" s="2"/>
      <c r="J194" s="2"/>
    </row>
    <row r="195" spans="2:10" x14ac:dyDescent="0.25">
      <c r="B195" s="2"/>
      <c r="E195"/>
      <c r="I195" s="2"/>
      <c r="J195" s="2"/>
    </row>
    <row r="196" spans="2:10" x14ac:dyDescent="0.25">
      <c r="B196" s="2"/>
      <c r="E196"/>
      <c r="I196" s="2"/>
      <c r="J196" s="2"/>
    </row>
    <row r="197" spans="2:10" x14ac:dyDescent="0.25">
      <c r="B197" s="2"/>
      <c r="E197"/>
      <c r="I197" s="2"/>
      <c r="J197" s="2"/>
    </row>
    <row r="198" spans="2:10" x14ac:dyDescent="0.25">
      <c r="B198" s="2"/>
      <c r="E198"/>
      <c r="I198" s="2"/>
      <c r="J198" s="2"/>
    </row>
    <row r="199" spans="2:10" x14ac:dyDescent="0.25">
      <c r="B199" s="2"/>
      <c r="E199"/>
      <c r="I199" s="2"/>
      <c r="J199" s="2"/>
    </row>
    <row r="200" spans="2:10" x14ac:dyDescent="0.25">
      <c r="B200" s="2"/>
      <c r="E200"/>
      <c r="I200" s="2"/>
      <c r="J200" s="2"/>
    </row>
    <row r="201" spans="2:10" x14ac:dyDescent="0.25">
      <c r="B201" s="2"/>
      <c r="E201"/>
      <c r="I201" s="2"/>
      <c r="J201" s="2"/>
    </row>
    <row r="202" spans="2:10" x14ac:dyDescent="0.25">
      <c r="B202" s="2"/>
      <c r="E202"/>
      <c r="I202" s="2"/>
      <c r="J202" s="2"/>
    </row>
    <row r="203" spans="2:10" x14ac:dyDescent="0.25">
      <c r="B203" s="2"/>
      <c r="E203"/>
      <c r="I203" s="2"/>
      <c r="J203" s="2"/>
    </row>
    <row r="204" spans="2:10" x14ac:dyDescent="0.25">
      <c r="B204" s="2"/>
      <c r="E204"/>
      <c r="I204" s="2"/>
      <c r="J204" s="2"/>
    </row>
    <row r="205" spans="2:10" x14ac:dyDescent="0.25">
      <c r="B205" s="2"/>
      <c r="E205"/>
      <c r="I205" s="2"/>
      <c r="J205" s="2"/>
    </row>
    <row r="206" spans="2:10" x14ac:dyDescent="0.25">
      <c r="B206" s="2"/>
      <c r="E206"/>
      <c r="I206" s="2"/>
      <c r="J206" s="2"/>
    </row>
    <row r="207" spans="2:10" x14ac:dyDescent="0.25">
      <c r="B207" s="2"/>
      <c r="E207"/>
      <c r="I207" s="2"/>
      <c r="J207" s="2"/>
    </row>
    <row r="208" spans="2:10" x14ac:dyDescent="0.25">
      <c r="B208" s="2"/>
      <c r="E208"/>
      <c r="I208" s="2"/>
      <c r="J208" s="2"/>
    </row>
    <row r="209" spans="2:10" x14ac:dyDescent="0.25">
      <c r="B209" s="2"/>
      <c r="E209"/>
      <c r="I209" s="2"/>
      <c r="J209" s="2"/>
    </row>
    <row r="210" spans="2:10" x14ac:dyDescent="0.25">
      <c r="B210" s="2"/>
      <c r="E210"/>
      <c r="I210" s="2"/>
      <c r="J210" s="2"/>
    </row>
    <row r="211" spans="2:10" x14ac:dyDescent="0.25">
      <c r="B211" s="2"/>
      <c r="E211"/>
      <c r="I211" s="2"/>
      <c r="J211" s="2"/>
    </row>
    <row r="212" spans="2:10" x14ac:dyDescent="0.25">
      <c r="B212" s="2"/>
      <c r="E212"/>
      <c r="I212" s="2"/>
      <c r="J212" s="2"/>
    </row>
    <row r="213" spans="2:10" x14ac:dyDescent="0.25">
      <c r="B213" s="2"/>
      <c r="E213"/>
      <c r="I213" s="2"/>
      <c r="J213" s="2"/>
    </row>
    <row r="214" spans="2:10" x14ac:dyDescent="0.25">
      <c r="B214" s="2"/>
      <c r="E214"/>
      <c r="I214" s="2"/>
      <c r="J214" s="2"/>
    </row>
    <row r="215" spans="2:10" x14ac:dyDescent="0.25">
      <c r="B215" s="2"/>
      <c r="E215"/>
      <c r="I215" s="2"/>
      <c r="J215" s="2"/>
    </row>
    <row r="216" spans="2:10" x14ac:dyDescent="0.25">
      <c r="B216" s="2"/>
      <c r="E216"/>
      <c r="I216" s="2"/>
      <c r="J216" s="2"/>
    </row>
    <row r="217" spans="2:10" x14ac:dyDescent="0.25">
      <c r="B217" s="2"/>
      <c r="E217"/>
      <c r="I217" s="2"/>
      <c r="J217" s="2"/>
    </row>
    <row r="218" spans="2:10" x14ac:dyDescent="0.25">
      <c r="B218" s="2"/>
      <c r="E218"/>
      <c r="I218" s="2"/>
      <c r="J218" s="2"/>
    </row>
    <row r="219" spans="2:10" x14ac:dyDescent="0.25">
      <c r="B219" s="2"/>
      <c r="E219"/>
      <c r="I219" s="2"/>
      <c r="J219" s="2"/>
    </row>
    <row r="220" spans="2:10" x14ac:dyDescent="0.25">
      <c r="B220" s="2"/>
      <c r="E220"/>
      <c r="I220" s="2"/>
      <c r="J220" s="2"/>
    </row>
    <row r="221" spans="2:10" x14ac:dyDescent="0.25">
      <c r="B221" s="2"/>
      <c r="E221"/>
      <c r="I221" s="2"/>
      <c r="J221" s="2"/>
    </row>
    <row r="222" spans="2:10" x14ac:dyDescent="0.25">
      <c r="B222" s="2"/>
      <c r="E222"/>
      <c r="I222" s="2"/>
      <c r="J222" s="2"/>
    </row>
    <row r="223" spans="2:10" x14ac:dyDescent="0.25">
      <c r="B223" s="2"/>
      <c r="E223"/>
      <c r="I223" s="2"/>
      <c r="J223" s="2"/>
    </row>
    <row r="224" spans="2:10" x14ac:dyDescent="0.25">
      <c r="B224" s="2"/>
      <c r="E224"/>
      <c r="I224" s="2"/>
      <c r="J224" s="2"/>
    </row>
    <row r="225" spans="2:10" x14ac:dyDescent="0.25">
      <c r="B225" s="2"/>
      <c r="E225"/>
      <c r="I225" s="2"/>
      <c r="J225" s="2"/>
    </row>
    <row r="226" spans="2:10" x14ac:dyDescent="0.25">
      <c r="B226" s="2"/>
      <c r="E226"/>
      <c r="I226" s="2"/>
      <c r="J226" s="2"/>
    </row>
    <row r="227" spans="2:10" x14ac:dyDescent="0.25">
      <c r="B227" s="2"/>
      <c r="E227"/>
      <c r="I227" s="2"/>
      <c r="J227" s="2"/>
    </row>
    <row r="228" spans="2:10" x14ac:dyDescent="0.25">
      <c r="B228" s="2"/>
      <c r="E228"/>
      <c r="I228" s="2"/>
      <c r="J228" s="2"/>
    </row>
    <row r="229" spans="2:10" x14ac:dyDescent="0.25">
      <c r="B229" s="2"/>
      <c r="E229"/>
      <c r="I229" s="2"/>
      <c r="J229" s="2"/>
    </row>
    <row r="230" spans="2:10" x14ac:dyDescent="0.25">
      <c r="B230" s="2"/>
      <c r="E230"/>
      <c r="I230" s="2"/>
      <c r="J230" s="2"/>
    </row>
    <row r="231" spans="2:10" x14ac:dyDescent="0.25">
      <c r="B231" s="2"/>
      <c r="E231"/>
      <c r="I231" s="2"/>
      <c r="J231" s="2"/>
    </row>
    <row r="232" spans="2:10" x14ac:dyDescent="0.25">
      <c r="B232" s="2"/>
      <c r="E232"/>
      <c r="I232" s="2"/>
      <c r="J232" s="2"/>
    </row>
    <row r="233" spans="2:10" x14ac:dyDescent="0.25">
      <c r="B233" s="2"/>
      <c r="E233"/>
      <c r="I233" s="2"/>
      <c r="J233" s="2"/>
    </row>
    <row r="234" spans="2:10" x14ac:dyDescent="0.25">
      <c r="B234" s="2"/>
      <c r="E234"/>
      <c r="I234" s="2"/>
      <c r="J234" s="2"/>
    </row>
    <row r="235" spans="2:10" x14ac:dyDescent="0.25">
      <c r="B235" s="2"/>
      <c r="E235"/>
      <c r="I235" s="2"/>
      <c r="J235" s="2"/>
    </row>
    <row r="236" spans="2:10" x14ac:dyDescent="0.25">
      <c r="B236" s="2"/>
      <c r="E236"/>
      <c r="I236" s="2"/>
      <c r="J236" s="2"/>
    </row>
    <row r="237" spans="2:10" x14ac:dyDescent="0.25">
      <c r="B237" s="2"/>
      <c r="E237"/>
      <c r="I237" s="2"/>
      <c r="J237" s="2"/>
    </row>
    <row r="238" spans="2:10" x14ac:dyDescent="0.25">
      <c r="B238" s="2"/>
      <c r="E238"/>
      <c r="I238" s="2"/>
      <c r="J238" s="2"/>
    </row>
    <row r="239" spans="2:10" x14ac:dyDescent="0.25">
      <c r="B239" s="2"/>
      <c r="E239"/>
      <c r="I239" s="2"/>
      <c r="J239" s="2"/>
    </row>
    <row r="240" spans="2:10" x14ac:dyDescent="0.25">
      <c r="B240" s="2"/>
      <c r="E240"/>
      <c r="I240" s="2"/>
      <c r="J240" s="2"/>
    </row>
    <row r="241" spans="2:10" x14ac:dyDescent="0.25">
      <c r="B241" s="2"/>
      <c r="E241"/>
      <c r="I241" s="2"/>
      <c r="J241" s="2"/>
    </row>
    <row r="242" spans="2:10" x14ac:dyDescent="0.25">
      <c r="B242" s="2"/>
      <c r="E242"/>
      <c r="I242" s="2"/>
      <c r="J242" s="2"/>
    </row>
  </sheetData>
  <phoneticPr fontId="1" type="noConversion"/>
  <conditionalFormatting sqref="E243:E1048576 D194:D242 H49:H65 H97:H113 E1:E192">
    <cfRule type="cellIs" dxfId="46" priority="37" operator="greaterThan">
      <formula>2</formula>
    </cfRule>
  </conditionalFormatting>
  <conditionalFormatting sqref="H2:H18">
    <cfRule type="cellIs" dxfId="45" priority="36" operator="greaterThan">
      <formula>2</formula>
    </cfRule>
  </conditionalFormatting>
  <conditionalFormatting sqref="H20">
    <cfRule type="cellIs" dxfId="44" priority="35" operator="greaterThan">
      <formula>2</formula>
    </cfRule>
  </conditionalFormatting>
  <conditionalFormatting sqref="H21">
    <cfRule type="cellIs" dxfId="43" priority="34" operator="greaterThan">
      <formula>2</formula>
    </cfRule>
  </conditionalFormatting>
  <conditionalFormatting sqref="H23">
    <cfRule type="cellIs" dxfId="42" priority="33" operator="greaterThan">
      <formula>2</formula>
    </cfRule>
  </conditionalFormatting>
  <conditionalFormatting sqref="H25">
    <cfRule type="cellIs" dxfId="41" priority="32" operator="greaterThan">
      <formula>2</formula>
    </cfRule>
  </conditionalFormatting>
  <conditionalFormatting sqref="H33">
    <cfRule type="cellIs" dxfId="40" priority="31" operator="greaterThan">
      <formula>2</formula>
    </cfRule>
  </conditionalFormatting>
  <conditionalFormatting sqref="H35">
    <cfRule type="cellIs" dxfId="39" priority="30" operator="greaterThan">
      <formula>2</formula>
    </cfRule>
  </conditionalFormatting>
  <conditionalFormatting sqref="H37">
    <cfRule type="cellIs" dxfId="38" priority="29" operator="greaterThan">
      <formula>2</formula>
    </cfRule>
  </conditionalFormatting>
  <conditionalFormatting sqref="H39">
    <cfRule type="cellIs" dxfId="37" priority="28" operator="greaterThan">
      <formula>2</formula>
    </cfRule>
  </conditionalFormatting>
  <conditionalFormatting sqref="H67">
    <cfRule type="cellIs" dxfId="36" priority="26" operator="greaterThan">
      <formula>2</formula>
    </cfRule>
  </conditionalFormatting>
  <conditionalFormatting sqref="H69">
    <cfRule type="cellIs" dxfId="35" priority="25" operator="greaterThan">
      <formula>2</formula>
    </cfRule>
  </conditionalFormatting>
  <conditionalFormatting sqref="H71">
    <cfRule type="cellIs" dxfId="34" priority="24" operator="greaterThan">
      <formula>2</formula>
    </cfRule>
  </conditionalFormatting>
  <conditionalFormatting sqref="H81">
    <cfRule type="cellIs" dxfId="33" priority="23" operator="greaterThan">
      <formula>2</formula>
    </cfRule>
  </conditionalFormatting>
  <conditionalFormatting sqref="H83">
    <cfRule type="cellIs" dxfId="32" priority="22" operator="greaterThan">
      <formula>2</formula>
    </cfRule>
  </conditionalFormatting>
  <conditionalFormatting sqref="H85">
    <cfRule type="cellIs" dxfId="31" priority="21" operator="greaterThan">
      <formula>2</formula>
    </cfRule>
  </conditionalFormatting>
  <conditionalFormatting sqref="H87">
    <cfRule type="cellIs" dxfId="30" priority="20" operator="greaterThan">
      <formula>2</formula>
    </cfRule>
  </conditionalFormatting>
  <conditionalFormatting sqref="H115">
    <cfRule type="cellIs" dxfId="29" priority="18" operator="greaterThan">
      <formula>2</formula>
    </cfRule>
  </conditionalFormatting>
  <conditionalFormatting sqref="H119">
    <cfRule type="cellIs" dxfId="28" priority="17" operator="greaterThan">
      <formula>2</formula>
    </cfRule>
  </conditionalFormatting>
  <conditionalFormatting sqref="H123">
    <cfRule type="cellIs" dxfId="27" priority="16" operator="greaterThan">
      <formula>2</formula>
    </cfRule>
  </conditionalFormatting>
  <conditionalFormatting sqref="H125">
    <cfRule type="cellIs" dxfId="26" priority="15" operator="greaterThan">
      <formula>2</formula>
    </cfRule>
  </conditionalFormatting>
  <conditionalFormatting sqref="H131">
    <cfRule type="cellIs" dxfId="25" priority="14" operator="greaterThan">
      <formula>2</formula>
    </cfRule>
  </conditionalFormatting>
  <conditionalFormatting sqref="H135">
    <cfRule type="cellIs" dxfId="24" priority="13" operator="greaterThan">
      <formula>2</formula>
    </cfRule>
  </conditionalFormatting>
  <conditionalFormatting sqref="H145:H161">
    <cfRule type="cellIs" dxfId="23" priority="12" operator="greaterThan">
      <formula>2</formula>
    </cfRule>
  </conditionalFormatting>
  <conditionalFormatting sqref="H163">
    <cfRule type="cellIs" dxfId="22" priority="11" operator="greaterThan">
      <formula>2</formula>
    </cfRule>
  </conditionalFormatting>
  <conditionalFormatting sqref="H165">
    <cfRule type="cellIs" dxfId="21" priority="10" operator="greaterThan">
      <formula>2</formula>
    </cfRule>
  </conditionalFormatting>
  <conditionalFormatting sqref="H167">
    <cfRule type="cellIs" dxfId="20" priority="9" operator="greaterThan">
      <formula>2</formula>
    </cfRule>
  </conditionalFormatting>
  <conditionalFormatting sqref="H173">
    <cfRule type="cellIs" dxfId="19" priority="8" operator="greaterThan">
      <formula>2</formula>
    </cfRule>
  </conditionalFormatting>
  <conditionalFormatting sqref="H175">
    <cfRule type="cellIs" dxfId="18" priority="7" operator="greaterThan">
      <formula>2</formula>
    </cfRule>
  </conditionalFormatting>
  <conditionalFormatting sqref="H177">
    <cfRule type="cellIs" dxfId="17" priority="6" operator="greaterThan">
      <formula>2</formula>
    </cfRule>
  </conditionalFormatting>
  <conditionalFormatting sqref="H179">
    <cfRule type="cellIs" dxfId="16" priority="5" operator="greaterThan">
      <formula>2</formula>
    </cfRule>
  </conditionalFormatting>
  <conditionalFormatting sqref="H187">
    <cfRule type="cellIs" dxfId="15" priority="1" operator="greaterThan">
      <formula>2</formula>
    </cfRule>
  </conditionalFormatting>
  <conditionalFormatting sqref="H181">
    <cfRule type="cellIs" dxfId="14" priority="3" operator="greaterThan">
      <formula>2</formula>
    </cfRule>
  </conditionalFormatting>
  <conditionalFormatting sqref="H183">
    <cfRule type="cellIs" dxfId="13" priority="2" operator="greaterThan">
      <formula>2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4FEB-9BEF-4689-A9AF-A50059450CEE}">
  <dimension ref="A1:F112"/>
  <sheetViews>
    <sheetView topLeftCell="A93" workbookViewId="0">
      <selection activeCell="E103" sqref="E103"/>
    </sheetView>
  </sheetViews>
  <sheetFormatPr defaultRowHeight="15" x14ac:dyDescent="0.25"/>
  <cols>
    <col min="1" max="1" width="9.140625" style="3"/>
    <col min="2" max="2" width="3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207</v>
      </c>
      <c r="C2">
        <v>4.91</v>
      </c>
      <c r="D2">
        <v>0.39789999999999998</v>
      </c>
    </row>
    <row r="3" spans="1:4" x14ac:dyDescent="0.25">
      <c r="A3">
        <v>2</v>
      </c>
      <c r="B3" t="s">
        <v>208</v>
      </c>
      <c r="C3">
        <v>14.79</v>
      </c>
      <c r="D3">
        <v>1.1990000000000001</v>
      </c>
    </row>
    <row r="4" spans="1:4" x14ac:dyDescent="0.25">
      <c r="A4">
        <v>3</v>
      </c>
      <c r="B4" t="s">
        <v>209</v>
      </c>
      <c r="C4">
        <v>5.8639999999999999</v>
      </c>
      <c r="D4">
        <v>0.47520000000000001</v>
      </c>
    </row>
    <row r="5" spans="1:4" x14ac:dyDescent="0.25">
      <c r="A5">
        <v>4</v>
      </c>
      <c r="B5" t="s">
        <v>210</v>
      </c>
      <c r="C5">
        <v>17.329999999999998</v>
      </c>
      <c r="D5">
        <v>1.405</v>
      </c>
    </row>
    <row r="6" spans="1:4" x14ac:dyDescent="0.25">
      <c r="A6">
        <v>5</v>
      </c>
      <c r="B6" t="s">
        <v>211</v>
      </c>
      <c r="C6">
        <v>9.327</v>
      </c>
      <c r="D6">
        <v>0.75609999999999999</v>
      </c>
    </row>
    <row r="7" spans="1:4" x14ac:dyDescent="0.25">
      <c r="A7">
        <v>6</v>
      </c>
      <c r="B7" t="s">
        <v>212</v>
      </c>
      <c r="C7">
        <v>15.02</v>
      </c>
      <c r="D7">
        <v>1.218</v>
      </c>
    </row>
    <row r="8" spans="1:4" x14ac:dyDescent="0.25">
      <c r="A8">
        <v>6</v>
      </c>
      <c r="B8" t="s">
        <v>212</v>
      </c>
      <c r="C8">
        <v>15.27</v>
      </c>
      <c r="D8">
        <v>1.238</v>
      </c>
    </row>
    <row r="9" spans="1:4" x14ac:dyDescent="0.25">
      <c r="A9">
        <v>7</v>
      </c>
      <c r="B9" t="s">
        <v>213</v>
      </c>
      <c r="C9">
        <v>10.27</v>
      </c>
      <c r="D9">
        <v>0.8327</v>
      </c>
    </row>
    <row r="10" spans="1:4" x14ac:dyDescent="0.25">
      <c r="A10">
        <v>8</v>
      </c>
      <c r="B10" t="s">
        <v>214</v>
      </c>
      <c r="C10">
        <v>13.44</v>
      </c>
      <c r="D10">
        <v>1.0900000000000001</v>
      </c>
    </row>
    <row r="11" spans="1:4" x14ac:dyDescent="0.25">
      <c r="A11">
        <v>9</v>
      </c>
      <c r="B11" t="s">
        <v>215</v>
      </c>
      <c r="C11">
        <v>11.8</v>
      </c>
      <c r="D11">
        <v>0.95689999999999997</v>
      </c>
    </row>
    <row r="12" spans="1:4" x14ac:dyDescent="0.25">
      <c r="A12">
        <v>10</v>
      </c>
      <c r="B12" t="s">
        <v>216</v>
      </c>
      <c r="C12">
        <v>12.13</v>
      </c>
      <c r="D12">
        <v>0.98350000000000004</v>
      </c>
    </row>
    <row r="13" spans="1:4" x14ac:dyDescent="0.25">
      <c r="A13">
        <v>11</v>
      </c>
      <c r="B13" t="s">
        <v>217</v>
      </c>
      <c r="C13">
        <v>4.5110000000000001</v>
      </c>
      <c r="D13">
        <v>0.36549999999999999</v>
      </c>
    </row>
    <row r="14" spans="1:4" x14ac:dyDescent="0.25">
      <c r="A14">
        <v>12</v>
      </c>
      <c r="B14" t="s">
        <v>218</v>
      </c>
      <c r="C14">
        <v>4.0359999999999996</v>
      </c>
      <c r="D14">
        <v>0.32700000000000001</v>
      </c>
    </row>
    <row r="15" spans="1:4" x14ac:dyDescent="0.25">
      <c r="A15">
        <v>13</v>
      </c>
      <c r="B15" t="s">
        <v>219</v>
      </c>
      <c r="C15">
        <v>1.825</v>
      </c>
      <c r="D15">
        <v>0.1477</v>
      </c>
    </row>
    <row r="16" spans="1:4" x14ac:dyDescent="0.25">
      <c r="A16">
        <v>14</v>
      </c>
      <c r="B16" t="s">
        <v>220</v>
      </c>
      <c r="C16">
        <v>4.1260000000000003</v>
      </c>
      <c r="D16">
        <v>0.33429999999999999</v>
      </c>
    </row>
    <row r="17" spans="1:4" x14ac:dyDescent="0.25">
      <c r="A17">
        <v>15</v>
      </c>
      <c r="B17" t="s">
        <v>221</v>
      </c>
      <c r="C17">
        <v>4.5919999999999996</v>
      </c>
      <c r="D17">
        <v>0.37209999999999999</v>
      </c>
    </row>
    <row r="18" spans="1:4" x14ac:dyDescent="0.25">
      <c r="A18">
        <v>16</v>
      </c>
      <c r="B18" t="s">
        <v>222</v>
      </c>
      <c r="C18">
        <v>8.3290000000000006</v>
      </c>
      <c r="D18">
        <v>0.67510000000000003</v>
      </c>
    </row>
    <row r="19" spans="1:4" x14ac:dyDescent="0.25">
      <c r="A19">
        <v>17</v>
      </c>
      <c r="B19" t="s">
        <v>223</v>
      </c>
      <c r="C19">
        <v>11.8</v>
      </c>
      <c r="D19">
        <v>0.95630000000000004</v>
      </c>
    </row>
    <row r="20" spans="1:4" x14ac:dyDescent="0.25">
      <c r="A20">
        <v>18</v>
      </c>
      <c r="B20" t="s">
        <v>224</v>
      </c>
      <c r="C20">
        <v>11.72</v>
      </c>
      <c r="D20">
        <v>0.94979999999999998</v>
      </c>
    </row>
    <row r="21" spans="1:4" x14ac:dyDescent="0.25">
      <c r="A21">
        <v>19</v>
      </c>
      <c r="B21" t="s">
        <v>225</v>
      </c>
      <c r="C21">
        <v>19.11</v>
      </c>
      <c r="D21">
        <v>1.5489999999999999</v>
      </c>
    </row>
    <row r="22" spans="1:4" x14ac:dyDescent="0.25">
      <c r="A22">
        <v>20</v>
      </c>
      <c r="B22" t="s">
        <v>226</v>
      </c>
      <c r="C22">
        <v>12.37</v>
      </c>
      <c r="D22">
        <v>1.0029999999999999</v>
      </c>
    </row>
    <row r="23" spans="1:4" x14ac:dyDescent="0.25">
      <c r="A23" t="s">
        <v>19</v>
      </c>
      <c r="B23" t="s">
        <v>20</v>
      </c>
      <c r="C23">
        <v>6.1790000000000003</v>
      </c>
      <c r="D23">
        <v>0.50080000000000002</v>
      </c>
    </row>
    <row r="24" spans="1:4" x14ac:dyDescent="0.25">
      <c r="A24" t="s">
        <v>5</v>
      </c>
      <c r="B24" t="s">
        <v>6</v>
      </c>
      <c r="C24">
        <v>2.1160000000000002E-2</v>
      </c>
      <c r="D24">
        <v>1.382E-3</v>
      </c>
    </row>
    <row r="25" spans="1:4" x14ac:dyDescent="0.25">
      <c r="A25">
        <v>21</v>
      </c>
      <c r="B25" t="s">
        <v>227</v>
      </c>
      <c r="C25">
        <v>14.13</v>
      </c>
      <c r="D25">
        <v>1.145</v>
      </c>
    </row>
    <row r="26" spans="1:4" x14ac:dyDescent="0.25">
      <c r="A26">
        <v>22</v>
      </c>
      <c r="B26" t="s">
        <v>228</v>
      </c>
      <c r="C26">
        <v>13.38</v>
      </c>
      <c r="D26">
        <v>1.085</v>
      </c>
    </row>
    <row r="27" spans="1:4" x14ac:dyDescent="0.25">
      <c r="A27">
        <v>23</v>
      </c>
      <c r="B27" t="s">
        <v>229</v>
      </c>
      <c r="C27">
        <v>11.44</v>
      </c>
      <c r="D27">
        <v>0.9274</v>
      </c>
    </row>
    <row r="28" spans="1:4" x14ac:dyDescent="0.25">
      <c r="A28">
        <v>24</v>
      </c>
      <c r="B28" t="s">
        <v>230</v>
      </c>
      <c r="C28">
        <v>3.47</v>
      </c>
      <c r="D28">
        <v>0.28110000000000002</v>
      </c>
    </row>
    <row r="29" spans="1:4" x14ac:dyDescent="0.25">
      <c r="A29">
        <v>25</v>
      </c>
      <c r="B29" t="s">
        <v>231</v>
      </c>
      <c r="C29">
        <v>2.9950000000000001</v>
      </c>
      <c r="D29">
        <v>0.24260000000000001</v>
      </c>
    </row>
    <row r="30" spans="1:4" x14ac:dyDescent="0.25">
      <c r="A30">
        <v>26</v>
      </c>
      <c r="B30" t="s">
        <v>232</v>
      </c>
      <c r="C30">
        <v>2.9689999999999999</v>
      </c>
      <c r="D30">
        <v>0.2404</v>
      </c>
    </row>
    <row r="31" spans="1:4" x14ac:dyDescent="0.25">
      <c r="A31">
        <v>27</v>
      </c>
      <c r="B31" t="s">
        <v>233</v>
      </c>
      <c r="C31">
        <v>3.3759999999999999</v>
      </c>
      <c r="D31">
        <v>0.27339999999999998</v>
      </c>
    </row>
    <row r="32" spans="1:4" x14ac:dyDescent="0.25">
      <c r="A32">
        <v>28</v>
      </c>
      <c r="B32" t="s">
        <v>234</v>
      </c>
      <c r="C32">
        <v>4.3579999999999997</v>
      </c>
      <c r="D32">
        <v>0.35310000000000002</v>
      </c>
    </row>
    <row r="33" spans="1:5" x14ac:dyDescent="0.25">
      <c r="A33">
        <v>28</v>
      </c>
      <c r="B33" t="s">
        <v>234</v>
      </c>
      <c r="C33">
        <v>4.3289999999999997</v>
      </c>
      <c r="D33">
        <v>0.3508</v>
      </c>
      <c r="E33">
        <f>AVERAGE(D32:D33)</f>
        <v>0.35194999999999999</v>
      </c>
    </row>
    <row r="34" spans="1:5" x14ac:dyDescent="0.25">
      <c r="A34">
        <v>29</v>
      </c>
      <c r="B34" t="s">
        <v>235</v>
      </c>
      <c r="C34">
        <v>5.09</v>
      </c>
      <c r="D34">
        <v>0.41249999999999998</v>
      </c>
    </row>
    <row r="35" spans="1:5" x14ac:dyDescent="0.25">
      <c r="A35">
        <v>30</v>
      </c>
      <c r="B35" t="s">
        <v>236</v>
      </c>
      <c r="C35">
        <v>4.6139999999999999</v>
      </c>
      <c r="D35">
        <v>0.37390000000000001</v>
      </c>
    </row>
    <row r="36" spans="1:5" x14ac:dyDescent="0.25">
      <c r="A36">
        <v>31</v>
      </c>
      <c r="B36" t="s">
        <v>237</v>
      </c>
      <c r="C36">
        <v>8.4190000000000005</v>
      </c>
      <c r="D36">
        <v>0.68240000000000001</v>
      </c>
    </row>
    <row r="37" spans="1:5" x14ac:dyDescent="0.25">
      <c r="A37">
        <v>32</v>
      </c>
      <c r="B37" t="s">
        <v>238</v>
      </c>
      <c r="C37">
        <v>6.2119999999999997</v>
      </c>
      <c r="D37">
        <v>0.50349999999999995</v>
      </c>
    </row>
    <row r="38" spans="1:5" x14ac:dyDescent="0.25">
      <c r="A38">
        <v>33</v>
      </c>
      <c r="B38" t="s">
        <v>239</v>
      </c>
      <c r="C38">
        <v>9.8740000000000006</v>
      </c>
      <c r="D38">
        <v>0.8004</v>
      </c>
    </row>
    <row r="39" spans="1:5" x14ac:dyDescent="0.25">
      <c r="A39">
        <v>34</v>
      </c>
      <c r="B39" t="s">
        <v>240</v>
      </c>
      <c r="C39">
        <v>3.8620000000000001</v>
      </c>
      <c r="D39">
        <v>0.31290000000000001</v>
      </c>
    </row>
    <row r="40" spans="1:5" x14ac:dyDescent="0.25">
      <c r="A40">
        <v>35</v>
      </c>
      <c r="B40" t="s">
        <v>241</v>
      </c>
      <c r="C40">
        <v>9.125</v>
      </c>
      <c r="D40">
        <v>0.73970000000000002</v>
      </c>
    </row>
    <row r="41" spans="1:5" x14ac:dyDescent="0.25">
      <c r="A41">
        <v>36</v>
      </c>
      <c r="B41" t="s">
        <v>242</v>
      </c>
      <c r="C41">
        <v>3.7690000000000001</v>
      </c>
      <c r="D41">
        <v>0.30530000000000002</v>
      </c>
    </row>
    <row r="42" spans="1:5" x14ac:dyDescent="0.25">
      <c r="A42">
        <v>37</v>
      </c>
      <c r="B42" t="s">
        <v>243</v>
      </c>
      <c r="C42">
        <v>3.3170000000000002</v>
      </c>
      <c r="D42">
        <v>0.26869999999999999</v>
      </c>
    </row>
    <row r="43" spans="1:5" x14ac:dyDescent="0.25">
      <c r="A43">
        <v>38</v>
      </c>
      <c r="B43" t="s">
        <v>244</v>
      </c>
      <c r="C43">
        <v>3.35</v>
      </c>
      <c r="D43">
        <v>0.27129999999999999</v>
      </c>
    </row>
    <row r="44" spans="1:5" x14ac:dyDescent="0.25">
      <c r="A44">
        <v>39</v>
      </c>
      <c r="B44" t="s">
        <v>245</v>
      </c>
      <c r="C44">
        <v>3.9510000000000001</v>
      </c>
      <c r="D44">
        <v>0.3201</v>
      </c>
    </row>
    <row r="45" spans="1:5" x14ac:dyDescent="0.25">
      <c r="A45">
        <v>40</v>
      </c>
      <c r="B45" t="s">
        <v>246</v>
      </c>
      <c r="C45">
        <v>5.89</v>
      </c>
      <c r="D45">
        <v>0.47739999999999999</v>
      </c>
    </row>
    <row r="46" spans="1:5" x14ac:dyDescent="0.25">
      <c r="A46" t="s">
        <v>19</v>
      </c>
      <c r="B46" t="s">
        <v>20</v>
      </c>
      <c r="C46">
        <v>6.2119999999999997</v>
      </c>
      <c r="D46">
        <v>0.50339999999999996</v>
      </c>
    </row>
    <row r="47" spans="1:5" x14ac:dyDescent="0.25">
      <c r="A47" t="s">
        <v>5</v>
      </c>
      <c r="B47" t="s">
        <v>6</v>
      </c>
      <c r="C47">
        <v>1.374E-2</v>
      </c>
      <c r="D47">
        <v>7.8069999999999995E-4</v>
      </c>
    </row>
    <row r="48" spans="1:5" x14ac:dyDescent="0.25">
      <c r="A48">
        <v>22</v>
      </c>
      <c r="B48" t="s">
        <v>247</v>
      </c>
      <c r="C48">
        <v>13.22</v>
      </c>
      <c r="D48">
        <v>1.071</v>
      </c>
    </row>
    <row r="49" spans="1:4" x14ac:dyDescent="0.25">
      <c r="A49">
        <v>41</v>
      </c>
      <c r="B49" t="s">
        <v>248</v>
      </c>
      <c r="C49">
        <v>9.3079999999999998</v>
      </c>
      <c r="D49">
        <v>0.75449999999999995</v>
      </c>
    </row>
    <row r="50" spans="1:4" x14ac:dyDescent="0.25">
      <c r="A50">
        <v>42</v>
      </c>
      <c r="B50" t="s">
        <v>249</v>
      </c>
      <c r="C50">
        <v>8.4280000000000008</v>
      </c>
      <c r="D50">
        <v>0.68320000000000003</v>
      </c>
    </row>
    <row r="51" spans="1:4" x14ac:dyDescent="0.25">
      <c r="A51">
        <v>43</v>
      </c>
      <c r="B51" t="s">
        <v>250</v>
      </c>
      <c r="C51">
        <v>3.6160000000000001</v>
      </c>
      <c r="D51">
        <v>0.29289999999999999</v>
      </c>
    </row>
    <row r="52" spans="1:4" x14ac:dyDescent="0.25">
      <c r="A52">
        <v>44</v>
      </c>
      <c r="B52" t="s">
        <v>251</v>
      </c>
      <c r="C52">
        <v>9.3369999999999997</v>
      </c>
      <c r="D52">
        <v>0.75680000000000003</v>
      </c>
    </row>
    <row r="53" spans="1:4" x14ac:dyDescent="0.25">
      <c r="A53">
        <v>45</v>
      </c>
      <c r="B53" t="s">
        <v>252</v>
      </c>
      <c r="C53">
        <v>13.16</v>
      </c>
      <c r="D53">
        <v>1.0669999999999999</v>
      </c>
    </row>
    <row r="54" spans="1:4" x14ac:dyDescent="0.25">
      <c r="A54">
        <v>46</v>
      </c>
      <c r="B54" t="s">
        <v>253</v>
      </c>
      <c r="C54">
        <v>13.33</v>
      </c>
      <c r="D54">
        <v>1.081</v>
      </c>
    </row>
    <row r="55" spans="1:4" x14ac:dyDescent="0.25">
      <c r="A55">
        <v>47</v>
      </c>
      <c r="B55" t="s">
        <v>254</v>
      </c>
      <c r="C55">
        <v>11.19</v>
      </c>
      <c r="D55">
        <v>0.90690000000000004</v>
      </c>
    </row>
    <row r="56" spans="1:4" x14ac:dyDescent="0.25">
      <c r="A56">
        <v>48</v>
      </c>
      <c r="B56" t="s">
        <v>78</v>
      </c>
      <c r="C56">
        <v>5.1859999999999999</v>
      </c>
      <c r="D56">
        <v>0.42030000000000001</v>
      </c>
    </row>
    <row r="57" spans="1:4" x14ac:dyDescent="0.25">
      <c r="A57">
        <v>49</v>
      </c>
      <c r="B57" t="s">
        <v>80</v>
      </c>
      <c r="C57">
        <v>3.98</v>
      </c>
      <c r="D57">
        <v>0.32240000000000002</v>
      </c>
    </row>
    <row r="58" spans="1:4" x14ac:dyDescent="0.25">
      <c r="A58">
        <v>50</v>
      </c>
      <c r="B58" t="s">
        <v>81</v>
      </c>
      <c r="C58">
        <v>3.3079999999999998</v>
      </c>
      <c r="D58">
        <v>0.26790000000000003</v>
      </c>
    </row>
    <row r="59" spans="1:4" x14ac:dyDescent="0.25">
      <c r="A59">
        <v>51</v>
      </c>
      <c r="B59" t="s">
        <v>82</v>
      </c>
      <c r="C59">
        <v>3.573</v>
      </c>
      <c r="D59">
        <v>0.28939999999999999</v>
      </c>
    </row>
    <row r="60" spans="1:4" x14ac:dyDescent="0.25">
      <c r="A60">
        <v>52</v>
      </c>
      <c r="B60" t="s">
        <v>84</v>
      </c>
      <c r="C60">
        <v>4.5380000000000003</v>
      </c>
      <c r="D60">
        <v>0.36770000000000003</v>
      </c>
    </row>
    <row r="61" spans="1:4" x14ac:dyDescent="0.25">
      <c r="A61">
        <v>53</v>
      </c>
      <c r="B61" t="s">
        <v>85</v>
      </c>
      <c r="C61">
        <v>5.4969999999999999</v>
      </c>
      <c r="D61">
        <v>0.44550000000000001</v>
      </c>
    </row>
    <row r="62" spans="1:4" x14ac:dyDescent="0.25">
      <c r="A62">
        <v>54</v>
      </c>
      <c r="B62" t="s">
        <v>86</v>
      </c>
      <c r="C62">
        <v>7.2919999999999998</v>
      </c>
      <c r="D62">
        <v>0.59109999999999996</v>
      </c>
    </row>
    <row r="63" spans="1:4" x14ac:dyDescent="0.25">
      <c r="A63">
        <v>55</v>
      </c>
      <c r="B63" t="s">
        <v>88</v>
      </c>
      <c r="C63">
        <v>4.1970000000000001</v>
      </c>
      <c r="D63">
        <v>0.34</v>
      </c>
    </row>
    <row r="64" spans="1:4" x14ac:dyDescent="0.25">
      <c r="A64">
        <v>56</v>
      </c>
      <c r="B64" t="s">
        <v>90</v>
      </c>
      <c r="C64">
        <v>3.6429999999999998</v>
      </c>
      <c r="D64">
        <v>0.29509999999999997</v>
      </c>
    </row>
    <row r="65" spans="1:6" x14ac:dyDescent="0.25">
      <c r="A65">
        <v>57</v>
      </c>
      <c r="B65" t="s">
        <v>91</v>
      </c>
      <c r="C65">
        <v>4.2530000000000001</v>
      </c>
      <c r="D65">
        <v>0.34460000000000002</v>
      </c>
    </row>
    <row r="66" spans="1:6" x14ac:dyDescent="0.25">
      <c r="A66">
        <v>58</v>
      </c>
      <c r="B66" t="s">
        <v>92</v>
      </c>
      <c r="C66">
        <v>13.47</v>
      </c>
      <c r="D66">
        <v>1.0920000000000001</v>
      </c>
    </row>
    <row r="67" spans="1:6" x14ac:dyDescent="0.25">
      <c r="A67">
        <v>58</v>
      </c>
      <c r="B67" t="s">
        <v>92</v>
      </c>
      <c r="C67">
        <v>13.58</v>
      </c>
      <c r="D67">
        <v>1.101</v>
      </c>
      <c r="F67">
        <f>AVERAGE(D66:D67)</f>
        <v>1.0965</v>
      </c>
    </row>
    <row r="68" spans="1:6" x14ac:dyDescent="0.25">
      <c r="A68">
        <v>59</v>
      </c>
      <c r="B68" t="s">
        <v>93</v>
      </c>
      <c r="C68">
        <v>3.1789999999999998</v>
      </c>
      <c r="D68">
        <v>0.25740000000000002</v>
      </c>
    </row>
    <row r="69" spans="1:6" x14ac:dyDescent="0.25">
      <c r="A69" t="s">
        <v>19</v>
      </c>
      <c r="B69" t="s">
        <v>20</v>
      </c>
      <c r="C69">
        <v>6.2069999999999999</v>
      </c>
      <c r="D69">
        <v>0.50309999999999999</v>
      </c>
    </row>
    <row r="70" spans="1:6" x14ac:dyDescent="0.25">
      <c r="A70" t="s">
        <v>5</v>
      </c>
      <c r="B70" t="s">
        <v>6</v>
      </c>
      <c r="C70">
        <v>9.7190000000000002E-3</v>
      </c>
      <c r="D70">
        <v>4.5469999999999999E-4</v>
      </c>
    </row>
    <row r="71" spans="1:6" x14ac:dyDescent="0.25">
      <c r="A71">
        <v>43</v>
      </c>
      <c r="B71" t="s">
        <v>255</v>
      </c>
      <c r="C71">
        <v>3.7410000000000001</v>
      </c>
      <c r="D71">
        <v>0.30299999999999999</v>
      </c>
    </row>
    <row r="72" spans="1:6" x14ac:dyDescent="0.25">
      <c r="A72">
        <v>60</v>
      </c>
      <c r="B72" t="s">
        <v>94</v>
      </c>
      <c r="C72">
        <v>5.8940000000000001</v>
      </c>
      <c r="D72">
        <v>0.47770000000000001</v>
      </c>
    </row>
    <row r="73" spans="1:6" x14ac:dyDescent="0.25">
      <c r="A73">
        <v>61</v>
      </c>
      <c r="B73" t="s">
        <v>96</v>
      </c>
      <c r="C73">
        <v>4.5540000000000003</v>
      </c>
      <c r="D73">
        <v>0.36899999999999999</v>
      </c>
    </row>
    <row r="74" spans="1:6" x14ac:dyDescent="0.25">
      <c r="A74">
        <v>62</v>
      </c>
      <c r="B74" t="s">
        <v>97</v>
      </c>
      <c r="C74">
        <v>3.5150000000000001</v>
      </c>
      <c r="D74">
        <v>0.28470000000000001</v>
      </c>
    </row>
    <row r="75" spans="1:6" x14ac:dyDescent="0.25">
      <c r="A75">
        <v>63</v>
      </c>
      <c r="B75" t="s">
        <v>98</v>
      </c>
      <c r="C75">
        <v>4.5270000000000001</v>
      </c>
      <c r="D75">
        <v>0.36680000000000001</v>
      </c>
    </row>
    <row r="76" spans="1:6" x14ac:dyDescent="0.25">
      <c r="A76">
        <v>64</v>
      </c>
      <c r="B76" t="s">
        <v>100</v>
      </c>
      <c r="C76">
        <v>6.7839999999999998</v>
      </c>
      <c r="D76">
        <v>0.54979999999999996</v>
      </c>
    </row>
    <row r="77" spans="1:6" x14ac:dyDescent="0.25">
      <c r="A77">
        <v>65</v>
      </c>
      <c r="B77" t="s">
        <v>101</v>
      </c>
      <c r="C77">
        <v>8.0510000000000002</v>
      </c>
      <c r="D77">
        <v>0.65259999999999996</v>
      </c>
    </row>
    <row r="78" spans="1:6" x14ac:dyDescent="0.25">
      <c r="A78">
        <v>66</v>
      </c>
      <c r="B78" t="s">
        <v>102</v>
      </c>
      <c r="C78">
        <v>22.49</v>
      </c>
      <c r="D78">
        <v>1.8240000000000001</v>
      </c>
    </row>
    <row r="79" spans="1:6" x14ac:dyDescent="0.25">
      <c r="A79">
        <v>67</v>
      </c>
      <c r="B79" t="s">
        <v>103</v>
      </c>
      <c r="C79">
        <v>9.2219999999999995</v>
      </c>
      <c r="D79">
        <v>0.74750000000000005</v>
      </c>
    </row>
    <row r="80" spans="1:6" x14ac:dyDescent="0.25">
      <c r="A80">
        <v>68</v>
      </c>
      <c r="B80" t="s">
        <v>104</v>
      </c>
      <c r="C80">
        <v>13.82</v>
      </c>
      <c r="D80">
        <v>1.1200000000000001</v>
      </c>
    </row>
    <row r="81" spans="1:5" x14ac:dyDescent="0.25">
      <c r="A81">
        <v>69</v>
      </c>
      <c r="B81" t="s">
        <v>105</v>
      </c>
      <c r="C81">
        <v>8.5380000000000003</v>
      </c>
      <c r="D81">
        <v>0.69210000000000005</v>
      </c>
    </row>
    <row r="82" spans="1:5" x14ac:dyDescent="0.25">
      <c r="A82">
        <v>70</v>
      </c>
      <c r="B82" t="s">
        <v>106</v>
      </c>
      <c r="C82">
        <v>3.3879999999999999</v>
      </c>
      <c r="D82">
        <v>0.27439999999999998</v>
      </c>
    </row>
    <row r="83" spans="1:5" x14ac:dyDescent="0.25">
      <c r="A83">
        <v>71</v>
      </c>
      <c r="B83" t="s">
        <v>107</v>
      </c>
      <c r="C83">
        <v>14.97</v>
      </c>
      <c r="D83">
        <v>1.214</v>
      </c>
    </row>
    <row r="84" spans="1:5" x14ac:dyDescent="0.25">
      <c r="A84">
        <v>72</v>
      </c>
      <c r="B84" t="s">
        <v>108</v>
      </c>
      <c r="C84">
        <v>15.69</v>
      </c>
      <c r="D84">
        <v>1.272</v>
      </c>
    </row>
    <row r="85" spans="1:5" x14ac:dyDescent="0.25">
      <c r="A85">
        <v>72</v>
      </c>
      <c r="B85" t="s">
        <v>108</v>
      </c>
      <c r="C85">
        <v>15.65</v>
      </c>
      <c r="D85">
        <v>1.2689999999999999</v>
      </c>
      <c r="E85">
        <f>AVERAGE(D84:D85)</f>
        <v>1.2705</v>
      </c>
    </row>
    <row r="86" spans="1:5" x14ac:dyDescent="0.25">
      <c r="A86">
        <v>73</v>
      </c>
      <c r="B86" t="s">
        <v>126</v>
      </c>
      <c r="C86">
        <v>3.694</v>
      </c>
      <c r="D86">
        <v>0.29920000000000002</v>
      </c>
    </row>
    <row r="87" spans="1:5" x14ac:dyDescent="0.25">
      <c r="A87">
        <v>74</v>
      </c>
      <c r="B87" t="s">
        <v>128</v>
      </c>
      <c r="C87">
        <v>3.0270000000000001</v>
      </c>
      <c r="D87">
        <v>0.24510000000000001</v>
      </c>
    </row>
    <row r="88" spans="1:5" x14ac:dyDescent="0.25">
      <c r="A88">
        <v>75</v>
      </c>
      <c r="B88" t="s">
        <v>130</v>
      </c>
      <c r="C88">
        <v>2.6520000000000001</v>
      </c>
      <c r="D88">
        <v>0.2147</v>
      </c>
    </row>
    <row r="89" spans="1:5" x14ac:dyDescent="0.25">
      <c r="A89">
        <v>76</v>
      </c>
      <c r="B89" t="s">
        <v>132</v>
      </c>
      <c r="C89">
        <v>4.22</v>
      </c>
      <c r="D89">
        <v>0.34189999999999998</v>
      </c>
    </row>
    <row r="90" spans="1:5" x14ac:dyDescent="0.25">
      <c r="A90">
        <v>77</v>
      </c>
      <c r="B90" t="s">
        <v>133</v>
      </c>
      <c r="C90">
        <v>2.7109999999999999</v>
      </c>
      <c r="D90">
        <v>0.2195</v>
      </c>
    </row>
    <row r="91" spans="1:5" x14ac:dyDescent="0.25">
      <c r="A91">
        <v>78</v>
      </c>
      <c r="B91" t="s">
        <v>134</v>
      </c>
      <c r="C91">
        <v>5.3449999999999998</v>
      </c>
      <c r="D91">
        <v>0.43309999999999998</v>
      </c>
    </row>
    <row r="92" spans="1:5" x14ac:dyDescent="0.25">
      <c r="A92" t="s">
        <v>19</v>
      </c>
      <c r="B92" t="s">
        <v>20</v>
      </c>
      <c r="C92">
        <v>6.1769999999999996</v>
      </c>
      <c r="D92">
        <v>0.50060000000000004</v>
      </c>
    </row>
    <row r="93" spans="1:5" x14ac:dyDescent="0.25">
      <c r="A93" t="s">
        <v>5</v>
      </c>
      <c r="B93" t="s">
        <v>6</v>
      </c>
      <c r="C93">
        <v>1.0670000000000001E-2</v>
      </c>
      <c r="D93">
        <v>5.3220000000000003E-4</v>
      </c>
    </row>
    <row r="94" spans="1:5" x14ac:dyDescent="0.25">
      <c r="A94">
        <v>68</v>
      </c>
      <c r="B94" t="s">
        <v>256</v>
      </c>
      <c r="C94">
        <v>13.61</v>
      </c>
      <c r="D94">
        <v>1.103</v>
      </c>
    </row>
    <row r="95" spans="1:5" x14ac:dyDescent="0.25">
      <c r="A95">
        <v>79</v>
      </c>
      <c r="B95" t="s">
        <v>135</v>
      </c>
      <c r="C95">
        <v>2.75</v>
      </c>
      <c r="D95">
        <v>0.22270000000000001</v>
      </c>
    </row>
    <row r="96" spans="1:5" x14ac:dyDescent="0.25">
      <c r="A96">
        <v>80</v>
      </c>
      <c r="B96" t="s">
        <v>136</v>
      </c>
      <c r="C96">
        <v>13.04</v>
      </c>
      <c r="D96">
        <v>1.0569999999999999</v>
      </c>
    </row>
    <row r="97" spans="1:5" x14ac:dyDescent="0.25">
      <c r="A97">
        <v>81</v>
      </c>
      <c r="B97" t="s">
        <v>138</v>
      </c>
      <c r="C97">
        <v>4.2889999999999997</v>
      </c>
      <c r="D97">
        <v>0.34749999999999998</v>
      </c>
    </row>
    <row r="98" spans="1:5" x14ac:dyDescent="0.25">
      <c r="A98">
        <v>82</v>
      </c>
      <c r="B98" t="s">
        <v>140</v>
      </c>
      <c r="C98">
        <v>9.3870000000000005</v>
      </c>
      <c r="D98">
        <v>0.76090000000000002</v>
      </c>
    </row>
    <row r="99" spans="1:5" x14ac:dyDescent="0.25">
      <c r="A99">
        <v>83</v>
      </c>
      <c r="B99" t="s">
        <v>142</v>
      </c>
      <c r="C99">
        <v>4.492</v>
      </c>
      <c r="D99">
        <v>0.36399999999999999</v>
      </c>
    </row>
    <row r="100" spans="1:5" x14ac:dyDescent="0.25">
      <c r="A100">
        <v>84</v>
      </c>
      <c r="B100" t="s">
        <v>144</v>
      </c>
      <c r="C100">
        <v>3.5779999999999998</v>
      </c>
      <c r="D100">
        <v>0.28989999999999999</v>
      </c>
    </row>
    <row r="101" spans="1:5" x14ac:dyDescent="0.25">
      <c r="A101">
        <v>85</v>
      </c>
      <c r="B101" t="s">
        <v>146</v>
      </c>
      <c r="C101">
        <v>3.2869999999999999</v>
      </c>
      <c r="D101">
        <v>0.26629999999999998</v>
      </c>
    </row>
    <row r="102" spans="1:5" x14ac:dyDescent="0.25">
      <c r="A102">
        <v>86</v>
      </c>
      <c r="B102" t="s">
        <v>148</v>
      </c>
      <c r="C102">
        <v>4.3499999999999996</v>
      </c>
      <c r="D102">
        <v>0.35239999999999999</v>
      </c>
    </row>
    <row r="103" spans="1:5" x14ac:dyDescent="0.25">
      <c r="A103">
        <v>87</v>
      </c>
      <c r="B103" t="s">
        <v>149</v>
      </c>
      <c r="C103">
        <v>9.08</v>
      </c>
      <c r="D103">
        <v>0.73609999999999998</v>
      </c>
      <c r="E103">
        <f>AVERAGE(D103:D104)</f>
        <v>0.73570000000000002</v>
      </c>
    </row>
    <row r="104" spans="1:5" x14ac:dyDescent="0.25">
      <c r="A104">
        <v>87</v>
      </c>
      <c r="B104" t="s">
        <v>149</v>
      </c>
      <c r="C104">
        <v>9.0709999999999997</v>
      </c>
      <c r="D104">
        <v>0.73529999999999995</v>
      </c>
    </row>
    <row r="105" spans="1:5" x14ac:dyDescent="0.25">
      <c r="A105">
        <v>88</v>
      </c>
      <c r="B105" t="s">
        <v>150</v>
      </c>
      <c r="C105">
        <v>20.32</v>
      </c>
      <c r="D105">
        <v>1.6479999999999999</v>
      </c>
    </row>
    <row r="106" spans="1:5" x14ac:dyDescent="0.25">
      <c r="A106">
        <v>89</v>
      </c>
      <c r="B106" t="s">
        <v>152</v>
      </c>
      <c r="C106">
        <v>14.6</v>
      </c>
      <c r="D106">
        <v>1.1839999999999999</v>
      </c>
    </row>
    <row r="107" spans="1:5" x14ac:dyDescent="0.25">
      <c r="A107">
        <v>90</v>
      </c>
      <c r="B107" t="s">
        <v>153</v>
      </c>
      <c r="C107">
        <v>9.9879999999999995</v>
      </c>
      <c r="D107">
        <v>0.80969999999999998</v>
      </c>
    </row>
    <row r="108" spans="1:5" x14ac:dyDescent="0.25">
      <c r="A108">
        <v>91</v>
      </c>
      <c r="B108" t="s">
        <v>154</v>
      </c>
      <c r="C108">
        <v>14.61</v>
      </c>
      <c r="D108">
        <v>1.1839999999999999</v>
      </c>
    </row>
    <row r="109" spans="1:5" x14ac:dyDescent="0.25">
      <c r="A109">
        <v>92</v>
      </c>
      <c r="B109" t="s">
        <v>155</v>
      </c>
      <c r="C109">
        <v>11.71</v>
      </c>
      <c r="D109">
        <v>0.94930000000000003</v>
      </c>
    </row>
    <row r="110" spans="1:5" x14ac:dyDescent="0.25">
      <c r="A110">
        <v>93</v>
      </c>
      <c r="B110" t="s">
        <v>156</v>
      </c>
      <c r="C110">
        <v>13.64</v>
      </c>
      <c r="D110">
        <v>1.1060000000000001</v>
      </c>
    </row>
    <row r="111" spans="1:5" x14ac:dyDescent="0.25">
      <c r="A111" t="s">
        <v>19</v>
      </c>
      <c r="B111" t="s">
        <v>20</v>
      </c>
      <c r="C111">
        <v>6.1719999999999997</v>
      </c>
      <c r="D111">
        <v>0.50019999999999998</v>
      </c>
    </row>
    <row r="112" spans="1:5" x14ac:dyDescent="0.25">
      <c r="A112" t="s">
        <v>5</v>
      </c>
      <c r="B112" t="s">
        <v>6</v>
      </c>
      <c r="C112">
        <v>1.042E-2</v>
      </c>
      <c r="D112">
        <v>5.1159999999999997E-4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C36C-F34C-42EB-87A1-B5E316A892BE}">
  <dimension ref="A1:E35"/>
  <sheetViews>
    <sheetView workbookViewId="0">
      <selection activeCell="A36" sqref="A36"/>
    </sheetView>
  </sheetViews>
  <sheetFormatPr defaultRowHeight="15" x14ac:dyDescent="0.25"/>
  <sheetData>
    <row r="1" spans="1:5" x14ac:dyDescent="0.25">
      <c r="A1" t="s">
        <v>260</v>
      </c>
      <c r="B1" t="s">
        <v>261</v>
      </c>
      <c r="C1" t="s">
        <v>264</v>
      </c>
      <c r="D1" t="s">
        <v>2</v>
      </c>
      <c r="E1" t="s">
        <v>263</v>
      </c>
    </row>
    <row r="2" spans="1:5" x14ac:dyDescent="0.25">
      <c r="A2">
        <v>1</v>
      </c>
      <c r="B2" t="s">
        <v>262</v>
      </c>
      <c r="C2" s="3" t="s">
        <v>18</v>
      </c>
      <c r="D2" s="2">
        <v>25.4</v>
      </c>
      <c r="E2" s="2">
        <v>2</v>
      </c>
    </row>
    <row r="3" spans="1:5" x14ac:dyDescent="0.25">
      <c r="A3">
        <v>1</v>
      </c>
      <c r="B3" t="s">
        <v>262</v>
      </c>
      <c r="C3" s="3" t="s">
        <v>4</v>
      </c>
      <c r="D3" s="2">
        <v>12.75</v>
      </c>
      <c r="E3" s="2">
        <v>1</v>
      </c>
    </row>
    <row r="4" spans="1:5" x14ac:dyDescent="0.25">
      <c r="A4">
        <v>1</v>
      </c>
      <c r="B4" t="s">
        <v>262</v>
      </c>
      <c r="C4" s="3" t="s">
        <v>20</v>
      </c>
      <c r="D4" s="2">
        <v>6.2990000000000004</v>
      </c>
      <c r="E4" s="2">
        <v>0.5</v>
      </c>
    </row>
    <row r="5" spans="1:5" x14ac:dyDescent="0.25">
      <c r="A5">
        <v>1</v>
      </c>
      <c r="B5" t="s">
        <v>262</v>
      </c>
      <c r="C5" s="3" t="s">
        <v>21</v>
      </c>
      <c r="D5" s="2">
        <v>3.2010000000000001</v>
      </c>
      <c r="E5" s="2">
        <v>0.25</v>
      </c>
    </row>
    <row r="6" spans="1:5" x14ac:dyDescent="0.25">
      <c r="A6">
        <v>1</v>
      </c>
      <c r="B6" t="s">
        <v>262</v>
      </c>
      <c r="C6" s="3" t="s">
        <v>22</v>
      </c>
      <c r="D6" s="2">
        <v>1.3440000000000001</v>
      </c>
      <c r="E6" s="2">
        <v>0.1</v>
      </c>
    </row>
    <row r="7" spans="1:5" x14ac:dyDescent="0.25">
      <c r="A7">
        <v>1</v>
      </c>
      <c r="B7" t="s">
        <v>262</v>
      </c>
      <c r="C7" s="3">
        <v>0</v>
      </c>
      <c r="D7" s="2">
        <v>-8.9880000000000002E-2</v>
      </c>
      <c r="E7" s="2">
        <v>0</v>
      </c>
    </row>
    <row r="8" spans="1:5" x14ac:dyDescent="0.25">
      <c r="A8">
        <v>1</v>
      </c>
      <c r="B8" t="s">
        <v>265</v>
      </c>
      <c r="C8" s="3" t="s">
        <v>4</v>
      </c>
      <c r="D8" s="2">
        <v>12.83</v>
      </c>
      <c r="E8" s="2">
        <v>1.01</v>
      </c>
    </row>
    <row r="9" spans="1:5" x14ac:dyDescent="0.25">
      <c r="A9">
        <v>1</v>
      </c>
      <c r="B9" t="s">
        <v>265</v>
      </c>
      <c r="C9" s="3">
        <v>0</v>
      </c>
      <c r="D9" s="2">
        <v>-0.318</v>
      </c>
      <c r="E9" s="2">
        <v>-2.4469999999999999E-2</v>
      </c>
    </row>
    <row r="10" spans="1:5" x14ac:dyDescent="0.25">
      <c r="A10">
        <v>1</v>
      </c>
      <c r="B10" t="s">
        <v>265</v>
      </c>
      <c r="C10" s="3" t="s">
        <v>4</v>
      </c>
      <c r="D10" s="2">
        <v>12.84</v>
      </c>
      <c r="E10" s="2">
        <v>1.01</v>
      </c>
    </row>
    <row r="11" spans="1:5" x14ac:dyDescent="0.25">
      <c r="A11">
        <v>1</v>
      </c>
      <c r="B11" t="s">
        <v>265</v>
      </c>
      <c r="C11" s="3">
        <v>0</v>
      </c>
      <c r="D11" s="2">
        <v>-7.2470000000000007E-2</v>
      </c>
      <c r="E11" s="2">
        <v>-5.1549999999999999E-3</v>
      </c>
    </row>
    <row r="12" spans="1:5" x14ac:dyDescent="0.25">
      <c r="A12">
        <v>1</v>
      </c>
      <c r="B12" t="s">
        <v>265</v>
      </c>
      <c r="C12" s="3" t="s">
        <v>4</v>
      </c>
      <c r="D12" s="2">
        <v>12.69</v>
      </c>
      <c r="E12" s="2">
        <v>0.999</v>
      </c>
    </row>
    <row r="13" spans="1:5" x14ac:dyDescent="0.25">
      <c r="A13">
        <v>1</v>
      </c>
      <c r="B13" t="s">
        <v>265</v>
      </c>
      <c r="C13" s="3">
        <v>0</v>
      </c>
      <c r="D13" s="2">
        <v>-5.1860000000000003E-2</v>
      </c>
      <c r="E13" s="2">
        <v>-3.5330000000000001E-3</v>
      </c>
    </row>
    <row r="14" spans="1:5" x14ac:dyDescent="0.25">
      <c r="A14">
        <v>1</v>
      </c>
      <c r="B14" t="s">
        <v>265</v>
      </c>
      <c r="C14" s="3" t="s">
        <v>4</v>
      </c>
      <c r="D14" s="2">
        <v>12.12</v>
      </c>
      <c r="E14" s="2">
        <v>0.97450000000000003</v>
      </c>
    </row>
    <row r="15" spans="1:5" x14ac:dyDescent="0.25">
      <c r="A15">
        <v>1</v>
      </c>
      <c r="B15" t="s">
        <v>265</v>
      </c>
      <c r="C15" s="3" t="s">
        <v>6</v>
      </c>
      <c r="D15" s="2">
        <v>2.061E-2</v>
      </c>
      <c r="E15" s="2">
        <v>3.4090000000000001E-3</v>
      </c>
    </row>
    <row r="16" spans="1:5" x14ac:dyDescent="0.25">
      <c r="A16">
        <v>2</v>
      </c>
      <c r="B16" s="3" t="s">
        <v>262</v>
      </c>
      <c r="C16" s="3" t="s">
        <v>18</v>
      </c>
      <c r="D16" s="2">
        <v>24.63</v>
      </c>
      <c r="E16" s="2">
        <v>2</v>
      </c>
    </row>
    <row r="17" spans="1:5" x14ac:dyDescent="0.25">
      <c r="A17">
        <v>2</v>
      </c>
      <c r="B17" s="3" t="s">
        <v>262</v>
      </c>
      <c r="C17" s="3" t="s">
        <v>4</v>
      </c>
      <c r="D17" s="2">
        <v>12.35</v>
      </c>
      <c r="E17" s="2">
        <v>1</v>
      </c>
    </row>
    <row r="18" spans="1:5" x14ac:dyDescent="0.25">
      <c r="A18">
        <v>2</v>
      </c>
      <c r="B18" s="3" t="s">
        <v>262</v>
      </c>
      <c r="C18" s="3" t="s">
        <v>20</v>
      </c>
      <c r="D18" s="2">
        <v>6.1470000000000002</v>
      </c>
      <c r="E18" s="2">
        <v>0.5</v>
      </c>
    </row>
    <row r="19" spans="1:5" x14ac:dyDescent="0.25">
      <c r="A19">
        <v>2</v>
      </c>
      <c r="B19" s="3" t="s">
        <v>262</v>
      </c>
      <c r="C19" s="3" t="s">
        <v>21</v>
      </c>
      <c r="D19" s="2">
        <v>3.109</v>
      </c>
      <c r="E19" s="2">
        <v>0.25</v>
      </c>
    </row>
    <row r="20" spans="1:5" x14ac:dyDescent="0.25">
      <c r="A20">
        <v>2</v>
      </c>
      <c r="B20" s="3" t="s">
        <v>262</v>
      </c>
      <c r="C20" s="3" t="s">
        <v>22</v>
      </c>
      <c r="D20" s="2">
        <v>1.254</v>
      </c>
      <c r="E20" s="2">
        <v>0.1</v>
      </c>
    </row>
    <row r="21" spans="1:5" x14ac:dyDescent="0.25">
      <c r="A21">
        <v>2</v>
      </c>
      <c r="B21" s="3" t="s">
        <v>262</v>
      </c>
      <c r="C21" s="3" t="s">
        <v>6</v>
      </c>
      <c r="D21" s="2">
        <v>-6.1620000000000001E-2</v>
      </c>
      <c r="E21" s="2">
        <v>0</v>
      </c>
    </row>
    <row r="22" spans="1:5" x14ac:dyDescent="0.25">
      <c r="A22">
        <v>2</v>
      </c>
      <c r="B22" s="3" t="s">
        <v>265</v>
      </c>
      <c r="C22" s="3" t="s">
        <v>4</v>
      </c>
      <c r="D22" s="2">
        <v>12.51</v>
      </c>
      <c r="E22" s="2">
        <v>1.0149999999999999</v>
      </c>
    </row>
    <row r="23" spans="1:5" x14ac:dyDescent="0.25">
      <c r="A23">
        <v>2</v>
      </c>
      <c r="B23" s="3" t="s">
        <v>265</v>
      </c>
      <c r="C23" s="3" t="s">
        <v>6</v>
      </c>
      <c r="D23" s="2">
        <v>-3.0349999999999999E-2</v>
      </c>
      <c r="E23" s="2">
        <v>-2.1080000000000001E-3</v>
      </c>
    </row>
    <row r="24" spans="1:5" x14ac:dyDescent="0.25">
      <c r="A24">
        <v>2</v>
      </c>
      <c r="B24" s="3" t="s">
        <v>265</v>
      </c>
      <c r="C24" s="3" t="s">
        <v>4</v>
      </c>
      <c r="D24" s="2">
        <v>12.52</v>
      </c>
      <c r="E24" s="2">
        <v>1.016</v>
      </c>
    </row>
    <row r="25" spans="1:5" x14ac:dyDescent="0.25">
      <c r="A25">
        <v>2</v>
      </c>
      <c r="B25" s="3" t="s">
        <v>265</v>
      </c>
      <c r="C25" s="3" t="s">
        <v>6</v>
      </c>
      <c r="D25" s="2">
        <v>-1.9380000000000001E-2</v>
      </c>
      <c r="E25" s="2">
        <v>-1.2179999999999999E-3</v>
      </c>
    </row>
    <row r="26" spans="1:5" x14ac:dyDescent="0.25">
      <c r="A26">
        <v>3</v>
      </c>
      <c r="B26" s="3" t="s">
        <v>265</v>
      </c>
      <c r="C26" s="3" t="s">
        <v>21</v>
      </c>
      <c r="D26" s="2">
        <v>3.1589999999999998</v>
      </c>
      <c r="E26" s="2">
        <v>0.25659999999999999</v>
      </c>
    </row>
    <row r="27" spans="1:5" x14ac:dyDescent="0.25">
      <c r="A27">
        <v>3</v>
      </c>
      <c r="B27" s="3" t="s">
        <v>265</v>
      </c>
      <c r="C27" s="3" t="s">
        <v>6</v>
      </c>
      <c r="D27" s="2">
        <v>-3.9710000000000002E-2</v>
      </c>
      <c r="E27" s="2">
        <v>-4.5599999999999998E-3</v>
      </c>
    </row>
    <row r="28" spans="1:5" x14ac:dyDescent="0.25">
      <c r="A28">
        <v>3</v>
      </c>
      <c r="B28" s="3" t="s">
        <v>265</v>
      </c>
      <c r="C28" s="3" t="s">
        <v>21</v>
      </c>
      <c r="D28" s="2">
        <v>3.1880000000000002</v>
      </c>
      <c r="E28" s="2">
        <v>0.25890000000000002</v>
      </c>
    </row>
    <row r="29" spans="1:5" x14ac:dyDescent="0.25">
      <c r="A29">
        <v>3</v>
      </c>
      <c r="B29" s="3" t="s">
        <v>265</v>
      </c>
      <c r="C29" s="3" t="s">
        <v>6</v>
      </c>
      <c r="D29" s="2">
        <v>-7.2559999999999999E-2</v>
      </c>
      <c r="E29" s="2">
        <v>-7.241E-3</v>
      </c>
    </row>
    <row r="30" spans="1:5" x14ac:dyDescent="0.25">
      <c r="A30">
        <v>3</v>
      </c>
      <c r="B30" s="3" t="s">
        <v>265</v>
      </c>
      <c r="C30" s="3" t="s">
        <v>21</v>
      </c>
      <c r="D30" s="2">
        <v>3.0830000000000002</v>
      </c>
      <c r="E30" s="2">
        <v>0.25040000000000001</v>
      </c>
    </row>
    <row r="31" spans="1:5" x14ac:dyDescent="0.25">
      <c r="A31">
        <v>4</v>
      </c>
      <c r="B31" s="3" t="s">
        <v>265</v>
      </c>
      <c r="C31" s="3" t="s">
        <v>6</v>
      </c>
      <c r="D31" s="2">
        <v>-5.9020000000000003E-2</v>
      </c>
      <c r="E31" s="2">
        <v>-6.136E-3</v>
      </c>
    </row>
    <row r="32" spans="1:5" x14ac:dyDescent="0.25">
      <c r="A32">
        <v>4</v>
      </c>
      <c r="B32" s="3" t="s">
        <v>265</v>
      </c>
      <c r="C32" s="3" t="s">
        <v>21</v>
      </c>
      <c r="D32" s="2">
        <v>3.1930000000000001</v>
      </c>
      <c r="E32" s="2">
        <v>0.25940000000000002</v>
      </c>
    </row>
    <row r="33" spans="1:5" x14ac:dyDescent="0.25">
      <c r="A33">
        <v>4</v>
      </c>
      <c r="B33" s="3" t="s">
        <v>265</v>
      </c>
      <c r="C33" s="3" t="s">
        <v>6</v>
      </c>
      <c r="D33" s="2">
        <v>-6.719E-2</v>
      </c>
      <c r="E33" s="2">
        <v>-6.8019999999999999E-3</v>
      </c>
    </row>
    <row r="34" spans="1:5" x14ac:dyDescent="0.25">
      <c r="A34">
        <v>4</v>
      </c>
      <c r="B34" s="3" t="s">
        <v>265</v>
      </c>
      <c r="C34" s="3" t="s">
        <v>21</v>
      </c>
      <c r="D34" s="2">
        <v>3.2069999999999999</v>
      </c>
      <c r="E34" s="2">
        <v>0.26050000000000001</v>
      </c>
    </row>
    <row r="35" spans="1:5" x14ac:dyDescent="0.25">
      <c r="A35">
        <v>4</v>
      </c>
      <c r="B35" s="3" t="s">
        <v>265</v>
      </c>
      <c r="C35" s="3" t="s">
        <v>6</v>
      </c>
      <c r="D35" s="2">
        <v>-1.1990000000000001E-2</v>
      </c>
      <c r="E35" s="2">
        <v>-2.2959999999999999E-3</v>
      </c>
    </row>
  </sheetData>
  <conditionalFormatting sqref="E2:E7">
    <cfRule type="cellIs" dxfId="12" priority="13" operator="greaterThan">
      <formula>2</formula>
    </cfRule>
  </conditionalFormatting>
  <conditionalFormatting sqref="E8:E9">
    <cfRule type="cellIs" dxfId="11" priority="12" operator="greaterThan">
      <formula>2</formula>
    </cfRule>
  </conditionalFormatting>
  <conditionalFormatting sqref="E10:E11">
    <cfRule type="cellIs" dxfId="10" priority="11" operator="greaterThan">
      <formula>2</formula>
    </cfRule>
  </conditionalFormatting>
  <conditionalFormatting sqref="E12:E13">
    <cfRule type="cellIs" dxfId="9" priority="10" operator="greaterThan">
      <formula>2</formula>
    </cfRule>
  </conditionalFormatting>
  <conditionalFormatting sqref="E14:E15">
    <cfRule type="cellIs" dxfId="8" priority="9" operator="greaterThan">
      <formula>2</formula>
    </cfRule>
  </conditionalFormatting>
  <conditionalFormatting sqref="E16:E21">
    <cfRule type="cellIs" dxfId="7" priority="8" operator="greaterThan">
      <formula>2</formula>
    </cfRule>
  </conditionalFormatting>
  <conditionalFormatting sqref="E22:E23">
    <cfRule type="cellIs" dxfId="6" priority="7" operator="greaterThan">
      <formula>2</formula>
    </cfRule>
  </conditionalFormatting>
  <conditionalFormatting sqref="E24:E25">
    <cfRule type="cellIs" dxfId="5" priority="6" operator="greaterThan">
      <formula>2</formula>
    </cfRule>
  </conditionalFormatting>
  <conditionalFormatting sqref="E26:E27">
    <cfRule type="cellIs" dxfId="4" priority="5" operator="greaterThan">
      <formula>2</formula>
    </cfRule>
  </conditionalFormatting>
  <conditionalFormatting sqref="E28:E29">
    <cfRule type="cellIs" dxfId="3" priority="4" operator="greaterThan">
      <formula>2</formula>
    </cfRule>
  </conditionalFormatting>
  <conditionalFormatting sqref="E30:E31">
    <cfRule type="cellIs" dxfId="2" priority="3" operator="greaterThan">
      <formula>2</formula>
    </cfRule>
  </conditionalFormatting>
  <conditionalFormatting sqref="E32:E33">
    <cfRule type="cellIs" dxfId="1" priority="2" operator="greaterThan">
      <formula>2</formula>
    </cfRule>
  </conditionalFormatting>
  <conditionalFormatting sqref="E34:E35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Diluted</vt:lpstr>
      <vt:lpstr>curves.checks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2019-10-28T20:15:48Z</dcterms:created>
  <dcterms:modified xsi:type="dcterms:W3CDTF">2019-11-18T20:13:06Z</dcterms:modified>
</cp:coreProperties>
</file>