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ed74\Downloads\"/>
    </mc:Choice>
  </mc:AlternateContent>
  <xr:revisionPtr revIDLastSave="0" documentId="13_ncr:1_{D41DA695-3389-404A-B8E9-AC74007FD0C6}" xr6:coauthVersionLast="47" xr6:coauthVersionMax="47" xr10:uidLastSave="{00000000-0000-0000-0000-000000000000}"/>
  <bookViews>
    <workbookView xWindow="-38520" yWindow="-1605" windowWidth="38640" windowHeight="21120" xr2:uid="{00000000-000D-0000-FFFF-FFFF00000000}"/>
  </bookViews>
  <sheets>
    <sheet name="OPMC Shipment Reporting_202..." sheetId="1" r:id="rId1"/>
  </sheets>
  <definedNames>
    <definedName name="_xlnm._FilterDatabase" localSheetId="0" hidden="1">'OPMC Shipment Reporting_202...'!$A$1:$F$112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1" i="1"/>
  <c r="I1" i="1" a="1"/>
  <c r="I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<sst xmlns="http://schemas.openxmlformats.org/spreadsheetml/2006/main" count="452" uniqueCount="187">
  <si>
    <t>Waybill Number</t>
  </si>
  <si>
    <t>Startclock Date</t>
  </si>
  <si>
    <t>Contents</t>
  </si>
  <si>
    <t>Customs Declared Value</t>
  </si>
  <si>
    <t>2022-12-05</t>
  </si>
  <si>
    <t>Russia</t>
  </si>
  <si>
    <t>OSMP TIMER FOR SELF MACHINES FOR PAYMENT</t>
  </si>
  <si>
    <t>2022-08-04</t>
  </si>
  <si>
    <t>Chile</t>
  </si>
  <si>
    <t>DOC</t>
  </si>
  <si>
    <t>2023-01-30</t>
  </si>
  <si>
    <t>Bolivia</t>
  </si>
  <si>
    <t>VALIJA DIPLOMATICA</t>
  </si>
  <si>
    <t>2023-03-27</t>
  </si>
  <si>
    <t>Canada</t>
  </si>
  <si>
    <t>CAMPING TOOL SHIROGOROV</t>
  </si>
  <si>
    <t>2023-03-06</t>
  </si>
  <si>
    <t>Ecuador</t>
  </si>
  <si>
    <t>DIPLOMATIC POUCH</t>
  </si>
  <si>
    <t>2022-08-30</t>
  </si>
  <si>
    <t>United States Of America</t>
  </si>
  <si>
    <t>DOCUMENTS</t>
  </si>
  <si>
    <t>2023-03-13</t>
  </si>
  <si>
    <t>ART PHOTOGRAPHY POUND WITH HARP,</t>
  </si>
  <si>
    <t>2023-03-23</t>
  </si>
  <si>
    <t>2023-05-26</t>
  </si>
  <si>
    <t>DOCUMENTATION BILL OF LADING</t>
  </si>
  <si>
    <t>2023-06-01</t>
  </si>
  <si>
    <t>DIPLOMATIC MATERIAL</t>
  </si>
  <si>
    <t>2022-06-20</t>
  </si>
  <si>
    <t>LADIES LINGERIE</t>
  </si>
  <si>
    <t>2023-04-26</t>
  </si>
  <si>
    <t>DRY DRINK, TIPS, HAT, CABBAGE CHOPPER, CHALK</t>
  </si>
  <si>
    <t>2022-10-20</t>
  </si>
  <si>
    <t>BUNKER OIL SAMPLES M/T HARMONIA</t>
  </si>
  <si>
    <t>2023-02-11</t>
  </si>
  <si>
    <t>Mexico</t>
  </si>
  <si>
    <t>SINGLE</t>
  </si>
  <si>
    <t>2023-02-09</t>
  </si>
  <si>
    <t>DIPLOMATIC BAGS</t>
  </si>
  <si>
    <t>2022-10-21</t>
  </si>
  <si>
    <t>THERMOELECTRIC MODULES</t>
  </si>
  <si>
    <t>2023-05-19</t>
  </si>
  <si>
    <t>2023-04-19</t>
  </si>
  <si>
    <t>SAMPLE FABRIC 100% POLYESTER, TM OLIVIA BOTT</t>
  </si>
  <si>
    <t>2022-06-08</t>
  </si>
  <si>
    <t>CORAL LIP PIGMENT 10 ML,ROSE LIP PIGMENT 10</t>
  </si>
  <si>
    <t>2023-03-02</t>
  </si>
  <si>
    <t>INK BASE BOARD V1.4 FOR UV PRINTER</t>
  </si>
  <si>
    <t>2022-07-11</t>
  </si>
  <si>
    <t>2022-07-30</t>
  </si>
  <si>
    <t>PAQUETES</t>
  </si>
  <si>
    <t>2023-05-04</t>
  </si>
  <si>
    <t>1. MAGNETIC STIMULATOR NEURO-MS/D DELIVER</t>
  </si>
  <si>
    <t>2023-05-30</t>
  </si>
  <si>
    <t>LETTER</t>
  </si>
  <si>
    <t>2022-11-07</t>
  </si>
  <si>
    <t>HANDBAGS COTON KNITTED HOMEMADE</t>
  </si>
  <si>
    <t>2022-06-21</t>
  </si>
  <si>
    <t>CLOTHING ACCESSORIES</t>
  </si>
  <si>
    <t>2022-07-15</t>
  </si>
  <si>
    <t>LEATHER HARNESS/LEATHER ACCESSORIES</t>
  </si>
  <si>
    <t>2022-06-23</t>
  </si>
  <si>
    <t>GUITAR PEDAL</t>
  </si>
  <si>
    <t>2023-01-27</t>
  </si>
  <si>
    <t>SAMPLES OF SYNTHETIC LABORANOTRY REAGENTS</t>
  </si>
  <si>
    <t>2022-10-17</t>
  </si>
  <si>
    <t>JONIN PALLET</t>
  </si>
  <si>
    <t>2023-05-12</t>
  </si>
  <si>
    <t>SET OF HARNESS NURSELEATHER PLAY</t>
  </si>
  <si>
    <t>2023-05-24</t>
  </si>
  <si>
    <t>CLINICAL LAB SUPPLIES</t>
  </si>
  <si>
    <t>2023-03-09</t>
  </si>
  <si>
    <t>CVD-ZNSE WINDOW D25X4 MM PARTS FOR</t>
  </si>
  <si>
    <t>2022-11-16</t>
  </si>
  <si>
    <t>PYRAMIDS OF SHUNGITE STONE, PLATE SHUNGITE</t>
  </si>
  <si>
    <t>2022-11-02</t>
  </si>
  <si>
    <t>MARINE BUNKER OIL SAMPLE IN PLASTIC BOTTLE 1</t>
  </si>
  <si>
    <t>2022-10-18</t>
  </si>
  <si>
    <t>BASKET HOOP IN A PLASTIC FRAME, NO</t>
  </si>
  <si>
    <t>NOTARIZED TRANSLATION OF THE PASSPORT</t>
  </si>
  <si>
    <t>2022-08-09</t>
  </si>
  <si>
    <t>DOX</t>
  </si>
  <si>
    <t>2022-06-06</t>
  </si>
  <si>
    <t>EXEMPT HUMAN SPECIMEN, NON HAZARDOUS, NON I</t>
  </si>
  <si>
    <t>2022-10-10</t>
  </si>
  <si>
    <t>JEWS HARP, CREAMS, CHALK</t>
  </si>
  <si>
    <t>2022-10-26</t>
  </si>
  <si>
    <t>CONTRACT</t>
  </si>
  <si>
    <t>2022-08-02</t>
  </si>
  <si>
    <t>FUEL OIL SAMPLE IFO-380 FOR LABORATORY TESTI</t>
  </si>
  <si>
    <t>2023-04-11</t>
  </si>
  <si>
    <t>2022-06-03</t>
  </si>
  <si>
    <t>CLOTHES, SHOES, COSMETICS, MEDICINES, ELECTR</t>
  </si>
  <si>
    <t>2023-05-02</t>
  </si>
  <si>
    <t>REPLY LETTER WITH ATTACHMENT</t>
  </si>
  <si>
    <t>2022-07-05</t>
  </si>
  <si>
    <t>REMOTE FILL</t>
  </si>
  <si>
    <t>2022-08-24</t>
  </si>
  <si>
    <t>MAGIC TRICKS</t>
  </si>
  <si>
    <t>2023-04-27</t>
  </si>
  <si>
    <t>RESEARCH SAMPLES</t>
  </si>
  <si>
    <t>2022-11-08</t>
  </si>
  <si>
    <t>Brazil</t>
  </si>
  <si>
    <t>RETORNO WB 6996142705</t>
  </si>
  <si>
    <t>2022-09-06</t>
  </si>
  <si>
    <t>2 WOMENS TANK TOPS</t>
  </si>
  <si>
    <t>2022-11-28</t>
  </si>
  <si>
    <t>2022-07-07</t>
  </si>
  <si>
    <t>MATERIAL DE ORTODONCIA</t>
  </si>
  <si>
    <t>2022-11-18</t>
  </si>
  <si>
    <t>2022-09-08</t>
  </si>
  <si>
    <t>DOCUMENTS, GENERAL BUSINESS</t>
  </si>
  <si>
    <t>2022-10-16</t>
  </si>
  <si>
    <t>DOCUMENTATION A LAWSUIT</t>
  </si>
  <si>
    <t>2022-09-27</t>
  </si>
  <si>
    <t>DOCUMENTS // REF :</t>
  </si>
  <si>
    <t>2022-07-29</t>
  </si>
  <si>
    <t>MENS WHITE COTTON SHIRT, BALENCIAGA, SIZE L</t>
  </si>
  <si>
    <t>2022-09-21</t>
  </si>
  <si>
    <t>FLUOROPOLYMER ELASTOMERIC PFK-65 -</t>
  </si>
  <si>
    <t>2022-08-29</t>
  </si>
  <si>
    <t>BROCAS PARA MANICURA</t>
  </si>
  <si>
    <t>2022-08-10</t>
  </si>
  <si>
    <t>2022-10-25</t>
  </si>
  <si>
    <t>MARINE BUNKER OIL SAMPLE FOR ANALYSIS NOT RE</t>
  </si>
  <si>
    <t>2023-04-24</t>
  </si>
  <si>
    <t>100 ENVELOPES WITH POSTCARDS, 80 PASSPORT HO</t>
  </si>
  <si>
    <t>2022-07-25</t>
  </si>
  <si>
    <t>BIOLOGICAL SUPPLEMENT/BIOLOGICHESKAYA DOBAVK</t>
  </si>
  <si>
    <t>2022-06-02</t>
  </si>
  <si>
    <t>Belize</t>
  </si>
  <si>
    <t>2023-05-18</t>
  </si>
  <si>
    <t>BUSINESS DOCUMENTS</t>
  </si>
  <si>
    <t>2023-02-27</t>
  </si>
  <si>
    <t>DIPLOMATIC MAIL</t>
  </si>
  <si>
    <t>CHALK; JEWS HARP</t>
  </si>
  <si>
    <t>2023-02-25</t>
  </si>
  <si>
    <t>IDENTITY DOCUMENT</t>
  </si>
  <si>
    <t>USB CABLE 30 PCS</t>
  </si>
  <si>
    <t>2023-05-11</t>
  </si>
  <si>
    <t>Nicaragua</t>
  </si>
  <si>
    <t>2023-04-12</t>
  </si>
  <si>
    <t>JEWS HARP, CHALK</t>
  </si>
  <si>
    <t>2023-03-10</t>
  </si>
  <si>
    <t>2022-12-22</t>
  </si>
  <si>
    <t>1 LEADER WIRE 3-70-178 WATER METER - 3280 F</t>
  </si>
  <si>
    <t>2023-02-10</t>
  </si>
  <si>
    <t>2023-01-23</t>
  </si>
  <si>
    <t>FEC-03-100 FIGURE-OF-EIGHT COIL, 100 MM FOR</t>
  </si>
  <si>
    <t>2022-10-13</t>
  </si>
  <si>
    <t>1. PFK-65 - 148 KG, 3904 69 8000</t>
  </si>
  <si>
    <t>2022-07-06</t>
  </si>
  <si>
    <t>INK CARRIDGE BOARD V1.3 1 INK BASE BOARD V</t>
  </si>
  <si>
    <t>2022-06-09</t>
  </si>
  <si>
    <t>2022-12-23</t>
  </si>
  <si>
    <t>SILICONE PLATE, RINGS</t>
  </si>
  <si>
    <t>2022-09-23</t>
  </si>
  <si>
    <t>4 PULSERAS DE BISUTERIA, 2 ARTESANIAS MEXICA</t>
  </si>
  <si>
    <t>2022-08-17</t>
  </si>
  <si>
    <t>JEWS HARP MUSICAL INSTRUMENT</t>
  </si>
  <si>
    <t>2022-06-30</t>
  </si>
  <si>
    <t>FESTIVAL HELMET FROM PLASTIC, MANDALORIAN, N</t>
  </si>
  <si>
    <t>2022-11-14</t>
  </si>
  <si>
    <t>MICROSTRIP ISOLATORS, COAXIAL ISOLATORS, WAV</t>
  </si>
  <si>
    <t>2023-01-18</t>
  </si>
  <si>
    <t>ART PANTS AND PLASTIC CHRISTMAS BALLS SET</t>
  </si>
  <si>
    <t>2023-04-03</t>
  </si>
  <si>
    <t>GB GMK BRITISH RACING GREEN BRG - BASE K</t>
  </si>
  <si>
    <t>2022-12-12</t>
  </si>
  <si>
    <t>Argentina</t>
  </si>
  <si>
    <t>2022-12-01</t>
  </si>
  <si>
    <t>EYEBROW AND EYELASH DYE</t>
  </si>
  <si>
    <t>2022-10-19</t>
  </si>
  <si>
    <t>PIGMENT SAMPLES</t>
  </si>
  <si>
    <t>Bahamas</t>
  </si>
  <si>
    <t>2022-06-27</t>
  </si>
  <si>
    <t>6 SCREWS ANO</t>
  </si>
  <si>
    <t>2023-02-22</t>
  </si>
  <si>
    <t>2023-04-22</t>
  </si>
  <si>
    <t>DRY DRINK, TIPS, CABBAGE CHOPPER, CHALK</t>
  </si>
  <si>
    <t>2022-09-15</t>
  </si>
  <si>
    <t>2023-01-24</t>
  </si>
  <si>
    <t>Destination</t>
  </si>
  <si>
    <t xml:space="preserve">Origin </t>
  </si>
  <si>
    <t>Diplomatic Shipment</t>
  </si>
  <si>
    <t>Most Common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</si>
</sst>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111111"/>
      <name val="Delivery"/>
      <family val="2"/>
    </font>
    <font>
      <sz val="10"/>
      <color theme="1"/>
      <name val="Delivery"/>
      <family val="2"/>
    </font>
    <font>
      <sz val="10"/>
      <color rgb="FF111111"/>
      <name val="Delivery"/>
      <family val="2"/>
    </font>
    <font>
      <sz val="10"/>
      <color theme="0"/>
      <name val="Delivery"/>
      <family val="2"/>
    </font>
  </fonts>
  <fills count="5">
    <fill>
      <patternFill patternType="none"/>
    </fill>
    <fill>
      <patternFill patternType="gray125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44" fontId="3" fillId="0" borderId="0" xfId="1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44" fontId="4" fillId="3" borderId="1" xfId="1" applyFont="1" applyFill="1" applyBorder="1" applyAlignment="1">
      <alignment horizontal="right" vertical="center" wrapText="1"/>
    </xf>
    <xf numFmtId="44" fontId="3" fillId="0" borderId="1" xfId="1" applyFont="1" applyBorder="1"/>
    <xf numFmtId="44" fontId="2" fillId="2" borderId="1" xfId="1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3" fillId="0" borderId="1" xfId="0" applyFont="1" applyBorder="1" applyAlignment="1">
      <alignment horizontal="center"/>
    </xf>
    <xf numFmtId="9" fontId="3" fillId="0" borderId="1" xfId="2" applyFont="1" applyBorder="1" applyAlignment="1">
      <alignment horizontal="center"/>
    </xf>
    <xf numFmtId="0" fontId="3" fillId="0" borderId="1" xfId="0" applyFont="1" applyBorder="1"/>
  </cellXfs>
  <cellStyles count="3">
    <cellStyle name="Currency" xfId="1" builtinId="4"/>
    <cellStyle name="Normal" xfId="0" builtinId="0"/>
    <cellStyle name="Percent" xfId="2" builtinId="5"/>
  </cellStyles>
  <dxfs count="1">
    <dxf>
      <font>
        <color theme="0"/>
      </font>
      <fill>
        <patternFill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showGridLines="0" tabSelected="1" workbookViewId="0">
      <selection activeCell="B12" sqref="B12"/>
    </sheetView>
  </sheetViews>
  <sheetFormatPr defaultColWidth="15.85546875" defaultRowHeight="17.25" x14ac:dyDescent="0.4"/>
  <cols>
    <col min="1" max="1" width="14.85546875" style="1" bestFit="1" customWidth="1"/>
    <col min="2" max="2" width="14.140625" style="1" bestFit="1" customWidth="1"/>
    <col min="3" max="3" width="14.140625" style="3" bestFit="1" customWidth="1"/>
    <col min="4" max="4" width="11" style="3" bestFit="1" customWidth="1"/>
    <col min="5" max="5" width="15.85546875" style="1"/>
    <col min="6" max="6" width="17.28515625" style="2" customWidth="1"/>
    <col min="7" max="7" width="4" style="1" customWidth="1"/>
    <col min="8" max="8" width="25.42578125" style="1" customWidth="1"/>
    <col min="9" max="16384" width="15.85546875" style="1"/>
  </cols>
  <sheetData>
    <row r="1" spans="1:10" ht="34.5" x14ac:dyDescent="0.4">
      <c r="A1" s="4" t="s">
        <v>0</v>
      </c>
      <c r="B1" s="4" t="s">
        <v>1</v>
      </c>
      <c r="C1" s="5" t="s">
        <v>184</v>
      </c>
      <c r="D1" s="5" t="s">
        <v>183</v>
      </c>
      <c r="E1" s="5" t="s">
        <v>2</v>
      </c>
      <c r="F1" s="11" t="s">
        <v>3</v>
      </c>
      <c r="H1" s="12" t="s">
        <v>185</v>
      </c>
      <c r="I1" s="13" cm="1">
        <f t="array" ref="I1">SUMPRODUCT(--ISNUMBER(SEARCH(" diplomatic ", " " &amp; E:E &amp; " ")))</f>
        <v>20</v>
      </c>
      <c r="J1" s="14">
        <f>I1/111</f>
        <v>0.18018018018018017</v>
      </c>
    </row>
    <row r="2" spans="1:10" ht="34.5" x14ac:dyDescent="0.4">
      <c r="A2" s="6">
        <v>6422787453</v>
      </c>
      <c r="B2" s="7" t="s">
        <v>27</v>
      </c>
      <c r="C2" s="8" t="s">
        <v>20</v>
      </c>
      <c r="D2" s="8" t="s">
        <v>5</v>
      </c>
      <c r="E2" s="7" t="s">
        <v>28</v>
      </c>
      <c r="F2" s="9">
        <v>0.93624200000000002</v>
      </c>
      <c r="H2" s="15" t="s">
        <v>186</v>
      </c>
      <c r="I2" s="15" t="str" cm="1">
        <f t="array" ref="I2">INDEX(C2:C100, MODE(IF(C2:C100&lt;&gt;"", MATCH(C2:C100, C2:C100, 0))))</f>
        <v>United States Of America</v>
      </c>
      <c r="J2" s="15"/>
    </row>
    <row r="3" spans="1:10" ht="34.5" x14ac:dyDescent="0.4">
      <c r="A3" s="6">
        <v>3464718972</v>
      </c>
      <c r="B3" s="7" t="s">
        <v>27</v>
      </c>
      <c r="C3" s="8" t="s">
        <v>20</v>
      </c>
      <c r="D3" s="8" t="s">
        <v>5</v>
      </c>
      <c r="E3" s="7" t="s">
        <v>28</v>
      </c>
      <c r="F3" s="9">
        <v>0.93624200000000002</v>
      </c>
    </row>
    <row r="4" spans="1:10" x14ac:dyDescent="0.4">
      <c r="A4" s="6">
        <v>4015012411</v>
      </c>
      <c r="B4" s="7" t="s">
        <v>54</v>
      </c>
      <c r="C4" s="8" t="s">
        <v>36</v>
      </c>
      <c r="D4" s="8" t="s">
        <v>5</v>
      </c>
      <c r="E4" s="7" t="s">
        <v>55</v>
      </c>
      <c r="F4" s="10"/>
    </row>
    <row r="5" spans="1:10" ht="51.75" x14ac:dyDescent="0.4">
      <c r="A5" s="6">
        <v>9949383496</v>
      </c>
      <c r="B5" s="7" t="s">
        <v>25</v>
      </c>
      <c r="C5" s="8" t="s">
        <v>5</v>
      </c>
      <c r="D5" s="8" t="s">
        <v>5</v>
      </c>
      <c r="E5" s="7" t="s">
        <v>26</v>
      </c>
      <c r="F5" s="9">
        <v>0</v>
      </c>
    </row>
    <row r="6" spans="1:10" ht="34.5" x14ac:dyDescent="0.4">
      <c r="A6" s="6">
        <v>2807416695</v>
      </c>
      <c r="B6" s="7" t="s">
        <v>70</v>
      </c>
      <c r="C6" s="8" t="s">
        <v>20</v>
      </c>
      <c r="D6" s="8" t="s">
        <v>5</v>
      </c>
      <c r="E6" s="7" t="s">
        <v>71</v>
      </c>
      <c r="F6" s="9">
        <v>444.71491400000002</v>
      </c>
    </row>
    <row r="7" spans="1:10" ht="34.5" x14ac:dyDescent="0.4">
      <c r="A7" s="6">
        <v>8945288306</v>
      </c>
      <c r="B7" s="7" t="s">
        <v>70</v>
      </c>
      <c r="C7" s="8" t="s">
        <v>20</v>
      </c>
      <c r="D7" s="8" t="s">
        <v>5</v>
      </c>
      <c r="E7" s="7" t="s">
        <v>136</v>
      </c>
      <c r="F7" s="9">
        <v>397.71557000000001</v>
      </c>
    </row>
    <row r="8" spans="1:10" ht="34.5" x14ac:dyDescent="0.4">
      <c r="A8" s="6">
        <v>7765302565</v>
      </c>
      <c r="B8" s="7" t="s">
        <v>42</v>
      </c>
      <c r="C8" s="8" t="s">
        <v>11</v>
      </c>
      <c r="D8" s="8" t="s">
        <v>5</v>
      </c>
      <c r="E8" s="7" t="s">
        <v>28</v>
      </c>
      <c r="F8" s="9">
        <v>0.93624200000000002</v>
      </c>
    </row>
    <row r="9" spans="1:10" ht="34.5" x14ac:dyDescent="0.4">
      <c r="A9" s="6">
        <v>1460553500</v>
      </c>
      <c r="B9" s="7" t="s">
        <v>132</v>
      </c>
      <c r="C9" s="8" t="s">
        <v>20</v>
      </c>
      <c r="D9" s="8" t="s">
        <v>5</v>
      </c>
      <c r="E9" s="7" t="s">
        <v>133</v>
      </c>
      <c r="F9" s="10"/>
    </row>
    <row r="10" spans="1:10" ht="51.75" x14ac:dyDescent="0.4">
      <c r="A10" s="6">
        <v>1374845765</v>
      </c>
      <c r="B10" s="7" t="s">
        <v>68</v>
      </c>
      <c r="C10" s="8" t="s">
        <v>14</v>
      </c>
      <c r="D10" s="8" t="s">
        <v>5</v>
      </c>
      <c r="E10" s="7" t="s">
        <v>69</v>
      </c>
      <c r="F10" s="9">
        <v>139.40642299999999</v>
      </c>
    </row>
    <row r="11" spans="1:10" x14ac:dyDescent="0.4">
      <c r="A11" s="6">
        <v>1589447296</v>
      </c>
      <c r="B11" s="7" t="s">
        <v>140</v>
      </c>
      <c r="C11" s="8" t="s">
        <v>141</v>
      </c>
      <c r="D11" s="8" t="s">
        <v>5</v>
      </c>
      <c r="E11" s="7" t="s">
        <v>88</v>
      </c>
      <c r="F11" s="10"/>
    </row>
    <row r="12" spans="1:10" ht="69" x14ac:dyDescent="0.4">
      <c r="A12" s="6">
        <v>1846187556</v>
      </c>
      <c r="B12" s="7" t="s">
        <v>52</v>
      </c>
      <c r="C12" s="8" t="s">
        <v>20</v>
      </c>
      <c r="D12" s="8" t="s">
        <v>5</v>
      </c>
      <c r="E12" s="7" t="s">
        <v>53</v>
      </c>
      <c r="F12" s="9">
        <v>12950</v>
      </c>
    </row>
    <row r="13" spans="1:10" ht="51.75" x14ac:dyDescent="0.4">
      <c r="A13" s="6">
        <v>2797701550</v>
      </c>
      <c r="B13" s="7" t="s">
        <v>94</v>
      </c>
      <c r="C13" s="8" t="s">
        <v>20</v>
      </c>
      <c r="D13" s="8" t="s">
        <v>5</v>
      </c>
      <c r="E13" s="7" t="s">
        <v>95</v>
      </c>
      <c r="F13" s="10"/>
    </row>
    <row r="14" spans="1:10" ht="34.5" x14ac:dyDescent="0.4">
      <c r="A14" s="6">
        <v>2706476592</v>
      </c>
      <c r="B14" s="7" t="s">
        <v>100</v>
      </c>
      <c r="C14" s="8" t="s">
        <v>17</v>
      </c>
      <c r="D14" s="8" t="s">
        <v>5</v>
      </c>
      <c r="E14" s="7" t="s">
        <v>18</v>
      </c>
      <c r="F14" s="9">
        <v>0.91024899999999997</v>
      </c>
    </row>
    <row r="15" spans="1:10" ht="51.75" x14ac:dyDescent="0.4">
      <c r="A15" s="6">
        <v>6195097042</v>
      </c>
      <c r="B15" s="7" t="s">
        <v>31</v>
      </c>
      <c r="C15" s="8" t="s">
        <v>20</v>
      </c>
      <c r="D15" s="8" t="s">
        <v>5</v>
      </c>
      <c r="E15" s="7" t="s">
        <v>32</v>
      </c>
      <c r="F15" s="9">
        <v>519.38831200000004</v>
      </c>
    </row>
    <row r="16" spans="1:10" ht="69" x14ac:dyDescent="0.4">
      <c r="A16" s="6">
        <v>5993961820</v>
      </c>
      <c r="B16" s="7" t="s">
        <v>126</v>
      </c>
      <c r="C16" s="8" t="s">
        <v>5</v>
      </c>
      <c r="D16" s="8" t="s">
        <v>5</v>
      </c>
      <c r="E16" s="7" t="s">
        <v>127</v>
      </c>
      <c r="F16" s="9">
        <v>413.22116299999999</v>
      </c>
    </row>
    <row r="17" spans="1:6" ht="51.75" x14ac:dyDescent="0.4">
      <c r="A17" s="6">
        <v>3341058593</v>
      </c>
      <c r="B17" s="7" t="s">
        <v>179</v>
      </c>
      <c r="C17" s="8" t="s">
        <v>20</v>
      </c>
      <c r="D17" s="8" t="s">
        <v>5</v>
      </c>
      <c r="E17" s="7" t="s">
        <v>180</v>
      </c>
      <c r="F17" s="9">
        <v>486.61933399999998</v>
      </c>
    </row>
    <row r="18" spans="1:6" ht="34.5" x14ac:dyDescent="0.4">
      <c r="A18" s="6">
        <v>8213812051</v>
      </c>
      <c r="B18" s="7" t="s">
        <v>43</v>
      </c>
      <c r="C18" s="8" t="s">
        <v>17</v>
      </c>
      <c r="D18" s="8" t="s">
        <v>5</v>
      </c>
      <c r="E18" s="7" t="s">
        <v>18</v>
      </c>
      <c r="F18" s="9">
        <v>0.91024899999999997</v>
      </c>
    </row>
    <row r="19" spans="1:6" ht="34.5" x14ac:dyDescent="0.4">
      <c r="A19" s="6">
        <v>2370037176</v>
      </c>
      <c r="B19" s="7" t="s">
        <v>142</v>
      </c>
      <c r="C19" s="8" t="s">
        <v>14</v>
      </c>
      <c r="D19" s="8" t="s">
        <v>5</v>
      </c>
      <c r="E19" s="7" t="s">
        <v>39</v>
      </c>
      <c r="F19" s="9">
        <v>0.91024899999999997</v>
      </c>
    </row>
    <row r="20" spans="1:6" ht="34.5" x14ac:dyDescent="0.4">
      <c r="A20" s="6">
        <v>3330138615</v>
      </c>
      <c r="B20" s="7" t="s">
        <v>142</v>
      </c>
      <c r="C20" s="8" t="s">
        <v>20</v>
      </c>
      <c r="D20" s="8" t="s">
        <v>5</v>
      </c>
      <c r="E20" s="7" t="s">
        <v>143</v>
      </c>
      <c r="F20" s="9">
        <v>285.690879</v>
      </c>
    </row>
    <row r="21" spans="1:6" ht="34.5" x14ac:dyDescent="0.4">
      <c r="A21" s="6">
        <v>8009200076</v>
      </c>
      <c r="B21" s="7" t="s">
        <v>91</v>
      </c>
      <c r="C21" s="8" t="s">
        <v>20</v>
      </c>
      <c r="D21" s="8" t="s">
        <v>5</v>
      </c>
      <c r="E21" s="7" t="s">
        <v>28</v>
      </c>
      <c r="F21" s="9">
        <v>0.91024899999999997</v>
      </c>
    </row>
    <row r="22" spans="1:6" ht="51.75" x14ac:dyDescent="0.4">
      <c r="A22" s="6">
        <v>2533564563</v>
      </c>
      <c r="B22" s="7" t="s">
        <v>167</v>
      </c>
      <c r="C22" s="8" t="s">
        <v>20</v>
      </c>
      <c r="D22" s="8" t="s">
        <v>5</v>
      </c>
      <c r="E22" s="7" t="s">
        <v>168</v>
      </c>
      <c r="F22" s="9">
        <v>118.32332100000001</v>
      </c>
    </row>
    <row r="23" spans="1:6" ht="34.5" x14ac:dyDescent="0.4">
      <c r="A23" s="6">
        <v>7420072203</v>
      </c>
      <c r="B23" s="7" t="s">
        <v>13</v>
      </c>
      <c r="C23" s="8" t="s">
        <v>14</v>
      </c>
      <c r="D23" s="8" t="s">
        <v>5</v>
      </c>
      <c r="E23" s="7" t="s">
        <v>15</v>
      </c>
      <c r="F23" s="9">
        <v>183.77285699999999</v>
      </c>
    </row>
    <row r="24" spans="1:6" ht="34.5" x14ac:dyDescent="0.4">
      <c r="A24" s="6">
        <v>4208383373</v>
      </c>
      <c r="B24" s="7" t="s">
        <v>24</v>
      </c>
      <c r="C24" s="8" t="s">
        <v>11</v>
      </c>
      <c r="D24" s="8" t="s">
        <v>5</v>
      </c>
      <c r="E24" s="7" t="s">
        <v>12</v>
      </c>
      <c r="F24" s="9">
        <v>0.91886400000000001</v>
      </c>
    </row>
    <row r="25" spans="1:6" ht="34.5" x14ac:dyDescent="0.4">
      <c r="A25" s="6">
        <v>9872717842</v>
      </c>
      <c r="B25" s="7" t="s">
        <v>24</v>
      </c>
      <c r="C25" s="8" t="s">
        <v>17</v>
      </c>
      <c r="D25" s="8" t="s">
        <v>5</v>
      </c>
      <c r="E25" s="7" t="s">
        <v>18</v>
      </c>
      <c r="F25" s="9">
        <v>0.91886400000000001</v>
      </c>
    </row>
    <row r="26" spans="1:6" ht="69" x14ac:dyDescent="0.4">
      <c r="A26" s="6">
        <v>6597308060</v>
      </c>
      <c r="B26" s="7" t="s">
        <v>22</v>
      </c>
      <c r="C26" s="8" t="s">
        <v>20</v>
      </c>
      <c r="D26" s="8" t="s">
        <v>5</v>
      </c>
      <c r="E26" s="7" t="s">
        <v>23</v>
      </c>
      <c r="F26" s="9">
        <v>14287.420748</v>
      </c>
    </row>
    <row r="27" spans="1:6" ht="34.5" x14ac:dyDescent="0.4">
      <c r="A27" s="6">
        <v>7701860714</v>
      </c>
      <c r="B27" s="7" t="s">
        <v>144</v>
      </c>
      <c r="C27" s="8" t="s">
        <v>14</v>
      </c>
      <c r="D27" s="8" t="s">
        <v>5</v>
      </c>
      <c r="E27" s="7" t="s">
        <v>135</v>
      </c>
      <c r="F27" s="9">
        <v>0.91886400000000001</v>
      </c>
    </row>
    <row r="28" spans="1:6" ht="51.75" x14ac:dyDescent="0.4">
      <c r="A28" s="6">
        <v>3246394734</v>
      </c>
      <c r="B28" s="7" t="s">
        <v>72</v>
      </c>
      <c r="C28" s="8" t="s">
        <v>5</v>
      </c>
      <c r="D28" s="8" t="s">
        <v>5</v>
      </c>
      <c r="E28" s="7" t="s">
        <v>73</v>
      </c>
      <c r="F28" s="9">
        <v>2471.0098320000002</v>
      </c>
    </row>
    <row r="29" spans="1:6" ht="34.5" x14ac:dyDescent="0.4">
      <c r="A29" s="6">
        <v>1886261635</v>
      </c>
      <c r="B29" s="7" t="s">
        <v>16</v>
      </c>
      <c r="C29" s="8" t="s">
        <v>17</v>
      </c>
      <c r="D29" s="8" t="s">
        <v>5</v>
      </c>
      <c r="E29" s="7" t="s">
        <v>18</v>
      </c>
      <c r="F29" s="9">
        <v>0.91886400000000001</v>
      </c>
    </row>
    <row r="30" spans="1:6" ht="51.75" x14ac:dyDescent="0.4">
      <c r="A30" s="6">
        <v>4567280701</v>
      </c>
      <c r="B30" s="7" t="s">
        <v>47</v>
      </c>
      <c r="C30" s="8" t="s">
        <v>5</v>
      </c>
      <c r="D30" s="8" t="s">
        <v>5</v>
      </c>
      <c r="E30" s="7" t="s">
        <v>48</v>
      </c>
      <c r="F30" s="9">
        <v>4.5943209999999999</v>
      </c>
    </row>
    <row r="31" spans="1:6" ht="34.5" x14ac:dyDescent="0.4">
      <c r="A31" s="6">
        <v>6107128985</v>
      </c>
      <c r="B31" s="7" t="s">
        <v>134</v>
      </c>
      <c r="C31" s="8" t="s">
        <v>20</v>
      </c>
      <c r="D31" s="8" t="s">
        <v>5</v>
      </c>
      <c r="E31" s="7" t="s">
        <v>135</v>
      </c>
      <c r="F31" s="9">
        <v>0.942241</v>
      </c>
    </row>
    <row r="32" spans="1:6" ht="34.5" x14ac:dyDescent="0.4">
      <c r="A32" s="6">
        <v>4067096843</v>
      </c>
      <c r="B32" s="7" t="s">
        <v>134</v>
      </c>
      <c r="C32" s="8" t="s">
        <v>20</v>
      </c>
      <c r="D32" s="8" t="s">
        <v>5</v>
      </c>
      <c r="E32" s="7" t="s">
        <v>28</v>
      </c>
      <c r="F32" s="9">
        <v>0.942241</v>
      </c>
    </row>
    <row r="33" spans="1:6" ht="34.5" x14ac:dyDescent="0.4">
      <c r="A33" s="6">
        <v>7652486936</v>
      </c>
      <c r="B33" s="7" t="s">
        <v>134</v>
      </c>
      <c r="C33" s="8" t="s">
        <v>20</v>
      </c>
      <c r="D33" s="8" t="s">
        <v>5</v>
      </c>
      <c r="E33" s="7" t="s">
        <v>135</v>
      </c>
      <c r="F33" s="9">
        <v>0.942241</v>
      </c>
    </row>
    <row r="34" spans="1:6" ht="34.5" x14ac:dyDescent="0.4">
      <c r="A34" s="6">
        <v>7440803591</v>
      </c>
      <c r="B34" s="7" t="s">
        <v>137</v>
      </c>
      <c r="C34" s="8" t="s">
        <v>5</v>
      </c>
      <c r="D34" s="8" t="s">
        <v>5</v>
      </c>
      <c r="E34" s="7" t="s">
        <v>138</v>
      </c>
      <c r="F34" s="10"/>
    </row>
    <row r="35" spans="1:6" ht="34.5" x14ac:dyDescent="0.4">
      <c r="A35" s="6">
        <v>7079643546</v>
      </c>
      <c r="B35" s="7" t="s">
        <v>178</v>
      </c>
      <c r="C35" s="8" t="s">
        <v>17</v>
      </c>
      <c r="D35" s="8" t="s">
        <v>5</v>
      </c>
      <c r="E35" s="7" t="s">
        <v>18</v>
      </c>
      <c r="F35" s="9">
        <v>0.942241</v>
      </c>
    </row>
    <row r="36" spans="1:6" x14ac:dyDescent="0.4">
      <c r="A36" s="6">
        <v>1444867955</v>
      </c>
      <c r="B36" s="7" t="s">
        <v>35</v>
      </c>
      <c r="C36" s="8" t="s">
        <v>36</v>
      </c>
      <c r="D36" s="8" t="s">
        <v>5</v>
      </c>
      <c r="E36" s="7" t="s">
        <v>37</v>
      </c>
      <c r="F36" s="10"/>
    </row>
    <row r="37" spans="1:6" x14ac:dyDescent="0.4">
      <c r="A37" s="6">
        <v>1463787905</v>
      </c>
      <c r="B37" s="7" t="s">
        <v>147</v>
      </c>
      <c r="C37" s="8" t="s">
        <v>36</v>
      </c>
      <c r="D37" s="8" t="s">
        <v>5</v>
      </c>
      <c r="E37" s="7" t="s">
        <v>21</v>
      </c>
      <c r="F37" s="10"/>
    </row>
    <row r="38" spans="1:6" ht="34.5" x14ac:dyDescent="0.4">
      <c r="A38" s="6">
        <v>3183620753</v>
      </c>
      <c r="B38" s="7" t="s">
        <v>38</v>
      </c>
      <c r="C38" s="8" t="s">
        <v>14</v>
      </c>
      <c r="D38" s="8" t="s">
        <v>5</v>
      </c>
      <c r="E38" s="7" t="s">
        <v>39</v>
      </c>
      <c r="F38" s="9">
        <v>0.942241</v>
      </c>
    </row>
    <row r="39" spans="1:6" ht="34.5" x14ac:dyDescent="0.4">
      <c r="A39" s="6">
        <v>1019162524</v>
      </c>
      <c r="B39" s="7" t="s">
        <v>10</v>
      </c>
      <c r="C39" s="8" t="s">
        <v>11</v>
      </c>
      <c r="D39" s="8" t="s">
        <v>5</v>
      </c>
      <c r="E39" s="7" t="s">
        <v>12</v>
      </c>
      <c r="F39" s="9">
        <v>0.92327599999999999</v>
      </c>
    </row>
    <row r="40" spans="1:6" ht="34.5" x14ac:dyDescent="0.4">
      <c r="A40" s="6">
        <v>1374198932</v>
      </c>
      <c r="B40" s="7" t="s">
        <v>10</v>
      </c>
      <c r="C40" s="8" t="s">
        <v>11</v>
      </c>
      <c r="D40" s="8" t="s">
        <v>5</v>
      </c>
      <c r="E40" s="7" t="s">
        <v>12</v>
      </c>
      <c r="F40" s="9">
        <v>0.92327599999999999</v>
      </c>
    </row>
    <row r="41" spans="1:6" ht="34.5" x14ac:dyDescent="0.4">
      <c r="A41" s="6">
        <v>1019143915</v>
      </c>
      <c r="B41" s="7" t="s">
        <v>10</v>
      </c>
      <c r="C41" s="8" t="s">
        <v>11</v>
      </c>
      <c r="D41" s="8" t="s">
        <v>5</v>
      </c>
      <c r="E41" s="7" t="s">
        <v>12</v>
      </c>
      <c r="F41" s="9">
        <v>0.92327599999999999</v>
      </c>
    </row>
    <row r="42" spans="1:6" ht="69" x14ac:dyDescent="0.4">
      <c r="A42" s="6">
        <v>8471052800</v>
      </c>
      <c r="B42" s="7" t="s">
        <v>64</v>
      </c>
      <c r="C42" s="8" t="s">
        <v>5</v>
      </c>
      <c r="D42" s="8" t="s">
        <v>5</v>
      </c>
      <c r="E42" s="7" t="s">
        <v>65</v>
      </c>
      <c r="F42" s="9">
        <v>55.396546999999998</v>
      </c>
    </row>
    <row r="43" spans="1:6" ht="34.5" x14ac:dyDescent="0.4">
      <c r="A43" s="6">
        <v>3183617835</v>
      </c>
      <c r="B43" s="7" t="s">
        <v>182</v>
      </c>
      <c r="C43" s="8" t="s">
        <v>14</v>
      </c>
      <c r="D43" s="8" t="s">
        <v>5</v>
      </c>
      <c r="E43" s="7" t="s">
        <v>39</v>
      </c>
      <c r="F43" s="9">
        <v>0.92327599999999999</v>
      </c>
    </row>
    <row r="44" spans="1:6" ht="69" x14ac:dyDescent="0.4">
      <c r="A44" s="6">
        <v>3074965552</v>
      </c>
      <c r="B44" s="7" t="s">
        <v>148</v>
      </c>
      <c r="C44" s="8" t="s">
        <v>20</v>
      </c>
      <c r="D44" s="8" t="s">
        <v>5</v>
      </c>
      <c r="E44" s="7" t="s">
        <v>149</v>
      </c>
      <c r="F44" s="9">
        <v>3323.792817</v>
      </c>
    </row>
    <row r="45" spans="1:6" ht="69" x14ac:dyDescent="0.4">
      <c r="A45" s="6">
        <v>1269815724</v>
      </c>
      <c r="B45" s="7" t="s">
        <v>165</v>
      </c>
      <c r="C45" s="8" t="s">
        <v>5</v>
      </c>
      <c r="D45" s="8" t="s">
        <v>5</v>
      </c>
      <c r="E45" s="7" t="s">
        <v>166</v>
      </c>
      <c r="F45" s="9">
        <v>311.19433700000002</v>
      </c>
    </row>
    <row r="46" spans="1:6" ht="34.5" x14ac:dyDescent="0.4">
      <c r="A46" s="6">
        <v>3032940886</v>
      </c>
      <c r="B46" s="7" t="s">
        <v>155</v>
      </c>
      <c r="C46" s="8" t="s">
        <v>5</v>
      </c>
      <c r="D46" s="8" t="s">
        <v>5</v>
      </c>
      <c r="E46" s="7" t="s">
        <v>156</v>
      </c>
      <c r="F46" s="9">
        <v>58.955643000000002</v>
      </c>
    </row>
    <row r="47" spans="1:6" ht="51.75" x14ac:dyDescent="0.4">
      <c r="A47" s="6">
        <v>3101586250</v>
      </c>
      <c r="B47" s="7" t="s">
        <v>145</v>
      </c>
      <c r="C47" s="8" t="s">
        <v>5</v>
      </c>
      <c r="D47" s="8" t="s">
        <v>5</v>
      </c>
      <c r="E47" s="7" t="s">
        <v>146</v>
      </c>
      <c r="F47" s="9">
        <v>982.21972700000003</v>
      </c>
    </row>
    <row r="48" spans="1:6" ht="51.75" x14ac:dyDescent="0.4">
      <c r="A48" s="6">
        <v>6652928531</v>
      </c>
      <c r="B48" s="7" t="s">
        <v>169</v>
      </c>
      <c r="C48" s="8" t="s">
        <v>170</v>
      </c>
      <c r="D48" s="8" t="s">
        <v>5</v>
      </c>
      <c r="E48" s="7" t="s">
        <v>112</v>
      </c>
      <c r="F48" s="10"/>
    </row>
    <row r="49" spans="1:6" ht="51.75" x14ac:dyDescent="0.4">
      <c r="A49" s="6">
        <v>3234970491</v>
      </c>
      <c r="B49" s="7" t="s">
        <v>4</v>
      </c>
      <c r="C49" s="8" t="s">
        <v>5</v>
      </c>
      <c r="D49" s="8" t="s">
        <v>5</v>
      </c>
      <c r="E49" s="7" t="s">
        <v>6</v>
      </c>
      <c r="F49" s="9">
        <v>2.8074000000000002E-2</v>
      </c>
    </row>
    <row r="50" spans="1:6" ht="69" x14ac:dyDescent="0.4">
      <c r="A50" s="6">
        <v>5512708320</v>
      </c>
      <c r="B50" s="7" t="s">
        <v>4</v>
      </c>
      <c r="C50" s="8" t="s">
        <v>14</v>
      </c>
      <c r="D50" s="8" t="s">
        <v>5</v>
      </c>
      <c r="E50" s="7" t="s">
        <v>44</v>
      </c>
      <c r="F50" s="9">
        <v>25</v>
      </c>
    </row>
    <row r="51" spans="1:6" ht="34.5" x14ac:dyDescent="0.4">
      <c r="A51" s="6">
        <v>1318316532</v>
      </c>
      <c r="B51" s="7" t="s">
        <v>171</v>
      </c>
      <c r="C51" s="8" t="s">
        <v>5</v>
      </c>
      <c r="D51" s="8" t="s">
        <v>5</v>
      </c>
      <c r="E51" s="7" t="s">
        <v>172</v>
      </c>
      <c r="F51" s="9">
        <v>10762.960883</v>
      </c>
    </row>
    <row r="52" spans="1:6" ht="34.5" x14ac:dyDescent="0.4">
      <c r="A52" s="6">
        <v>4342947755</v>
      </c>
      <c r="B52" s="7" t="s">
        <v>107</v>
      </c>
      <c r="C52" s="8" t="s">
        <v>14</v>
      </c>
      <c r="D52" s="8" t="s">
        <v>5</v>
      </c>
      <c r="E52" s="7" t="s">
        <v>39</v>
      </c>
      <c r="F52" s="9">
        <v>0.96487800000000001</v>
      </c>
    </row>
    <row r="53" spans="1:6" ht="34.5" x14ac:dyDescent="0.4">
      <c r="A53" s="6">
        <v>8603528496</v>
      </c>
      <c r="B53" s="7" t="s">
        <v>110</v>
      </c>
      <c r="C53" s="8" t="s">
        <v>20</v>
      </c>
      <c r="D53" s="8" t="s">
        <v>5</v>
      </c>
      <c r="E53" s="7" t="s">
        <v>28</v>
      </c>
      <c r="F53" s="9">
        <v>0.96487800000000001</v>
      </c>
    </row>
    <row r="54" spans="1:6" ht="69" x14ac:dyDescent="0.4">
      <c r="A54" s="6">
        <v>1577651375</v>
      </c>
      <c r="B54" s="7" t="s">
        <v>74</v>
      </c>
      <c r="C54" s="8" t="s">
        <v>14</v>
      </c>
      <c r="D54" s="8" t="s">
        <v>5</v>
      </c>
      <c r="E54" s="7" t="s">
        <v>75</v>
      </c>
      <c r="F54" s="9">
        <v>30.104206999999999</v>
      </c>
    </row>
    <row r="55" spans="1:6" ht="69" x14ac:dyDescent="0.4">
      <c r="A55" s="6">
        <v>8470592200</v>
      </c>
      <c r="B55" s="7" t="s">
        <v>163</v>
      </c>
      <c r="C55" s="8" t="s">
        <v>5</v>
      </c>
      <c r="D55" s="8" t="s">
        <v>5</v>
      </c>
      <c r="E55" s="7" t="s">
        <v>164</v>
      </c>
      <c r="F55" s="9">
        <v>138044.19143199999</v>
      </c>
    </row>
    <row r="56" spans="1:6" ht="34.5" x14ac:dyDescent="0.4">
      <c r="A56" s="6">
        <v>7336334994</v>
      </c>
      <c r="B56" s="7" t="s">
        <v>102</v>
      </c>
      <c r="C56" s="8" t="s">
        <v>103</v>
      </c>
      <c r="D56" s="8" t="s">
        <v>5</v>
      </c>
      <c r="E56" s="7" t="s">
        <v>104</v>
      </c>
      <c r="F56" s="9">
        <v>394.63527599999998</v>
      </c>
    </row>
    <row r="57" spans="1:6" ht="51.75" x14ac:dyDescent="0.4">
      <c r="A57" s="6">
        <v>6979093796</v>
      </c>
      <c r="B57" s="7" t="s">
        <v>56</v>
      </c>
      <c r="C57" s="8" t="s">
        <v>5</v>
      </c>
      <c r="D57" s="8" t="s">
        <v>5</v>
      </c>
      <c r="E57" s="7" t="s">
        <v>57</v>
      </c>
      <c r="F57" s="9">
        <v>85.672061999999997</v>
      </c>
    </row>
    <row r="58" spans="1:6" ht="69" x14ac:dyDescent="0.4">
      <c r="A58" s="6">
        <v>5525204381</v>
      </c>
      <c r="B58" s="7" t="s">
        <v>76</v>
      </c>
      <c r="C58" s="8" t="s">
        <v>5</v>
      </c>
      <c r="D58" s="8" t="s">
        <v>5</v>
      </c>
      <c r="E58" s="7" t="s">
        <v>77</v>
      </c>
      <c r="F58" s="9">
        <v>0.96487800000000001</v>
      </c>
    </row>
    <row r="59" spans="1:6" ht="34.5" x14ac:dyDescent="0.4">
      <c r="A59" s="6">
        <v>2338752076</v>
      </c>
      <c r="B59" s="7" t="s">
        <v>87</v>
      </c>
      <c r="C59" s="8" t="s">
        <v>20</v>
      </c>
      <c r="D59" s="8" t="s">
        <v>5</v>
      </c>
      <c r="E59" s="7" t="s">
        <v>88</v>
      </c>
      <c r="F59" s="10"/>
    </row>
    <row r="60" spans="1:6" ht="69" x14ac:dyDescent="0.4">
      <c r="A60" s="6">
        <v>3598760793</v>
      </c>
      <c r="B60" s="7" t="s">
        <v>87</v>
      </c>
      <c r="C60" s="8" t="s">
        <v>5</v>
      </c>
      <c r="D60" s="8" t="s">
        <v>5</v>
      </c>
      <c r="E60" s="7" t="s">
        <v>90</v>
      </c>
      <c r="F60" s="9">
        <v>2.01796</v>
      </c>
    </row>
    <row r="61" spans="1:6" ht="34.5" x14ac:dyDescent="0.4">
      <c r="A61" s="6">
        <v>2865449731</v>
      </c>
      <c r="B61" s="7" t="s">
        <v>87</v>
      </c>
      <c r="C61" s="8" t="s">
        <v>5</v>
      </c>
      <c r="D61" s="8" t="s">
        <v>5</v>
      </c>
      <c r="E61" s="7" t="s">
        <v>101</v>
      </c>
      <c r="F61" s="9">
        <v>10.089798999999999</v>
      </c>
    </row>
    <row r="62" spans="1:6" ht="51.75" x14ac:dyDescent="0.4">
      <c r="A62" s="6">
        <v>8470598614</v>
      </c>
      <c r="B62" s="7" t="s">
        <v>124</v>
      </c>
      <c r="C62" s="8" t="s">
        <v>5</v>
      </c>
      <c r="D62" s="8" t="s">
        <v>5</v>
      </c>
      <c r="E62" s="7" t="s">
        <v>125</v>
      </c>
      <c r="F62" s="9">
        <v>1.00898</v>
      </c>
    </row>
    <row r="63" spans="1:6" ht="34.5" x14ac:dyDescent="0.4">
      <c r="A63" s="6">
        <v>4206469492</v>
      </c>
      <c r="B63" s="7" t="s">
        <v>40</v>
      </c>
      <c r="C63" s="8" t="s">
        <v>5</v>
      </c>
      <c r="D63" s="8" t="s">
        <v>5</v>
      </c>
      <c r="E63" s="7" t="s">
        <v>41</v>
      </c>
      <c r="F63" s="9">
        <v>1239.531833</v>
      </c>
    </row>
    <row r="64" spans="1:6" ht="34.5" x14ac:dyDescent="0.4">
      <c r="A64" s="6">
        <v>3339705740</v>
      </c>
      <c r="B64" s="7" t="s">
        <v>40</v>
      </c>
      <c r="C64" s="8" t="s">
        <v>5</v>
      </c>
      <c r="D64" s="8" t="s">
        <v>5</v>
      </c>
      <c r="E64" s="7" t="s">
        <v>101</v>
      </c>
      <c r="F64" s="9">
        <v>10.089798999999999</v>
      </c>
    </row>
    <row r="65" spans="1:6" ht="51.75" x14ac:dyDescent="0.4">
      <c r="A65" s="6">
        <v>3227642003</v>
      </c>
      <c r="B65" s="7" t="s">
        <v>33</v>
      </c>
      <c r="C65" s="8" t="s">
        <v>5</v>
      </c>
      <c r="D65" s="8" t="s">
        <v>5</v>
      </c>
      <c r="E65" s="7" t="s">
        <v>34</v>
      </c>
      <c r="F65" s="9">
        <v>1.00898</v>
      </c>
    </row>
    <row r="66" spans="1:6" ht="34.5" x14ac:dyDescent="0.4">
      <c r="A66" s="6">
        <v>6167467622</v>
      </c>
      <c r="B66" s="7" t="s">
        <v>173</v>
      </c>
      <c r="C66" s="8" t="s">
        <v>5</v>
      </c>
      <c r="D66" s="8" t="s">
        <v>5</v>
      </c>
      <c r="E66" s="7" t="s">
        <v>174</v>
      </c>
      <c r="F66" s="9">
        <v>616.484601</v>
      </c>
    </row>
    <row r="67" spans="1:6" ht="51.75" x14ac:dyDescent="0.4">
      <c r="A67" s="6">
        <v>5339551206</v>
      </c>
      <c r="B67" s="7" t="s">
        <v>78</v>
      </c>
      <c r="C67" s="8" t="s">
        <v>14</v>
      </c>
      <c r="D67" s="8" t="s">
        <v>5</v>
      </c>
      <c r="E67" s="7" t="s">
        <v>79</v>
      </c>
      <c r="F67" s="9">
        <v>100.897992</v>
      </c>
    </row>
    <row r="68" spans="1:6" x14ac:dyDescent="0.4">
      <c r="A68" s="6">
        <v>3598646203</v>
      </c>
      <c r="B68" s="7" t="s">
        <v>66</v>
      </c>
      <c r="C68" s="8" t="s">
        <v>5</v>
      </c>
      <c r="D68" s="8" t="s">
        <v>5</v>
      </c>
      <c r="E68" s="7" t="s">
        <v>67</v>
      </c>
      <c r="F68" s="9">
        <v>812.59246199999995</v>
      </c>
    </row>
    <row r="69" spans="1:6" ht="34.5" x14ac:dyDescent="0.4">
      <c r="A69" s="6">
        <v>7567033865</v>
      </c>
      <c r="B69" s="7" t="s">
        <v>113</v>
      </c>
      <c r="C69" s="8" t="s">
        <v>20</v>
      </c>
      <c r="D69" s="8" t="s">
        <v>5</v>
      </c>
      <c r="E69" s="7" t="s">
        <v>114</v>
      </c>
      <c r="F69" s="10"/>
    </row>
    <row r="70" spans="1:6" ht="51.75" x14ac:dyDescent="0.4">
      <c r="A70" s="6">
        <v>8331368942</v>
      </c>
      <c r="B70" s="7" t="s">
        <v>150</v>
      </c>
      <c r="C70" s="8" t="s">
        <v>5</v>
      </c>
      <c r="D70" s="8" t="s">
        <v>5</v>
      </c>
      <c r="E70" s="7" t="s">
        <v>151</v>
      </c>
      <c r="F70" s="9">
        <v>195742.10473200001</v>
      </c>
    </row>
    <row r="71" spans="1:6" ht="34.5" x14ac:dyDescent="0.4">
      <c r="A71" s="6">
        <v>5900222333</v>
      </c>
      <c r="B71" s="7" t="s">
        <v>85</v>
      </c>
      <c r="C71" s="8" t="s">
        <v>20</v>
      </c>
      <c r="D71" s="8" t="s">
        <v>5</v>
      </c>
      <c r="E71" s="7" t="s">
        <v>86</v>
      </c>
      <c r="F71" s="9">
        <v>798.55305299999998</v>
      </c>
    </row>
    <row r="72" spans="1:6" ht="34.5" x14ac:dyDescent="0.4">
      <c r="A72" s="6">
        <v>9490266881</v>
      </c>
      <c r="B72" s="7" t="s">
        <v>115</v>
      </c>
      <c r="C72" s="8" t="s">
        <v>8</v>
      </c>
      <c r="D72" s="8" t="s">
        <v>5</v>
      </c>
      <c r="E72" s="7" t="s">
        <v>116</v>
      </c>
      <c r="F72" s="10"/>
    </row>
    <row r="73" spans="1:6" ht="69" x14ac:dyDescent="0.4">
      <c r="A73" s="6">
        <v>5762644775</v>
      </c>
      <c r="B73" s="7" t="s">
        <v>157</v>
      </c>
      <c r="C73" s="8" t="s">
        <v>36</v>
      </c>
      <c r="D73" s="8" t="s">
        <v>5</v>
      </c>
      <c r="E73" s="7" t="s">
        <v>158</v>
      </c>
      <c r="F73" s="9">
        <v>25.702852</v>
      </c>
    </row>
    <row r="74" spans="1:6" ht="51.75" x14ac:dyDescent="0.4">
      <c r="A74" s="6">
        <v>2990461762</v>
      </c>
      <c r="B74" s="7" t="s">
        <v>119</v>
      </c>
      <c r="C74" s="8" t="s">
        <v>5</v>
      </c>
      <c r="D74" s="8" t="s">
        <v>5</v>
      </c>
      <c r="E74" s="7" t="s">
        <v>120</v>
      </c>
      <c r="F74" s="9">
        <v>207777.549764</v>
      </c>
    </row>
    <row r="75" spans="1:6" ht="51.75" x14ac:dyDescent="0.4">
      <c r="A75" s="6">
        <v>5303432256</v>
      </c>
      <c r="B75" s="7" t="s">
        <v>181</v>
      </c>
      <c r="C75" s="8" t="s">
        <v>14</v>
      </c>
      <c r="D75" s="8" t="s">
        <v>5</v>
      </c>
      <c r="E75" s="7" t="s">
        <v>61</v>
      </c>
      <c r="F75" s="9">
        <v>40.016416999999997</v>
      </c>
    </row>
    <row r="76" spans="1:6" ht="51.75" x14ac:dyDescent="0.4">
      <c r="A76" s="6">
        <v>7736153213</v>
      </c>
      <c r="B76" s="7" t="s">
        <v>111</v>
      </c>
      <c r="C76" s="8" t="s">
        <v>14</v>
      </c>
      <c r="D76" s="8" t="s">
        <v>5</v>
      </c>
      <c r="E76" s="7" t="s">
        <v>112</v>
      </c>
      <c r="F76" s="10"/>
    </row>
    <row r="77" spans="1:6" x14ac:dyDescent="0.4">
      <c r="A77" s="6">
        <v>6208042632</v>
      </c>
      <c r="B77" s="7" t="s">
        <v>111</v>
      </c>
      <c r="C77" s="8" t="s">
        <v>175</v>
      </c>
      <c r="D77" s="8" t="s">
        <v>5</v>
      </c>
      <c r="E77" s="7" t="s">
        <v>82</v>
      </c>
      <c r="F77" s="10"/>
    </row>
    <row r="78" spans="1:6" ht="34.5" x14ac:dyDescent="0.4">
      <c r="A78" s="6">
        <v>8248732833</v>
      </c>
      <c r="B78" s="7" t="s">
        <v>105</v>
      </c>
      <c r="C78" s="8" t="s">
        <v>14</v>
      </c>
      <c r="D78" s="8" t="s">
        <v>5</v>
      </c>
      <c r="E78" s="7" t="s">
        <v>106</v>
      </c>
      <c r="F78" s="9">
        <v>74.655278999999993</v>
      </c>
    </row>
    <row r="79" spans="1:6" ht="34.5" x14ac:dyDescent="0.4">
      <c r="A79" s="6">
        <v>2320211655</v>
      </c>
      <c r="B79" s="7" t="s">
        <v>19</v>
      </c>
      <c r="C79" s="8" t="s">
        <v>20</v>
      </c>
      <c r="D79" s="8" t="s">
        <v>5</v>
      </c>
      <c r="E79" s="7" t="s">
        <v>21</v>
      </c>
      <c r="F79" s="9">
        <v>1.0000500000000001</v>
      </c>
    </row>
    <row r="80" spans="1:6" ht="34.5" x14ac:dyDescent="0.4">
      <c r="A80" s="6">
        <v>4590583933</v>
      </c>
      <c r="B80" s="7" t="s">
        <v>121</v>
      </c>
      <c r="C80" s="8" t="s">
        <v>5</v>
      </c>
      <c r="D80" s="8" t="s">
        <v>5</v>
      </c>
      <c r="E80" s="7" t="s">
        <v>122</v>
      </c>
      <c r="F80" s="9">
        <v>961.04805199999998</v>
      </c>
    </row>
    <row r="81" spans="1:6" x14ac:dyDescent="0.4">
      <c r="A81" s="6">
        <v>6654206355</v>
      </c>
      <c r="B81" s="7" t="s">
        <v>98</v>
      </c>
      <c r="C81" s="8" t="s">
        <v>5</v>
      </c>
      <c r="D81" s="8" t="s">
        <v>5</v>
      </c>
      <c r="E81" s="7" t="s">
        <v>99</v>
      </c>
      <c r="F81" s="9">
        <v>2500.1250060000002</v>
      </c>
    </row>
    <row r="82" spans="1:6" x14ac:dyDescent="0.4">
      <c r="A82" s="6">
        <v>3848854741</v>
      </c>
      <c r="B82" s="7" t="s">
        <v>98</v>
      </c>
      <c r="C82" s="8" t="s">
        <v>8</v>
      </c>
      <c r="D82" s="8" t="s">
        <v>5</v>
      </c>
      <c r="E82" s="7" t="s">
        <v>21</v>
      </c>
      <c r="F82" s="10"/>
    </row>
    <row r="83" spans="1:6" ht="51.75" x14ac:dyDescent="0.4">
      <c r="A83" s="6">
        <v>7209869752</v>
      </c>
      <c r="B83" s="7" t="s">
        <v>159</v>
      </c>
      <c r="C83" s="8" t="s">
        <v>14</v>
      </c>
      <c r="D83" s="8" t="s">
        <v>5</v>
      </c>
      <c r="E83" s="7" t="s">
        <v>160</v>
      </c>
      <c r="F83" s="9">
        <v>16.505604999999999</v>
      </c>
    </row>
    <row r="84" spans="1:6" ht="51.75" x14ac:dyDescent="0.4">
      <c r="A84" s="6">
        <v>2604161291</v>
      </c>
      <c r="B84" s="7" t="s">
        <v>123</v>
      </c>
      <c r="C84" s="8" t="s">
        <v>20</v>
      </c>
      <c r="D84" s="8" t="s">
        <v>5</v>
      </c>
      <c r="E84" s="7" t="s">
        <v>112</v>
      </c>
      <c r="F84" s="9">
        <v>1.0000500000000001</v>
      </c>
    </row>
    <row r="85" spans="1:6" ht="51.75" x14ac:dyDescent="0.4">
      <c r="A85" s="6">
        <v>3122591360</v>
      </c>
      <c r="B85" s="7" t="s">
        <v>123</v>
      </c>
      <c r="C85" s="8" t="s">
        <v>14</v>
      </c>
      <c r="D85" s="8" t="s">
        <v>5</v>
      </c>
      <c r="E85" s="7" t="s">
        <v>160</v>
      </c>
      <c r="F85" s="9">
        <v>16.505604999999999</v>
      </c>
    </row>
    <row r="86" spans="1:6" ht="34.5" x14ac:dyDescent="0.4">
      <c r="A86" s="6">
        <v>4206467801</v>
      </c>
      <c r="B86" s="7" t="s">
        <v>81</v>
      </c>
      <c r="C86" s="8" t="s">
        <v>20</v>
      </c>
      <c r="D86" s="8" t="s">
        <v>5</v>
      </c>
      <c r="E86" s="7" t="s">
        <v>82</v>
      </c>
      <c r="F86" s="10"/>
    </row>
    <row r="87" spans="1:6" ht="34.5" x14ac:dyDescent="0.4">
      <c r="A87" s="6">
        <v>4206467775</v>
      </c>
      <c r="B87" s="7" t="s">
        <v>81</v>
      </c>
      <c r="C87" s="8" t="s">
        <v>20</v>
      </c>
      <c r="D87" s="8" t="s">
        <v>5</v>
      </c>
      <c r="E87" s="7" t="s">
        <v>82</v>
      </c>
      <c r="F87" s="10"/>
    </row>
    <row r="88" spans="1:6" ht="34.5" x14ac:dyDescent="0.4">
      <c r="A88" s="6">
        <v>4206467790</v>
      </c>
      <c r="B88" s="7" t="s">
        <v>81</v>
      </c>
      <c r="C88" s="8" t="s">
        <v>20</v>
      </c>
      <c r="D88" s="8" t="s">
        <v>5</v>
      </c>
      <c r="E88" s="7" t="s">
        <v>82</v>
      </c>
      <c r="F88" s="10"/>
    </row>
    <row r="89" spans="1:6" ht="34.5" x14ac:dyDescent="0.4">
      <c r="A89" s="6">
        <v>4206467786</v>
      </c>
      <c r="B89" s="7" t="s">
        <v>81</v>
      </c>
      <c r="C89" s="8" t="s">
        <v>20</v>
      </c>
      <c r="D89" s="8" t="s">
        <v>5</v>
      </c>
      <c r="E89" s="7" t="s">
        <v>82</v>
      </c>
      <c r="F89" s="10"/>
    </row>
    <row r="90" spans="1:6" x14ac:dyDescent="0.4">
      <c r="A90" s="6">
        <v>9566806701</v>
      </c>
      <c r="B90" s="7" t="s">
        <v>7</v>
      </c>
      <c r="C90" s="8" t="s">
        <v>8</v>
      </c>
      <c r="D90" s="8" t="s">
        <v>5</v>
      </c>
      <c r="E90" s="7" t="s">
        <v>9</v>
      </c>
      <c r="F90" s="10"/>
    </row>
    <row r="91" spans="1:6" x14ac:dyDescent="0.4">
      <c r="A91" s="6">
        <v>1110004921</v>
      </c>
      <c r="B91" s="7" t="s">
        <v>89</v>
      </c>
      <c r="C91" s="8" t="s">
        <v>14</v>
      </c>
      <c r="D91" s="8" t="s">
        <v>5</v>
      </c>
      <c r="E91" s="7" t="s">
        <v>21</v>
      </c>
      <c r="F91" s="9">
        <v>0</v>
      </c>
    </row>
    <row r="92" spans="1:6" x14ac:dyDescent="0.4">
      <c r="A92" s="6">
        <v>9859740693</v>
      </c>
      <c r="B92" s="7" t="s">
        <v>50</v>
      </c>
      <c r="C92" s="8" t="s">
        <v>36</v>
      </c>
      <c r="D92" s="8" t="s">
        <v>5</v>
      </c>
      <c r="E92" s="7" t="s">
        <v>51</v>
      </c>
      <c r="F92" s="10"/>
    </row>
    <row r="93" spans="1:6" ht="69" x14ac:dyDescent="0.4">
      <c r="A93" s="6">
        <v>6325262204</v>
      </c>
      <c r="B93" s="7" t="s">
        <v>117</v>
      </c>
      <c r="C93" s="8" t="s">
        <v>20</v>
      </c>
      <c r="D93" s="8" t="s">
        <v>5</v>
      </c>
      <c r="E93" s="7" t="s">
        <v>118</v>
      </c>
      <c r="F93" s="9">
        <v>97.885670000000005</v>
      </c>
    </row>
    <row r="94" spans="1:6" ht="69" x14ac:dyDescent="0.4">
      <c r="A94" s="6">
        <v>8352467421</v>
      </c>
      <c r="B94" s="7" t="s">
        <v>128</v>
      </c>
      <c r="C94" s="8" t="s">
        <v>20</v>
      </c>
      <c r="D94" s="8" t="s">
        <v>5</v>
      </c>
      <c r="E94" s="7" t="s">
        <v>129</v>
      </c>
      <c r="F94" s="9">
        <v>3240.1135469999999</v>
      </c>
    </row>
    <row r="95" spans="1:6" ht="51.75" x14ac:dyDescent="0.4">
      <c r="A95" s="6">
        <v>7103834194</v>
      </c>
      <c r="B95" s="7" t="s">
        <v>60</v>
      </c>
      <c r="C95" s="8" t="s">
        <v>14</v>
      </c>
      <c r="D95" s="8" t="s">
        <v>5</v>
      </c>
      <c r="E95" s="7" t="s">
        <v>61</v>
      </c>
      <c r="F95" s="9">
        <v>84.181675999999996</v>
      </c>
    </row>
    <row r="96" spans="1:6" ht="34.5" x14ac:dyDescent="0.4">
      <c r="A96" s="6">
        <v>7336334994</v>
      </c>
      <c r="B96" s="7" t="s">
        <v>60</v>
      </c>
      <c r="C96" s="8" t="s">
        <v>103</v>
      </c>
      <c r="D96" s="8" t="s">
        <v>5</v>
      </c>
      <c r="E96" s="7" t="s">
        <v>104</v>
      </c>
      <c r="F96" s="9">
        <v>399.99021099999999</v>
      </c>
    </row>
    <row r="97" spans="1:6" ht="34.5" x14ac:dyDescent="0.4">
      <c r="A97" s="6">
        <v>6518226971</v>
      </c>
      <c r="B97" s="7" t="s">
        <v>49</v>
      </c>
      <c r="C97" s="8" t="s">
        <v>14</v>
      </c>
      <c r="D97" s="8" t="s">
        <v>5</v>
      </c>
      <c r="E97" s="7" t="s">
        <v>39</v>
      </c>
      <c r="F97" s="9">
        <v>0.97885699999999998</v>
      </c>
    </row>
    <row r="98" spans="1:6" ht="34.5" x14ac:dyDescent="0.4">
      <c r="A98" s="6">
        <v>3795765083</v>
      </c>
      <c r="B98" s="7" t="s">
        <v>108</v>
      </c>
      <c r="C98" s="8" t="s">
        <v>36</v>
      </c>
      <c r="D98" s="8" t="s">
        <v>5</v>
      </c>
      <c r="E98" s="7" t="s">
        <v>109</v>
      </c>
      <c r="F98" s="10"/>
    </row>
    <row r="99" spans="1:6" ht="69" x14ac:dyDescent="0.4">
      <c r="A99" s="6">
        <v>4521874910</v>
      </c>
      <c r="B99" s="7" t="s">
        <v>152</v>
      </c>
      <c r="C99" s="8" t="s">
        <v>5</v>
      </c>
      <c r="D99" s="8" t="s">
        <v>5</v>
      </c>
      <c r="E99" s="7" t="s">
        <v>153</v>
      </c>
      <c r="F99" s="9">
        <v>3.9076050000000002</v>
      </c>
    </row>
    <row r="100" spans="1:6" x14ac:dyDescent="0.4">
      <c r="A100" s="6">
        <v>8088194645</v>
      </c>
      <c r="B100" s="7" t="s">
        <v>96</v>
      </c>
      <c r="C100" s="8" t="s">
        <v>5</v>
      </c>
      <c r="D100" s="8" t="s">
        <v>5</v>
      </c>
      <c r="E100" s="7" t="s">
        <v>97</v>
      </c>
      <c r="F100" s="9">
        <v>6869.1268600000003</v>
      </c>
    </row>
    <row r="101" spans="1:6" ht="86.25" x14ac:dyDescent="0.4">
      <c r="A101" s="6">
        <v>3628482852</v>
      </c>
      <c r="B101" s="7" t="s">
        <v>161</v>
      </c>
      <c r="C101" s="8" t="s">
        <v>14</v>
      </c>
      <c r="D101" s="8" t="s">
        <v>5</v>
      </c>
      <c r="E101" s="7" t="s">
        <v>162</v>
      </c>
      <c r="F101" s="9">
        <v>102.04081600000001</v>
      </c>
    </row>
    <row r="102" spans="1:6" x14ac:dyDescent="0.4">
      <c r="A102" s="6">
        <v>3597823305</v>
      </c>
      <c r="B102" s="7" t="s">
        <v>176</v>
      </c>
      <c r="C102" s="8" t="s">
        <v>5</v>
      </c>
      <c r="D102" s="8" t="s">
        <v>5</v>
      </c>
      <c r="E102" s="7" t="s">
        <v>177</v>
      </c>
      <c r="F102" s="9">
        <v>48.132460999999999</v>
      </c>
    </row>
    <row r="103" spans="1:6" ht="34.5" x14ac:dyDescent="0.4">
      <c r="A103" s="6">
        <v>7110901696</v>
      </c>
      <c r="B103" s="7" t="s">
        <v>62</v>
      </c>
      <c r="C103" s="8" t="s">
        <v>20</v>
      </c>
      <c r="D103" s="8" t="s">
        <v>5</v>
      </c>
      <c r="E103" s="7" t="s">
        <v>63</v>
      </c>
      <c r="F103" s="9">
        <v>19.252984000000001</v>
      </c>
    </row>
    <row r="104" spans="1:6" ht="34.5" x14ac:dyDescent="0.4">
      <c r="A104" s="6">
        <v>6359266303</v>
      </c>
      <c r="B104" s="7" t="s">
        <v>58</v>
      </c>
      <c r="C104" s="8" t="s">
        <v>20</v>
      </c>
      <c r="D104" s="8" t="s">
        <v>5</v>
      </c>
      <c r="E104" s="7" t="s">
        <v>59</v>
      </c>
      <c r="F104" s="9">
        <v>86.638429000000002</v>
      </c>
    </row>
    <row r="105" spans="1:6" x14ac:dyDescent="0.4">
      <c r="A105" s="6">
        <v>5574392412</v>
      </c>
      <c r="B105" s="7" t="s">
        <v>29</v>
      </c>
      <c r="C105" s="8" t="s">
        <v>14</v>
      </c>
      <c r="D105" s="8" t="s">
        <v>5</v>
      </c>
      <c r="E105" s="7" t="s">
        <v>30</v>
      </c>
      <c r="F105" s="9">
        <v>28.879476</v>
      </c>
    </row>
    <row r="106" spans="1:6" ht="34.5" x14ac:dyDescent="0.4">
      <c r="A106" s="6">
        <v>2140891432</v>
      </c>
      <c r="B106" s="7" t="s">
        <v>154</v>
      </c>
      <c r="C106" s="8" t="s">
        <v>14</v>
      </c>
      <c r="D106" s="8" t="s">
        <v>5</v>
      </c>
      <c r="E106" s="7" t="s">
        <v>39</v>
      </c>
      <c r="F106" s="9">
        <v>0.96264899999999998</v>
      </c>
    </row>
    <row r="107" spans="1:6" ht="69" x14ac:dyDescent="0.4">
      <c r="A107" s="6">
        <v>7299892014</v>
      </c>
      <c r="B107" s="7" t="s">
        <v>45</v>
      </c>
      <c r="C107" s="8" t="s">
        <v>20</v>
      </c>
      <c r="D107" s="8" t="s">
        <v>5</v>
      </c>
      <c r="E107" s="7" t="s">
        <v>46</v>
      </c>
      <c r="F107" s="9">
        <v>828.84096999999997</v>
      </c>
    </row>
    <row r="108" spans="1:6" ht="51.75" x14ac:dyDescent="0.4">
      <c r="A108" s="6">
        <v>9025632766</v>
      </c>
      <c r="B108" s="7" t="s">
        <v>45</v>
      </c>
      <c r="C108" s="8" t="s">
        <v>20</v>
      </c>
      <c r="D108" s="8" t="s">
        <v>5</v>
      </c>
      <c r="E108" s="7" t="s">
        <v>80</v>
      </c>
      <c r="F108" s="9">
        <v>1</v>
      </c>
    </row>
    <row r="109" spans="1:6" ht="69" x14ac:dyDescent="0.4">
      <c r="A109" s="6">
        <v>2537977735</v>
      </c>
      <c r="B109" s="7" t="s">
        <v>83</v>
      </c>
      <c r="C109" s="8" t="s">
        <v>5</v>
      </c>
      <c r="D109" s="8" t="s">
        <v>5</v>
      </c>
      <c r="E109" s="7" t="s">
        <v>84</v>
      </c>
      <c r="F109" s="9">
        <v>1.925298</v>
      </c>
    </row>
    <row r="110" spans="1:6" ht="34.5" x14ac:dyDescent="0.4">
      <c r="A110" s="6">
        <v>5060663812</v>
      </c>
      <c r="B110" s="7" t="s">
        <v>83</v>
      </c>
      <c r="C110" s="8" t="s">
        <v>5</v>
      </c>
      <c r="D110" s="8" t="s">
        <v>5</v>
      </c>
      <c r="E110" s="7" t="s">
        <v>139</v>
      </c>
      <c r="F110" s="9">
        <v>0</v>
      </c>
    </row>
    <row r="111" spans="1:6" ht="69" x14ac:dyDescent="0.4">
      <c r="A111" s="6">
        <v>6462372954</v>
      </c>
      <c r="B111" s="7" t="s">
        <v>92</v>
      </c>
      <c r="C111" s="8" t="s">
        <v>20</v>
      </c>
      <c r="D111" s="8" t="s">
        <v>5</v>
      </c>
      <c r="E111" s="7" t="s">
        <v>93</v>
      </c>
      <c r="F111" s="9">
        <v>1005.005776</v>
      </c>
    </row>
    <row r="112" spans="1:6" ht="51.75" x14ac:dyDescent="0.4">
      <c r="A112" s="6">
        <v>1629755982</v>
      </c>
      <c r="B112" s="7" t="s">
        <v>130</v>
      </c>
      <c r="C112" s="8" t="s">
        <v>131</v>
      </c>
      <c r="D112" s="8" t="s">
        <v>5</v>
      </c>
      <c r="E112" s="7" t="s">
        <v>112</v>
      </c>
      <c r="F112" s="10"/>
    </row>
  </sheetData>
  <autoFilter ref="A1:F112" xr:uid="{00000000-0001-0000-0000-000000000000}">
    <sortState xmlns:xlrd2="http://schemas.microsoft.com/office/spreadsheetml/2017/richdata2" ref="A2:F112">
      <sortCondition descending="1" ref="B1:B112"/>
    </sortState>
  </autoFilter>
  <conditionalFormatting sqref="F2:F11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{5FD79DED-6F91-497C-AF9C-12CCC9ACE9FD}</x14:id>
        </ext>
      </extLst>
    </cfRule>
  </conditionalFormatting>
  <conditionalFormatting sqref="E2:E112">
    <cfRule type="containsText" dxfId="0" priority="1" operator="containsText" text="diplomatic">
      <formula>NOT(ISERROR(SEARCH("diplomatic",E2)))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FD79DED-6F91-497C-AF9C-12CCC9ACE9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F2:F112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OPMC Shipment Reporting_202...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SJ</cp:lastModifiedBy>
  <dcterms:modified xsi:type="dcterms:W3CDTF">2023-06-06T15:03:34Z</dcterms:modified>
</cp:coreProperties>
</file>