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M:\groupe\BO\ETUDOC\SITE INTERNET CNC\Audiovisuel\"/>
    </mc:Choice>
  </mc:AlternateContent>
  <xr:revisionPtr revIDLastSave="0" documentId="13_ncr:1_{04F3B854-C2A0-45D5-9125-8A01476B402B}" xr6:coauthVersionLast="47" xr6:coauthVersionMax="47" xr10:uidLastSave="{00000000-0000-0000-0000-000000000000}"/>
  <bookViews>
    <workbookView xWindow="-120" yWindow="-120" windowWidth="29040" windowHeight="15840" tabRatio="870" xr2:uid="{00000000-000D-0000-FFFF-FFFF00000000}"/>
  </bookViews>
  <sheets>
    <sheet name="Sommaire" sheetId="17" r:id="rId1"/>
    <sheet name="Réglementation" sheetId="18" r:id="rId2"/>
    <sheet name="Films" sheetId="41" r:id="rId3"/>
    <sheet name="Diffusions" sheetId="51" r:id="rId4"/>
    <sheet name="FilmsInédits" sheetId="44" r:id="rId5"/>
    <sheet name="FilmsPT" sheetId="43" r:id="rId6"/>
    <sheet name="FilmsPTInédits" sheetId="50" r:id="rId7"/>
    <sheet name="B Diff TV" sheetId="46" state="hidden" r:id="rId8"/>
  </sheets>
  <externalReferences>
    <externalReference r:id="rId9"/>
  </externalReferences>
  <definedNames>
    <definedName name="_Hlk14784505" localSheetId="1">Réglementation!$B$47</definedName>
    <definedName name="_Hlk66448610" localSheetId="1">Réglementation!$B$39</definedName>
    <definedName name="_xlnm.Print_Titles" localSheetId="3">Diffusions!$A:$A,Diffusions!$5:$6</definedName>
    <definedName name="_xlnm.Print_Titles" localSheetId="2">Films!$A:$A,Films!$5:$6</definedName>
    <definedName name="_xlnm.Print_Titles" localSheetId="4">FilmsInédits!$A:$A,FilmsInédits!$5:$6</definedName>
    <definedName name="_xlnm.Print_Titles" localSheetId="5">FilmsPT!$A:$A,FilmsPT!$5:$6</definedName>
    <definedName name="_xlnm.Print_Titles" localSheetId="6">FilmsPTInédits!$A:$A,FilmsPTInédits!$5:$6</definedName>
    <definedName name="_xlnm.Print_Area" localSheetId="3">Diffusions!$A$5:$AG$121,Diffusions!$A$122:$S$130</definedName>
    <definedName name="_xlnm.Print_Area" localSheetId="2">Films!$A$5:$AG$121,Films!$A$122:$S$131</definedName>
    <definedName name="_xlnm.Print_Area" localSheetId="4">FilmsInédits!$A$5:$AG$121,FilmsInédits!$A$122:$S$130</definedName>
    <definedName name="_xlnm.Print_Area" localSheetId="5">FilmsPT!$A$5:$AG$121,FilmsPT!$A$122:$Q$129</definedName>
    <definedName name="_xlnm.Print_Area" localSheetId="6">FilmsPTInédits!$A$5:$AG$121,FilmsPTInédits!$A$122:$P$129</definedName>
    <definedName name="_xlnm.Print_Area" localSheetId="1">Réglementation!$A$5:$B$70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1" i="46" l="1"/>
  <c r="L123" i="46" s="1"/>
  <c r="K81" i="46"/>
  <c r="K123" i="46" s="1"/>
  <c r="J81" i="46"/>
  <c r="J123" i="46" s="1"/>
  <c r="L80" i="46"/>
  <c r="L122" i="46" s="1"/>
  <c r="K80" i="46"/>
  <c r="K122" i="46" s="1"/>
  <c r="J80" i="46"/>
  <c r="J122" i="46" s="1"/>
  <c r="L79" i="46"/>
  <c r="L121" i="46" s="1"/>
  <c r="K79" i="46"/>
  <c r="K121" i="46" s="1"/>
  <c r="J79" i="46"/>
  <c r="J121" i="46" s="1"/>
  <c r="L78" i="46"/>
  <c r="L120" i="46" s="1"/>
  <c r="K78" i="46"/>
  <c r="K120" i="46" s="1"/>
  <c r="J78" i="46"/>
  <c r="J120" i="46" s="1"/>
  <c r="L77" i="46"/>
  <c r="L119" i="46" s="1"/>
  <c r="K77" i="46"/>
  <c r="K119" i="46" s="1"/>
  <c r="J77" i="46"/>
  <c r="J119" i="46" s="1"/>
  <c r="L76" i="46"/>
  <c r="L118" i="46" s="1"/>
  <c r="K76" i="46"/>
  <c r="K118" i="46" s="1"/>
  <c r="J76" i="46"/>
  <c r="J118" i="46" s="1"/>
  <c r="L75" i="46"/>
  <c r="L117" i="46" s="1"/>
  <c r="K75" i="46"/>
  <c r="K117" i="46" s="1"/>
  <c r="J75" i="46"/>
  <c r="J117" i="46" s="1"/>
  <c r="L74" i="46"/>
  <c r="K74" i="46"/>
  <c r="J74" i="46"/>
  <c r="L73" i="46"/>
  <c r="L115" i="46" s="1"/>
  <c r="K73" i="46"/>
  <c r="K115" i="46" s="1"/>
  <c r="J73" i="46"/>
  <c r="J115" i="46" s="1"/>
  <c r="L72" i="46"/>
  <c r="L114" i="46" s="1"/>
  <c r="K72" i="46"/>
  <c r="K114" i="46" s="1"/>
  <c r="J72" i="46"/>
  <c r="J114" i="46" s="1"/>
  <c r="L71" i="46"/>
  <c r="L113" i="46" s="1"/>
  <c r="K71" i="46"/>
  <c r="K113" i="46" s="1"/>
  <c r="J71" i="46"/>
  <c r="J113" i="46" s="1"/>
  <c r="L70" i="46"/>
  <c r="K70" i="46"/>
  <c r="J70" i="46"/>
  <c r="L69" i="46"/>
  <c r="K69" i="46"/>
  <c r="J69" i="46"/>
  <c r="L68" i="46"/>
  <c r="L110" i="46" s="1"/>
  <c r="K68" i="46"/>
  <c r="K110" i="46" s="1"/>
  <c r="J68" i="46"/>
  <c r="J110" i="46" s="1"/>
  <c r="L67" i="46"/>
  <c r="L109" i="46" s="1"/>
  <c r="K67" i="46"/>
  <c r="K109" i="46" s="1"/>
  <c r="J67" i="46"/>
  <c r="J109" i="46" s="1"/>
  <c r="L66" i="46"/>
  <c r="L108" i="46" s="1"/>
  <c r="K66" i="46"/>
  <c r="K108" i="46" s="1"/>
  <c r="J66" i="46"/>
  <c r="J108" i="46" s="1"/>
  <c r="L65" i="46"/>
  <c r="L107" i="46" s="1"/>
  <c r="K65" i="46"/>
  <c r="K107" i="46" s="1"/>
  <c r="J65" i="46"/>
  <c r="J107" i="46" s="1"/>
  <c r="L64" i="46"/>
  <c r="L106" i="46" s="1"/>
  <c r="K64" i="46"/>
  <c r="K106" i="46" s="1"/>
  <c r="J64" i="46"/>
  <c r="J106" i="46" s="1"/>
  <c r="L63" i="46"/>
  <c r="L105" i="46" s="1"/>
  <c r="K63" i="46"/>
  <c r="K105" i="46" s="1"/>
  <c r="J63" i="46"/>
  <c r="J105" i="46" s="1"/>
  <c r="L58" i="46"/>
  <c r="K58" i="46"/>
  <c r="J58" i="46"/>
  <c r="R48" i="46"/>
  <c r="R47" i="46"/>
  <c r="P47" i="46"/>
  <c r="O47" i="46"/>
  <c r="N47" i="46"/>
  <c r="R46" i="46"/>
  <c r="L45" i="46"/>
  <c r="L49" i="46" s="1"/>
  <c r="K45" i="46"/>
  <c r="K49" i="46" s="1"/>
  <c r="J45" i="46"/>
  <c r="J49" i="46" s="1"/>
  <c r="I45" i="46"/>
  <c r="I49" i="46" s="1"/>
  <c r="H45" i="46"/>
  <c r="H49" i="46" s="1"/>
  <c r="G45" i="46"/>
  <c r="G49" i="46" s="1"/>
  <c r="F45" i="46"/>
  <c r="F49" i="46" s="1"/>
  <c r="E45" i="46"/>
  <c r="E49" i="46" s="1"/>
  <c r="D45" i="46"/>
  <c r="D49" i="46" s="1"/>
  <c r="C45" i="46"/>
  <c r="N45" i="46" s="1"/>
  <c r="B45" i="46"/>
  <c r="B49" i="46" s="1"/>
  <c r="R44" i="46"/>
  <c r="P44" i="46"/>
  <c r="O44" i="46"/>
  <c r="R43" i="46"/>
  <c r="P43" i="46"/>
  <c r="O43" i="46"/>
  <c r="R42" i="46"/>
  <c r="P42" i="46"/>
  <c r="O42" i="46"/>
  <c r="R41" i="46"/>
  <c r="P41" i="46"/>
  <c r="O41" i="46"/>
  <c r="R40" i="46"/>
  <c r="R39" i="46"/>
  <c r="P39" i="46"/>
  <c r="R38" i="46"/>
  <c r="P38" i="46"/>
  <c r="R37" i="46"/>
  <c r="P37" i="46"/>
  <c r="O37" i="46"/>
  <c r="R36" i="46"/>
  <c r="R35" i="46"/>
  <c r="R34" i="46"/>
  <c r="P34" i="46"/>
  <c r="R33" i="46"/>
  <c r="P33" i="46"/>
  <c r="O33" i="46"/>
  <c r="N33" i="46"/>
  <c r="R32" i="46"/>
  <c r="P32" i="46"/>
  <c r="N32" i="46"/>
  <c r="R31" i="46"/>
  <c r="P31" i="46"/>
  <c r="O31" i="46"/>
  <c r="Q20" i="46"/>
  <c r="P20" i="46"/>
  <c r="O20" i="46"/>
  <c r="N20" i="46"/>
  <c r="L18" i="46"/>
  <c r="Q18" i="46" s="1"/>
  <c r="K18" i="46"/>
  <c r="K22" i="46" s="1"/>
  <c r="J18" i="46"/>
  <c r="J22" i="46" s="1"/>
  <c r="I18" i="46"/>
  <c r="I22" i="46" s="1"/>
  <c r="H18" i="46"/>
  <c r="H22" i="46" s="1"/>
  <c r="G18" i="46"/>
  <c r="G22" i="46" s="1"/>
  <c r="F18" i="46"/>
  <c r="F22" i="46" s="1"/>
  <c r="E18" i="46"/>
  <c r="E22" i="46" s="1"/>
  <c r="D18" i="46"/>
  <c r="D22" i="46" s="1"/>
  <c r="C18" i="46"/>
  <c r="C22" i="46" s="1"/>
  <c r="B18" i="46"/>
  <c r="B22" i="46" s="1"/>
  <c r="Q17" i="46"/>
  <c r="P17" i="46"/>
  <c r="O17" i="46"/>
  <c r="Q16" i="46"/>
  <c r="P16" i="46"/>
  <c r="O16" i="46"/>
  <c r="Q15" i="46"/>
  <c r="P15" i="46"/>
  <c r="O15" i="46"/>
  <c r="Q14" i="46"/>
  <c r="P14" i="46"/>
  <c r="O14" i="46"/>
  <c r="Q13" i="46"/>
  <c r="Q12" i="46"/>
  <c r="P12" i="46"/>
  <c r="Q11" i="46"/>
  <c r="P11" i="46"/>
  <c r="Q10" i="46"/>
  <c r="P10" i="46"/>
  <c r="O10" i="46"/>
  <c r="Q9" i="46"/>
  <c r="Q8" i="46"/>
  <c r="Q7" i="46"/>
  <c r="P7" i="46"/>
  <c r="Q6" i="46"/>
  <c r="P6" i="46"/>
  <c r="O6" i="46"/>
  <c r="N6" i="46"/>
  <c r="Q5" i="46"/>
  <c r="P5" i="46"/>
  <c r="N5" i="46"/>
  <c r="Q4" i="46"/>
  <c r="P4" i="46"/>
  <c r="O4" i="46"/>
  <c r="N18" i="46" l="1"/>
  <c r="P18" i="46"/>
  <c r="L22" i="46"/>
  <c r="P49" i="46"/>
  <c r="O49" i="46"/>
  <c r="O45" i="46"/>
  <c r="R45" i="46"/>
  <c r="C49" i="46"/>
  <c r="N49" i="46" s="1"/>
  <c r="O18" i="46"/>
  <c r="P45" i="46"/>
  <c r="R22" i="46" l="1"/>
  <c r="P22" i="46"/>
  <c r="N22" i="46"/>
  <c r="R20" i="46"/>
  <c r="R11" i="46"/>
  <c r="R6" i="46"/>
  <c r="Q22" i="46"/>
  <c r="O22" i="46"/>
  <c r="R17" i="46"/>
  <c r="R16" i="46"/>
  <c r="R15" i="46"/>
  <c r="R14" i="46"/>
  <c r="R13" i="46"/>
  <c r="R12" i="46"/>
  <c r="R10" i="46"/>
  <c r="R9" i="46"/>
  <c r="R8" i="46"/>
  <c r="R7" i="46"/>
  <c r="R5" i="46"/>
  <c r="R4" i="46"/>
  <c r="R49" i="46"/>
  <c r="R1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PIERRON</author>
  </authors>
  <commentList>
    <comment ref="M1" authorId="0" shapeId="0" xr:uid="{00000000-0006-0000-0700-000001000000}">
      <text>
        <r>
          <rPr>
            <b/>
            <sz val="8"/>
            <color indexed="81"/>
            <rFont val="Tahoma"/>
            <family val="2"/>
          </rPr>
          <t>PIERRON:</t>
        </r>
        <r>
          <rPr>
            <sz val="8"/>
            <color indexed="81"/>
            <rFont val="Tahoma"/>
            <family val="2"/>
          </rPr>
          <t xml:space="preserve">
Requêtes:
-BILAN - Arte+TNT+C+ TabB
-BILAN - C+ TabB</t>
        </r>
      </text>
    </comment>
    <comment ref="M28" authorId="0" shapeId="0" xr:uid="{00000000-0006-0000-0700-000002000000}">
      <text>
        <r>
          <rPr>
            <b/>
            <sz val="8"/>
            <color indexed="81"/>
            <rFont val="Tahoma"/>
            <family val="2"/>
          </rPr>
          <t>PIERRON:</t>
        </r>
        <r>
          <rPr>
            <sz val="8"/>
            <color indexed="81"/>
            <rFont val="Tahoma"/>
            <family val="2"/>
          </rPr>
          <t xml:space="preserve">
Requêtes:
-BILAN - Arte+TNT+C+ TabB
-BILAN - C+ TabB</t>
        </r>
      </text>
    </comment>
  </commentList>
</comments>
</file>

<file path=xl/sharedStrings.xml><?xml version="1.0" encoding="utf-8"?>
<sst xmlns="http://schemas.openxmlformats.org/spreadsheetml/2006/main" count="5962" uniqueCount="158">
  <si>
    <t>TF1</t>
  </si>
  <si>
    <t>M6</t>
  </si>
  <si>
    <t>Arte</t>
  </si>
  <si>
    <t>France 5</t>
  </si>
  <si>
    <t>France 2</t>
  </si>
  <si>
    <t>France 3</t>
  </si>
  <si>
    <t>FILMS A LA TELEVISION</t>
  </si>
  <si>
    <t>Retour au menu "Films à la télévision"</t>
  </si>
  <si>
    <t>W9</t>
  </si>
  <si>
    <t>France 4</t>
  </si>
  <si>
    <t>Gulli</t>
  </si>
  <si>
    <t>NT1</t>
  </si>
  <si>
    <t>TMC</t>
  </si>
  <si>
    <t>LCP-AN</t>
  </si>
  <si>
    <t>Note : Les films diffusés sur des chaînes différentes la même année sont comptabilisés plusieurs fois. Par ailleurs, un même film faisant l'objet d'une multidiffusion qui s'étend sur deux années consécutives sera comptabilisé à la fois en année n et en année n+1.</t>
  </si>
  <si>
    <r>
      <t xml:space="preserve">2005 </t>
    </r>
    <r>
      <rPr>
        <vertAlign val="superscript"/>
        <sz val="9"/>
        <rFont val="Arial"/>
        <family val="2"/>
      </rPr>
      <t>1</t>
    </r>
  </si>
  <si>
    <t>nd</t>
  </si>
  <si>
    <t>6Ter</t>
  </si>
  <si>
    <t>Chérie 25</t>
  </si>
  <si>
    <t>D8</t>
  </si>
  <si>
    <t>D17</t>
  </si>
  <si>
    <t>HD1</t>
  </si>
  <si>
    <t>NRJ12</t>
  </si>
  <si>
    <t>Canal+</t>
  </si>
  <si>
    <t>total</t>
  </si>
  <si>
    <r>
      <t>1</t>
    </r>
    <r>
      <rPr>
        <sz val="8"/>
        <rFont val="Arial"/>
        <family val="2"/>
      </rPr>
      <t xml:space="preserve"> A partir de 2005, les films diffusés sur France 5 et Arte sont comptabilisés sur l'ensemble de la journée. Début de la diffusion sur les chaînes gratuites de la TNT le 31 mars 2005.</t>
    </r>
  </si>
  <si>
    <t>Source : CNC-CSA</t>
  </si>
  <si>
    <t>Nombre de diffusions des films à la télévision en première partie de soirée</t>
  </si>
  <si>
    <t>Nombre de diffusions des films français à la télévision en première partie de soirée</t>
  </si>
  <si>
    <t>Nombre de diffusions des films américains à la télévision en première partie de soirée</t>
  </si>
  <si>
    <t>Nombre de films diffusés à la télévision</t>
  </si>
  <si>
    <t>Nombre de diffusions des films sur les chaînes pratiquant la multidiffusion</t>
  </si>
  <si>
    <t>12/03</t>
  </si>
  <si>
    <t>12/08</t>
  </si>
  <si>
    <t>12/11</t>
  </si>
  <si>
    <t>Moy</t>
  </si>
  <si>
    <t>chaînes nationales gratuites</t>
  </si>
  <si>
    <t>Nombre de diffusions des films français sur les chaînes pratiquant la multidiffusion</t>
  </si>
  <si>
    <t>Films diffusés sur plusieurs chaînes la même année</t>
  </si>
  <si>
    <t xml:space="preserve">Nombre de films diffusés </t>
  </si>
  <si>
    <t>Nombre de films diffusés deux années de suite sur la même chaîne</t>
  </si>
  <si>
    <t>Part des films diffusés deux années de suite sur la même chaîne (%)</t>
  </si>
  <si>
    <t>Nombre de diffusions de films inédits à la télévision en première partie de soirée</t>
  </si>
  <si>
    <t>Nombre de diffusions de films français inédits à la télévision en première partie de soirée</t>
  </si>
  <si>
    <t>Nombre de diffusions de films américains inédits à la télévision en première partie de soirée</t>
  </si>
  <si>
    <t>Nombre de films inédits diffusés à la télévision</t>
  </si>
  <si>
    <t>ENSEMBLE DES FILMS</t>
  </si>
  <si>
    <t>FILMS INEDITS</t>
  </si>
  <si>
    <t>FILMS EN PREMIERE PARTIE DE SOIREE</t>
  </si>
  <si>
    <t>FILMS INEDITS EN PREMIERE PARTIE DE SOIREE</t>
  </si>
  <si>
    <t>Nombre de diffusions des films inédits à la télévision en première partie de soirée</t>
  </si>
  <si>
    <t>Ensemble des films</t>
  </si>
  <si>
    <t>Films inédits</t>
  </si>
  <si>
    <t>Films en première partie de soirée</t>
  </si>
  <si>
    <t>Films inédits en première partie de soirée</t>
  </si>
  <si>
    <t xml:space="preserve">Note : Les films diffusés sur des chaînes différentes la même année sont comptabilisés plusieurs fois. Si un film est diffusé sur la même chaîne plusieurs fois au cours d'une même année, il est comptabilisé une seule fois. </t>
  </si>
  <si>
    <r>
      <t>France Télévisions</t>
    </r>
    <r>
      <rPr>
        <b/>
        <i/>
        <vertAlign val="superscript"/>
        <sz val="9"/>
        <rFont val="Arial"/>
        <family val="2"/>
      </rPr>
      <t>4</t>
    </r>
  </si>
  <si>
    <r>
      <t>total</t>
    </r>
    <r>
      <rPr>
        <b/>
        <vertAlign val="superscript"/>
        <sz val="9"/>
        <rFont val="Arial"/>
        <family val="2"/>
      </rPr>
      <t>4</t>
    </r>
  </si>
  <si>
    <r>
      <t>4</t>
    </r>
    <r>
      <rPr>
        <sz val="8"/>
        <rFont val="Arial"/>
        <family val="2"/>
      </rPr>
      <t xml:space="preserve"> Total hors double compte.</t>
    </r>
  </si>
  <si>
    <r>
      <t>5</t>
    </r>
    <r>
      <rPr>
        <sz val="8"/>
        <rFont val="Arial"/>
        <family val="2"/>
      </rPr>
      <t xml:space="preserve"> France Télévisions + Arte + LCP-AN (total hors double compte).</t>
    </r>
  </si>
  <si>
    <r>
      <t>2005</t>
    </r>
    <r>
      <rPr>
        <b/>
        <vertAlign val="superscript"/>
        <sz val="9"/>
        <rFont val="Arial"/>
        <family val="2"/>
      </rPr>
      <t>1</t>
    </r>
  </si>
  <si>
    <r>
      <t>2012</t>
    </r>
    <r>
      <rPr>
        <b/>
        <vertAlign val="superscript"/>
        <sz val="9"/>
        <rFont val="Arial"/>
        <family val="2"/>
      </rPr>
      <t>2</t>
    </r>
  </si>
  <si>
    <r>
      <t>2</t>
    </r>
    <r>
      <rPr>
        <sz val="8"/>
        <rFont val="Arial"/>
        <family val="2"/>
      </rPr>
      <t xml:space="preserve"> Début de la diffusion sur les nouvelles chaînes gratuites de la TNT le 12 décembre 212 : 6ter, Chérie 25, La Chaîne L'Equipe, HD1, Numéro 23 et RMC Découverte.</t>
    </r>
  </si>
  <si>
    <t>ENSEMBLE DES DIFFUSIONS</t>
  </si>
  <si>
    <t>...dont nombre de films français diffusés à la télévision</t>
  </si>
  <si>
    <t>...dont nombre de films américains diffusés à la télévision</t>
  </si>
  <si>
    <t>Nombre de diffusions des films à la télévision</t>
  </si>
  <si>
    <t>…dont nombre de diffusions des films français à la télévision</t>
  </si>
  <si>
    <t>…dont nombre de diffusions des films américains à la télévision</t>
  </si>
  <si>
    <t>...dont nombre de diffusions des films français à la télévision</t>
  </si>
  <si>
    <t>...dont nombre de diffusions des films américains à la télévision</t>
  </si>
  <si>
    <t>...dont nombre de films inédits français diffusés à la télévision</t>
  </si>
  <si>
    <t>...dont nombre de films inédits américains diffusés à la télévision</t>
  </si>
  <si>
    <t>...dont nombre de diffusions des films américains à la télévision en première partie de soirée</t>
  </si>
  <si>
    <t>...dont nombre de diffusions des films français à la télévision en première partie de soirée</t>
  </si>
  <si>
    <t>...dont nombre de diffusions des films français inédits à la télévision en première partie de soirée</t>
  </si>
  <si>
    <t>...dont nombre de diffusions des films américains inédits à la télévision en première partie de soirée</t>
  </si>
  <si>
    <t>Les obligations de diffusion d'œuvres cinématographiques : rappel de la réglementation</t>
  </si>
  <si>
    <t>Méthodologie</t>
  </si>
  <si>
    <t>Méthodologie et réglementation</t>
  </si>
  <si>
    <t>…dont nombre de films français diffusés à la télévision</t>
  </si>
  <si>
    <t>…dont nombre de films américains diffusés à la télévision</t>
  </si>
  <si>
    <t>…dont nombre de films inédits américains diffusés à la télévision</t>
  </si>
  <si>
    <t>…dont nombre de films inédits français diffusés à la télévision</t>
  </si>
  <si>
    <r>
      <t>Groupe TF1</t>
    </r>
    <r>
      <rPr>
        <b/>
        <i/>
        <vertAlign val="superscript"/>
        <sz val="9"/>
        <rFont val="Arial"/>
        <family val="2"/>
      </rPr>
      <t>4</t>
    </r>
  </si>
  <si>
    <r>
      <t>Groupe M6</t>
    </r>
    <r>
      <rPr>
        <b/>
        <i/>
        <vertAlign val="superscript"/>
        <sz val="9"/>
        <rFont val="Arial"/>
        <family val="2"/>
      </rPr>
      <t>4</t>
    </r>
  </si>
  <si>
    <r>
      <t>Groupe Canal+</t>
    </r>
    <r>
      <rPr>
        <b/>
        <i/>
        <vertAlign val="superscript"/>
        <sz val="9"/>
        <rFont val="Arial"/>
        <family val="2"/>
      </rPr>
      <t>4</t>
    </r>
  </si>
  <si>
    <r>
      <t>NRJ Group</t>
    </r>
    <r>
      <rPr>
        <b/>
        <i/>
        <vertAlign val="superscript"/>
        <sz val="9"/>
        <rFont val="Arial"/>
        <family val="2"/>
      </rPr>
      <t>4</t>
    </r>
  </si>
  <si>
    <t xml:space="preserve">   France 2</t>
  </si>
  <si>
    <t xml:space="preserve">   France 3</t>
  </si>
  <si>
    <t xml:space="preserve">   France 4</t>
  </si>
  <si>
    <t xml:space="preserve">   France 5</t>
  </si>
  <si>
    <r>
      <t xml:space="preserve">   France Ô</t>
    </r>
    <r>
      <rPr>
        <vertAlign val="superscript"/>
        <sz val="9"/>
        <rFont val="Arial"/>
        <family val="2"/>
      </rPr>
      <t>3</t>
    </r>
  </si>
  <si>
    <t xml:space="preserve">   Arte</t>
  </si>
  <si>
    <t xml:space="preserve">   LCP-AN</t>
  </si>
  <si>
    <t xml:space="preserve">   TF1</t>
  </si>
  <si>
    <t xml:space="preserve">   TMC</t>
  </si>
  <si>
    <t xml:space="preserve">   TFX</t>
  </si>
  <si>
    <t xml:space="preserve">   TF1 Séries Films</t>
  </si>
  <si>
    <t xml:space="preserve">   M6</t>
  </si>
  <si>
    <t xml:space="preserve">   W9</t>
  </si>
  <si>
    <t xml:space="preserve">   6ter</t>
  </si>
  <si>
    <t xml:space="preserve">   Canal+</t>
  </si>
  <si>
    <t xml:space="preserve">   C8</t>
  </si>
  <si>
    <t xml:space="preserve">   CStar</t>
  </si>
  <si>
    <t xml:space="preserve">   NRJ12</t>
  </si>
  <si>
    <t xml:space="preserve">   Chérie 25</t>
  </si>
  <si>
    <t xml:space="preserve">   RMC Découverte</t>
  </si>
  <si>
    <t xml:space="preserve">   RMC Story</t>
  </si>
  <si>
    <t xml:space="preserve">   Gulli</t>
  </si>
  <si>
    <t xml:space="preserve">   La Chaîne L'Equipe</t>
  </si>
  <si>
    <r>
      <t xml:space="preserve">   sous-total chaînes nationales publiques</t>
    </r>
    <r>
      <rPr>
        <vertAlign val="superscript"/>
        <sz val="9"/>
        <rFont val="Arial"/>
        <family val="2"/>
      </rPr>
      <t>5</t>
    </r>
  </si>
  <si>
    <r>
      <t xml:space="preserve">   sous-total chaînes nationales privées gratuites</t>
    </r>
    <r>
      <rPr>
        <vertAlign val="superscript"/>
        <sz val="9"/>
        <rFont val="Arial"/>
        <family val="2"/>
      </rPr>
      <t>6</t>
    </r>
  </si>
  <si>
    <r>
      <t xml:space="preserve">   sous-total chaînes nationales payantes</t>
    </r>
    <r>
      <rPr>
        <vertAlign val="superscript"/>
        <sz val="9"/>
        <rFont val="Arial"/>
        <family val="2"/>
      </rPr>
      <t>7</t>
    </r>
  </si>
  <si>
    <r>
      <t>6</t>
    </r>
    <r>
      <rPr>
        <sz val="8"/>
        <rFont val="Arial"/>
        <family val="2"/>
      </rPr>
      <t xml:space="preserve"> Groupe TF1 + Groupe M6 + Groupe Canal+ (hors Canal+) + NRJ Group + Groupe Next Radio TV + Gulli + La Chaîne L'Equipe (total hors double compte).</t>
    </r>
  </si>
  <si>
    <r>
      <t>7</t>
    </r>
    <r>
      <rPr>
        <sz val="8"/>
        <rFont val="Arial"/>
        <family val="2"/>
      </rPr>
      <t xml:space="preserve"> Canal+.</t>
    </r>
  </si>
  <si>
    <t>autres chaînes</t>
  </si>
  <si>
    <t>-</t>
  </si>
  <si>
    <t>La partie consacrée à Canal+ concerne uniquement les diffusions de films sur la chaîne historique (hors Canal+ Cinéma, Canal+ Sport, Canal+ Family, Canal+ Décalé et Canal+ Séries).</t>
  </si>
  <si>
    <t>1° Les œuvres qui ont obtenu un visa d’exploitation au sens de l’article 19 du code de l’industrie cinématographique susvisé à l’exception des œuvres documentaires qui ont fait l’objet d’une première diffusion en France à la télévision.</t>
  </si>
  <si>
    <t>Les tranches horaires</t>
  </si>
  <si>
    <t>La base de données faisant l’objet de réactualisations régulières, certaines données peuvent différer par rapport aux publications antérieures.</t>
  </si>
  <si>
    <t xml:space="preserve">Depuis le 12 décembre 2012, six nouvelles chaînes Haute Définition sont arrivées sur la TNT privée gratuite : 6ter, Chérie 25, La Chaîne L’Equipe, RMC Découverte, RMC Story et TF1 Séries Films. </t>
  </si>
  <si>
    <t>De façon avoir des données historiques, les tableaux qui vont suivre tiennent compte de l’antériorité des films diffusés par une chaîne avant son appartenance au groupe audiovisuel.</t>
  </si>
  <si>
    <t>Les films de long métrage pris en compte pour cette étude sont ceux qui relèvent de la définition de l’œuvre cinématographique au sens de l’article 2 du décret n°90-66 du 17 janvier 1990 modifié : « Constituent des œuvres cinématographiques :</t>
  </si>
  <si>
    <t>2° Les œuvres étrangères qui n’ont pas obtenu ce visa mais qui ont fait l’objet d’une exploitation cinématographique commerciale dans leur pays d’origine ».</t>
  </si>
  <si>
    <t>La nationalité d’un film est déterminée par le visa délivré par le CNC quand il existe, sans préjudice de la qualification définitive d'œuvre d'expression originale française et/ou d'œuvre européenne attribuée par le CSA dans les conditions fixées par l'article 6-1 du décret du 17 janvier 1990 précité.</t>
  </si>
  <si>
    <t>Le rang de diffusion suit l’ordre chronologique des diffusions. Toutefois, pour les chaînes pratiquant la multidiffusion, un film diffusé à plusieurs reprises sur une période de trois mois porte le même rang pour chacune de ces diffusions. Pour Canal+, la période est passée de trois mois à six mois au 1er janvier 2016. Sur les chaînes en clair, le rang ne recense que les diffusions en clair. Sur Canal+, il recense toutes les diffusions antérieures, y compris en clair.</t>
  </si>
  <si>
    <t>• sur les chaînes des groupes publics</t>
  </si>
  <si>
    <t xml:space="preserve">• sur les chaînes des groupes privés                  </t>
  </si>
  <si>
    <t>• sur les chaînes du groupe Canal+.</t>
  </si>
  <si>
    <t>Depuis le 1er janvier 2013, le recensement des films diffusés sur France Ô est pris en compte. L’antériorité des diffusions n’est cependant pas disponible. La diffusion de la chaîne a pris fin le 23 août 2020.</t>
  </si>
  <si>
    <r>
      <t>3</t>
    </r>
    <r>
      <rPr>
        <sz val="8"/>
        <rFont val="Arial"/>
        <family val="2"/>
      </rPr>
      <t xml:space="preserve"> Le comptage des films sur France Ô débute le 1</t>
    </r>
    <r>
      <rPr>
        <vertAlign val="superscript"/>
        <sz val="8"/>
        <rFont val="Arial"/>
        <family val="2"/>
      </rPr>
      <t>er</t>
    </r>
    <r>
      <rPr>
        <sz val="8"/>
        <rFont val="Arial"/>
        <family val="2"/>
      </rPr>
      <t xml:space="preserve"> janvier 2013 ; l'antériorité des diffusions de la chaîne n'est pas disponible. Arrêt de la diffusion de la chaîne le 23 août 2020.</t>
    </r>
  </si>
  <si>
    <r>
      <t xml:space="preserve"> 3</t>
    </r>
    <r>
      <rPr>
        <sz val="8"/>
        <rFont val="Arial"/>
        <family val="2"/>
      </rPr>
      <t xml:space="preserve"> Le comptage des films sur France Ô débute le 1</t>
    </r>
    <r>
      <rPr>
        <vertAlign val="superscript"/>
        <sz val="8"/>
        <rFont val="Arial"/>
        <family val="2"/>
      </rPr>
      <t>er</t>
    </r>
    <r>
      <rPr>
        <sz val="8"/>
        <rFont val="Arial"/>
        <family val="2"/>
      </rPr>
      <t xml:space="preserve"> janvier 2013 ; l'antériorité des diffusions de la chaîne n'est pas disponible. Arrêt de la diffusion de la chaîne le 23 août 2020.</t>
    </r>
  </si>
  <si>
    <t>A compter du 5 août 2020, un assouplissement de la diffusion des œuvres cinématographiques à la télévision a été publié par décret, autorisant la diffusion de davantage de films et supprimant les jours interdits.</t>
  </si>
  <si>
    <t>Les obligations de diffusion des œuvres cinématographiques</t>
  </si>
  <si>
    <t>Les obligations de diffusion des œuvres cinématographiques résultent du décret n° 90-66 du 17 janvier 1990, pris pour l’application de la loi n° 86-1067 du 30 septembre 1986 relative à la liberté de communication. Quant aux obligations de contribution à la production d’œuvres cinématographiques, elles figurent dans deux autres décrets d’application de la même loi :</t>
  </si>
  <si>
    <t>Ces obligations diffèrent selon les catégories de services de télévision (ou « chaînes de télévision »), cinéma ou non cinéma voire, parfois, selon que les services soient diffusés par voie hertzienne, en clair ou payant, ou par voie non hertzienne.</t>
  </si>
  <si>
    <t>Parmi les services de cinéma, sont distinguées plusieurs sous-catégories :</t>
  </si>
  <si>
    <t>En termes de volume de diffusion</t>
  </si>
  <si>
    <t xml:space="preserve">Tous les services de télévision, qu’ils soient cinéma ou non cinéma, doivent réserver au moins 60 % à la diffusion d’œuvres européennes et 40 % à la diffusion d’œuvres EOF, sur le nombre total annuel de diffusions et de rediffusions d’œuvres cinématographiques de longue durée. Ces quotas doivent également être respectés aux heures de grande écoute. </t>
  </si>
  <si>
    <t xml:space="preserve">Les services de télévision sont également astreints à la diffusion d’un nombre maximal d’œuvres cinématographiques de longue durée par an. Le décret n°2020-984 du 5 août 2020 a réhaussé les plafonds de diffusion applicables tant aux services de cinéma qu’aux autres services de télévision. </t>
  </si>
  <si>
    <t>Les services de cinéma peuvent désormais diffuser jusqu’à 800 films par an (500 selon l’ancienne réglementation).</t>
  </si>
  <si>
    <t>Les autres services de télévision peuvent diffuser 244 films par an (192 selon l’ancienne réglementation), avec un maximum de 196 films entre 20h30 et 22h30 (144 selon l’ancienne réglementation). En outre, 52 œuvres Art et Essai supplémentaires peuvent être diffusées en dehors des heures de grande écoute. Les services de télévision autres que de cinéma peuvent donc diffuser un maximum de 296 films par an, contre 244 avant le décret du 5 août 2020.</t>
  </si>
  <si>
    <t>En termes de jours et horaires de diffusion</t>
  </si>
  <si>
    <t xml:space="preserve">Dans un contexte marqué par la multiplication des acteurs et des écrans, notamment, par l’essor des services non linéaires (TVR, VàD, VàDA), conduisant à une disponibilité accrue de l’offre de films, les chaînes historiques ont émis le souhait de voir levées les obligations qui leur interdisent de programmer des œuvres cinématographiques certains jours de la semaine afin de préserver l’exploitation en salle. Dans son rapport paru en septembre 2018 « Refonder la régulation audiovisuelle : les 20 propositions du CSA », l’autorité de régulation a également appelé à l’allègement d’un certain nombre de contraintes pour les éditeurs de télévision et notamment à supprimer la règle des jours interdits. C’est pourquoi cet encadrement de la grille horaire de diffusion a été assoupli par le décret du 5 août 2020 précité et a vocation à disparaître à l’occasion d’une future réforme législative. </t>
  </si>
  <si>
    <t>Grille horaire d’interdiction de diffusion des films par catégorie de services de télévision résultant du décret n°2020-984 du 5 août 2020</t>
  </si>
  <si>
    <r>
      <t>·</t>
    </r>
    <r>
      <rPr>
        <sz val="7"/>
        <color rgb="FF4F6228"/>
        <rFont val="Calibri"/>
        <family val="2"/>
        <scheme val="minor"/>
      </rPr>
      <t xml:space="preserve">         </t>
    </r>
    <r>
      <rPr>
        <sz val="10"/>
        <rFont val="Calibri"/>
        <family val="2"/>
        <scheme val="minor"/>
      </rPr>
      <t>le décret n° 2010-416 du 27 avril 2010 (services distribués par des réseaux non hertziens terrestres) ;</t>
    </r>
  </si>
  <si>
    <r>
      <t>·</t>
    </r>
    <r>
      <rPr>
        <sz val="7"/>
        <color rgb="FF4F6228"/>
        <rFont val="Calibri"/>
        <family val="2"/>
        <scheme val="minor"/>
      </rPr>
      <t xml:space="preserve">         </t>
    </r>
    <r>
      <rPr>
        <sz val="10"/>
        <rFont val="Calibri"/>
        <family val="2"/>
        <scheme val="minor"/>
      </rPr>
      <t>le décret n° 2010-747 du 2 juillet 2010 (services diffusés par voie hertzienne terrestre).</t>
    </r>
  </si>
  <si>
    <r>
      <t>·</t>
    </r>
    <r>
      <rPr>
        <sz val="7"/>
        <color rgb="FF4F6228"/>
        <rFont val="Calibri"/>
        <family val="2"/>
        <scheme val="minor"/>
      </rPr>
      <t xml:space="preserve">         </t>
    </r>
    <r>
      <rPr>
        <sz val="10"/>
        <rFont val="Calibri"/>
        <family val="2"/>
        <scheme val="minor"/>
      </rPr>
      <t>les services de cinéma de premières diffusions : ils diffusent annuellement au moins une œuvre cinématographique en 1</t>
    </r>
    <r>
      <rPr>
        <vertAlign val="superscript"/>
        <sz val="10"/>
        <rFont val="Calibri"/>
        <family val="2"/>
        <scheme val="minor"/>
      </rPr>
      <t>ère</t>
    </r>
    <r>
      <rPr>
        <sz val="10"/>
        <rFont val="Calibri"/>
        <family val="2"/>
        <scheme val="minor"/>
      </rPr>
      <t xml:space="preserve"> exclusivité télévisuelle ou plus de 10 œuvres en 2</t>
    </r>
    <r>
      <rPr>
        <vertAlign val="superscript"/>
        <sz val="10"/>
        <rFont val="Calibri"/>
        <family val="2"/>
        <scheme val="minor"/>
      </rPr>
      <t>nde</t>
    </r>
    <r>
      <rPr>
        <sz val="10"/>
        <rFont val="Calibri"/>
        <family val="2"/>
        <scheme val="minor"/>
      </rPr>
      <t xml:space="preserve"> exclusivité, dans un délai de 36 mois après leur sortie en salles ;</t>
    </r>
  </si>
  <si>
    <r>
      <t>·</t>
    </r>
    <r>
      <rPr>
        <sz val="7"/>
        <color rgb="FF4F6228"/>
        <rFont val="Calibri"/>
        <family val="2"/>
        <scheme val="minor"/>
      </rPr>
      <t xml:space="preserve">         </t>
    </r>
    <r>
      <rPr>
        <sz val="10"/>
        <rFont val="Calibri"/>
        <family val="2"/>
        <scheme val="minor"/>
      </rPr>
      <t>les services de cinéma de premières exclusivités : ce sont des services de cinéma de premières diffusions qui diffusent annuellement en 1</t>
    </r>
    <r>
      <rPr>
        <vertAlign val="superscript"/>
        <sz val="10"/>
        <rFont val="Calibri"/>
        <family val="2"/>
        <scheme val="minor"/>
      </rPr>
      <t>ère</t>
    </r>
    <r>
      <rPr>
        <sz val="10"/>
        <rFont val="Calibri"/>
        <family val="2"/>
        <scheme val="minor"/>
      </rPr>
      <t xml:space="preserve"> exclusivité télévisuelle au moins 75 œuvres cinématographiques, dont au moins 10 d’expression originale française (EOF) qui ont fait l’objet d’un préachat, dans un délai inférieur à 36 mois après leur sortie en salles ;</t>
    </r>
  </si>
  <si>
    <r>
      <t>·</t>
    </r>
    <r>
      <rPr>
        <sz val="7"/>
        <color rgb="FF4F6228"/>
        <rFont val="Calibri"/>
        <family val="2"/>
        <scheme val="minor"/>
      </rPr>
      <t xml:space="preserve">         </t>
    </r>
    <r>
      <rPr>
        <sz val="10"/>
        <rFont val="Calibri"/>
        <family val="2"/>
        <scheme val="minor"/>
      </rPr>
      <t>les services de patrimoine cinématographique : ils diffusent exclusivement des œuvres cinématographiques au moins 30 ans après leur sortie en salles en France.</t>
    </r>
  </si>
  <si>
    <r>
      <t>·</t>
    </r>
    <r>
      <rPr>
        <sz val="7"/>
        <color rgb="FF4F6228"/>
        <rFont val="Calibri"/>
        <family val="2"/>
        <scheme val="minor"/>
      </rPr>
      <t xml:space="preserve">         </t>
    </r>
    <r>
      <rPr>
        <sz val="10"/>
        <rFont val="Calibri"/>
        <family val="2"/>
        <scheme val="minor"/>
      </rPr>
      <t xml:space="preserve">En ce qui concerne les services de cinéma, </t>
    </r>
    <r>
      <rPr>
        <u/>
        <sz val="10"/>
        <rFont val="Calibri"/>
        <family val="2"/>
        <scheme val="minor"/>
      </rPr>
      <t>interdiction de diffusion le samedi à partir de 20h30</t>
    </r>
    <r>
      <rPr>
        <sz val="10"/>
        <rFont val="Calibri"/>
        <family val="2"/>
        <scheme val="minor"/>
      </rPr>
      <t>, sauf des films EOF préachetés en exclusivité, films Art et Essai, films ayant réalisés moins de 2 millions d’entrées en salles en France, films sortis en salles en France depuis au moins 30 ans, avec des dérogations possibles pour au maximum 15 films.</t>
    </r>
  </si>
  <si>
    <r>
      <t>·</t>
    </r>
    <r>
      <rPr>
        <sz val="7"/>
        <color rgb="FF4F6228"/>
        <rFont val="Calibri"/>
        <family val="2"/>
        <scheme val="minor"/>
      </rPr>
      <t xml:space="preserve">         </t>
    </r>
    <r>
      <rPr>
        <sz val="10"/>
        <rFont val="Calibri"/>
        <family val="2"/>
        <scheme val="minor"/>
      </rPr>
      <t xml:space="preserve">Sur les services autres que de cinéma, </t>
    </r>
    <r>
      <rPr>
        <u/>
        <sz val="10"/>
        <rFont val="Calibri"/>
        <family val="2"/>
        <scheme val="minor"/>
      </rPr>
      <t>interdiction de diffusion le samedi après 20h30</t>
    </r>
    <r>
      <rPr>
        <sz val="10"/>
        <rFont val="Calibri"/>
        <family val="2"/>
        <scheme val="minor"/>
      </rPr>
      <t>, sauf films coproduits ou préfinancés et films Art et Essai.</t>
    </r>
  </si>
  <si>
    <t>Mis à jour le 07/08/2024.</t>
  </si>
  <si>
    <t>Source : CNC-Arcom</t>
  </si>
  <si>
    <t>Les résultats présentés dans cette étude sont issus d’une base de données commune au Autorité de régulation de la communication audiovisuelle et numérique (Arcom) et au Centre national du cinéma et de l’image animée (CNC) qui recense toutes les diffusions de films de long métrage :</t>
  </si>
  <si>
    <r>
      <t>Altice Media</t>
    </r>
    <r>
      <rPr>
        <b/>
        <i/>
        <vertAlign val="superscript"/>
        <sz val="9"/>
        <rFont val="Arial"/>
        <family val="2"/>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</si>
</sst>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_ ;[Red]\-0.0\ "/>
    <numFmt numFmtId="166" formatCode="0000"/>
    <numFmt numFmtId="167" formatCode="0.0%"/>
    <numFmt numFmtId="168" formatCode="[hh]\:mm\:ss"/>
    <numFmt numFmtId="169" formatCode="_-* #,##0.00\ [$€]_-;\-* #,##0.00\ [$€]_-;_-* &quot;-&quot;??\ [$€]_-;_-@_-"/>
    <numFmt numFmtId="170" formatCode="dd\/mm\/yyyy"/>
  </numFmts>
  <fonts count="56" x14ac:knownFonts="1">
    <font>
      <sz val="9"/>
      <name val="Arial"/>
    </font>
    <font>
      <sz val="10"/>
      <name val="MS Sans Serif"/>
      <family val="2"/>
    </font>
    <font>
      <b/>
      <sz val="20"/>
      <name val="Arial"/>
      <family val="2"/>
    </font>
    <font>
      <sz val="8"/>
      <name val="Arial"/>
      <family val="2"/>
    </font>
    <font>
      <u/>
      <sz val="10"/>
      <color indexed="12"/>
      <name val="Arial"/>
      <family val="2"/>
    </font>
    <font>
      <sz val="10"/>
      <name val="Arial"/>
      <family val="2"/>
    </font>
    <font>
      <sz val="9"/>
      <name val="Arial"/>
      <family val="2"/>
    </font>
    <font>
      <b/>
      <sz val="9"/>
      <name val="Arial"/>
      <family val="2"/>
    </font>
    <font>
      <sz val="8"/>
      <name val="Arial"/>
      <family val="2"/>
    </font>
    <font>
      <b/>
      <sz val="10"/>
      <name val="Arial"/>
      <family val="2"/>
    </font>
    <font>
      <sz val="10"/>
      <color indexed="12"/>
      <name val="Arial"/>
      <family val="2"/>
    </font>
    <font>
      <sz val="12"/>
      <name val="Arial"/>
      <family val="2"/>
    </font>
    <font>
      <u/>
      <sz val="12"/>
      <name val="Arial"/>
      <family val="2"/>
    </font>
    <font>
      <b/>
      <sz val="12"/>
      <name val="Arial"/>
      <family val="2"/>
    </font>
    <font>
      <b/>
      <i/>
      <sz val="12"/>
      <name val="Arial"/>
      <family val="2"/>
    </font>
    <font>
      <sz val="9"/>
      <color indexed="8"/>
      <name val="Arial"/>
      <family val="2"/>
    </font>
    <font>
      <sz val="10"/>
      <color indexed="8"/>
      <name val="Arial"/>
      <family val="2"/>
    </font>
    <font>
      <vertAlign val="superscript"/>
      <sz val="9"/>
      <name val="Arial"/>
      <family val="2"/>
    </font>
    <font>
      <vertAlign val="superscript"/>
      <sz val="8"/>
      <name val="Arial"/>
      <family val="2"/>
    </font>
    <font>
      <sz val="12"/>
      <name val="Times New Roman"/>
      <family val="1"/>
    </font>
    <font>
      <sz val="8"/>
      <color indexed="8"/>
      <name val="Arial"/>
      <family val="2"/>
    </font>
    <font>
      <b/>
      <sz val="8"/>
      <name val="Arial"/>
      <family val="2"/>
    </font>
    <font>
      <sz val="9"/>
      <name val="Arial"/>
      <family val="2"/>
    </font>
    <font>
      <b/>
      <i/>
      <sz val="9"/>
      <name val="Arial"/>
      <family val="2"/>
    </font>
    <font>
      <b/>
      <u/>
      <sz val="9"/>
      <name val="Arial"/>
      <family val="2"/>
    </font>
    <font>
      <i/>
      <sz val="8"/>
      <name val="Arial"/>
      <family val="2"/>
    </font>
    <font>
      <sz val="8"/>
      <color indexed="12"/>
      <name val="Arial"/>
      <family val="2"/>
    </font>
    <font>
      <sz val="10"/>
      <color indexed="8"/>
      <name val="MS Sans Serif"/>
      <family val="2"/>
    </font>
    <font>
      <b/>
      <sz val="9"/>
      <color indexed="23"/>
      <name val="Arial"/>
      <family val="2"/>
    </font>
    <font>
      <sz val="9"/>
      <color indexed="23"/>
      <name val="Arial"/>
      <family val="2"/>
    </font>
    <font>
      <sz val="10"/>
      <color indexed="8"/>
      <name val="Arial"/>
      <family val="2"/>
    </font>
    <font>
      <b/>
      <sz val="8"/>
      <color indexed="81"/>
      <name val="Tahoma"/>
      <family val="2"/>
    </font>
    <font>
      <sz val="8"/>
      <color indexed="81"/>
      <name val="Tahoma"/>
      <family val="2"/>
    </font>
    <font>
      <b/>
      <sz val="8"/>
      <color indexed="8"/>
      <name val="Arial"/>
      <family val="2"/>
    </font>
    <font>
      <sz val="8"/>
      <color indexed="39"/>
      <name val="Arial"/>
      <family val="2"/>
    </font>
    <font>
      <u/>
      <sz val="12"/>
      <name val="Arial"/>
      <family val="2"/>
    </font>
    <font>
      <sz val="9"/>
      <color rgb="FF00B0F0"/>
      <name val="Arial"/>
      <family val="2"/>
    </font>
    <font>
      <b/>
      <i/>
      <vertAlign val="superscript"/>
      <sz val="9"/>
      <name val="Arial"/>
      <family val="2"/>
    </font>
    <font>
      <b/>
      <vertAlign val="superscript"/>
      <sz val="9"/>
      <name val="Arial"/>
      <family val="2"/>
    </font>
    <font>
      <sz val="7"/>
      <name val="Arial"/>
      <family val="2"/>
    </font>
    <font>
      <sz val="7"/>
      <color indexed="12"/>
      <name val="Arial"/>
      <family val="2"/>
    </font>
    <font>
      <b/>
      <sz val="7"/>
      <name val="Arial"/>
      <family val="2"/>
    </font>
    <font>
      <b/>
      <i/>
      <sz val="7"/>
      <name val="Arial"/>
      <family val="2"/>
    </font>
    <font>
      <sz val="10"/>
      <name val="Calibri"/>
      <family val="2"/>
    </font>
    <font>
      <i/>
      <sz val="10"/>
      <name val="Calibri"/>
      <family val="2"/>
    </font>
    <font>
      <b/>
      <sz val="10"/>
      <name val="Calibri"/>
      <family val="2"/>
    </font>
    <font>
      <sz val="10"/>
      <name val="Calibri"/>
      <family val="2"/>
      <scheme val="minor"/>
    </font>
    <font>
      <i/>
      <sz val="9"/>
      <name val="Arial"/>
      <family val="2"/>
    </font>
    <font>
      <b/>
      <sz val="10"/>
      <name val="Calibri"/>
      <family val="2"/>
      <scheme val="minor"/>
    </font>
    <font>
      <sz val="10"/>
      <color rgb="FF4F6228"/>
      <name val="Calibri"/>
      <family val="2"/>
      <scheme val="minor"/>
    </font>
    <font>
      <sz val="7"/>
      <color rgb="FF4F6228"/>
      <name val="Calibri"/>
      <family val="2"/>
      <scheme val="minor"/>
    </font>
    <font>
      <sz val="8"/>
      <name val="Calibri"/>
      <family val="2"/>
      <scheme val="minor"/>
    </font>
    <font>
      <vertAlign val="superscript"/>
      <sz val="10"/>
      <name val="Calibri"/>
      <family val="2"/>
      <scheme val="minor"/>
    </font>
    <font>
      <i/>
      <sz val="10"/>
      <name val="Calibri"/>
      <family val="2"/>
      <scheme val="minor"/>
    </font>
    <font>
      <u/>
      <sz val="10"/>
      <name val="Calibri"/>
      <family val="2"/>
      <scheme val="minor"/>
    </font>
    <font>
      <sz val="9"/>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7">
    <border>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style="dotted">
        <color indexed="64"/>
      </top>
      <bottom style="dotted">
        <color indexed="64"/>
      </bottom>
      <diagonal/>
    </border>
    <border>
      <left style="thin">
        <color indexed="22"/>
      </left>
      <right style="thin">
        <color indexed="22"/>
      </right>
      <top style="thin">
        <color indexed="22"/>
      </top>
      <bottom style="thin">
        <color indexed="22"/>
      </bottom>
      <diagonal/>
    </border>
  </borders>
  <cellStyleXfs count="14">
    <xf numFmtId="0" fontId="0" fillId="0" borderId="0"/>
    <xf numFmtId="0" fontId="4" fillId="0" borderId="0" applyNumberFormat="0" applyFill="0" applyBorder="0" applyAlignment="0" applyProtection="0">
      <alignment vertical="top"/>
      <protection locked="0"/>
    </xf>
    <xf numFmtId="0" fontId="1" fillId="0" borderId="0"/>
    <xf numFmtId="0" fontId="5" fillId="0" borderId="0"/>
    <xf numFmtId="0" fontId="27" fillId="0" borderId="0"/>
    <xf numFmtId="0" fontId="30" fillId="0" borderId="0"/>
    <xf numFmtId="49" fontId="20" fillId="2" borderId="3" applyProtection="0">
      <alignment horizontal="right" vertical="top"/>
    </xf>
    <xf numFmtId="49" fontId="33" fillId="2" borderId="4" applyProtection="0">
      <alignment horizontal="left" vertical="top"/>
    </xf>
    <xf numFmtId="49" fontId="20" fillId="2" borderId="4" applyProtection="0">
      <alignment horizontal="left" vertical="top"/>
    </xf>
    <xf numFmtId="164" fontId="20" fillId="3" borderId="5" applyProtection="0">
      <alignment horizontal="right" vertical="top"/>
    </xf>
    <xf numFmtId="168" fontId="34" fillId="3" borderId="5" applyProtection="0">
      <alignment horizontal="right" vertical="top"/>
    </xf>
    <xf numFmtId="169" fontId="5" fillId="0" borderId="0" applyFont="0" applyFill="0" applyBorder="0" applyAlignment="0" applyProtection="0"/>
    <xf numFmtId="170" fontId="34" fillId="3" borderId="5" applyProtection="0">
      <alignment horizontal="left" vertical="top"/>
    </xf>
    <xf numFmtId="0" fontId="16" fillId="0" borderId="0"/>
  </cellStyleXfs>
  <cellXfs count="179">
    <xf numFmtId="0" fontId="0" fillId="0" borderId="0" xfId="0"/>
    <xf numFmtId="0" fontId="2" fillId="0" borderId="0" xfId="0" applyFont="1"/>
    <xf numFmtId="3" fontId="5" fillId="0" borderId="0" xfId="0" applyNumberFormat="1" applyFont="1"/>
    <xf numFmtId="0" fontId="5" fillId="0" borderId="0" xfId="0" applyFont="1"/>
    <xf numFmtId="0" fontId="4" fillId="0" borderId="0" xfId="1" applyAlignment="1" applyProtection="1"/>
    <xf numFmtId="3" fontId="10" fillId="0" borderId="0" xfId="0" applyNumberFormat="1" applyFont="1"/>
    <xf numFmtId="0" fontId="10" fillId="0" borderId="0" xfId="0" applyFont="1"/>
    <xf numFmtId="0" fontId="6" fillId="0" borderId="0" xfId="2" applyFont="1" applyBorder="1" applyAlignment="1">
      <alignment vertical="center"/>
    </xf>
    <xf numFmtId="0" fontId="8" fillId="0" borderId="0" xfId="2" applyFont="1" applyBorder="1" applyAlignment="1">
      <alignment vertical="center"/>
    </xf>
    <xf numFmtId="0" fontId="6" fillId="0" borderId="0" xfId="2" applyFont="1"/>
    <xf numFmtId="0" fontId="9" fillId="0" borderId="0" xfId="2" applyFont="1" applyBorder="1" applyAlignment="1">
      <alignment vertical="center"/>
    </xf>
    <xf numFmtId="0" fontId="5" fillId="0" borderId="0" xfId="2" applyFont="1" applyBorder="1" applyAlignment="1">
      <alignment vertical="center"/>
    </xf>
    <xf numFmtId="0" fontId="12" fillId="0" borderId="0" xfId="1" applyFont="1" applyBorder="1" applyAlignment="1" applyProtection="1">
      <alignment vertical="center"/>
    </xf>
    <xf numFmtId="0" fontId="11" fillId="0" borderId="0" xfId="0" applyFont="1" applyAlignment="1">
      <alignment vertical="center"/>
    </xf>
    <xf numFmtId="0" fontId="12" fillId="0" borderId="0" xfId="1" applyFont="1" applyAlignment="1" applyProtection="1">
      <alignment vertical="center"/>
    </xf>
    <xf numFmtId="0" fontId="14" fillId="0" borderId="0" xfId="0" applyFont="1" applyAlignment="1">
      <alignment vertical="center"/>
    </xf>
    <xf numFmtId="0" fontId="13" fillId="0" borderId="0" xfId="0" applyFont="1"/>
    <xf numFmtId="0" fontId="6" fillId="0" borderId="1" xfId="0" applyFont="1" applyBorder="1"/>
    <xf numFmtId="0" fontId="19" fillId="0" borderId="0" xfId="0" applyFont="1"/>
    <xf numFmtId="0" fontId="5" fillId="0" borderId="0" xfId="0" quotePrefix="1" applyFont="1"/>
    <xf numFmtId="0" fontId="5" fillId="0" borderId="0" xfId="0" quotePrefix="1" applyFont="1" applyAlignment="1">
      <alignment horizontal="right"/>
    </xf>
    <xf numFmtId="0" fontId="10" fillId="0" borderId="0" xfId="0" applyFont="1" applyAlignment="1">
      <alignment horizontal="right"/>
    </xf>
    <xf numFmtId="0" fontId="5" fillId="0" borderId="0" xfId="0" applyFont="1" applyAlignment="1">
      <alignment horizontal="right"/>
    </xf>
    <xf numFmtId="0" fontId="6" fillId="0" borderId="1" xfId="2" applyFont="1" applyBorder="1" applyAlignment="1">
      <alignment horizontal="right" vertical="center"/>
    </xf>
    <xf numFmtId="0" fontId="6" fillId="0" borderId="1" xfId="2" quotePrefix="1" applyFont="1" applyBorder="1" applyAlignment="1">
      <alignment horizontal="right" vertical="center"/>
    </xf>
    <xf numFmtId="0" fontId="6" fillId="0" borderId="0" xfId="2" quotePrefix="1" applyFont="1" applyBorder="1" applyAlignment="1">
      <alignment horizontal="right" vertical="center"/>
    </xf>
    <xf numFmtId="0" fontId="6" fillId="0" borderId="0" xfId="2" applyFont="1" applyAlignment="1">
      <alignment horizontal="right"/>
    </xf>
    <xf numFmtId="0" fontId="8" fillId="0" borderId="0" xfId="0" applyFont="1" applyAlignment="1"/>
    <xf numFmtId="0" fontId="0" fillId="0" borderId="0" xfId="0" applyAlignment="1"/>
    <xf numFmtId="0" fontId="7" fillId="0" borderId="0" xfId="0" applyFont="1"/>
    <xf numFmtId="0" fontId="22" fillId="0" borderId="0" xfId="0" applyFont="1" applyAlignment="1">
      <alignment horizontal="right" vertical="center"/>
    </xf>
    <xf numFmtId="0" fontId="22" fillId="0" borderId="0" xfId="0" applyFont="1"/>
    <xf numFmtId="0" fontId="22" fillId="0" borderId="1" xfId="0" applyFont="1" applyBorder="1"/>
    <xf numFmtId="3" fontId="22" fillId="0" borderId="1" xfId="0" applyNumberFormat="1" applyFont="1" applyBorder="1" applyAlignment="1">
      <alignment horizontal="right" vertical="center"/>
    </xf>
    <xf numFmtId="0" fontId="23" fillId="0" borderId="1" xfId="0" applyFont="1" applyBorder="1"/>
    <xf numFmtId="3" fontId="23" fillId="0" borderId="1" xfId="0" applyNumberFormat="1" applyFont="1" applyBorder="1" applyAlignment="1">
      <alignment horizontal="right" vertical="center"/>
    </xf>
    <xf numFmtId="3" fontId="7" fillId="0" borderId="1" xfId="0" applyNumberFormat="1" applyFont="1" applyBorder="1" applyAlignment="1">
      <alignment horizontal="right" vertical="center"/>
    </xf>
    <xf numFmtId="0" fontId="6" fillId="0" borderId="1" xfId="0" applyFont="1" applyBorder="1" applyAlignment="1">
      <alignment wrapText="1"/>
    </xf>
    <xf numFmtId="3" fontId="6" fillId="0" borderId="1" xfId="0" applyNumberFormat="1" applyFont="1" applyBorder="1" applyAlignment="1">
      <alignment horizontal="right" vertical="center"/>
    </xf>
    <xf numFmtId="0" fontId="7" fillId="0" borderId="1" xfId="0" applyFont="1" applyBorder="1"/>
    <xf numFmtId="0" fontId="8" fillId="0" borderId="0" xfId="0" applyFont="1" applyAlignment="1">
      <alignment horizontal="right" vertical="center"/>
    </xf>
    <xf numFmtId="3" fontId="22" fillId="0" borderId="1" xfId="0" quotePrefix="1" applyNumberFormat="1" applyFont="1" applyBorder="1" applyAlignment="1">
      <alignment horizontal="right" vertical="center"/>
    </xf>
    <xf numFmtId="0" fontId="7" fillId="0" borderId="0" xfId="3" applyFont="1"/>
    <xf numFmtId="0" fontId="6" fillId="0" borderId="0" xfId="3" applyFont="1" applyAlignment="1">
      <alignment horizontal="right" vertical="center"/>
    </xf>
    <xf numFmtId="0" fontId="6" fillId="0" borderId="0" xfId="3" applyFont="1"/>
    <xf numFmtId="165" fontId="6" fillId="0" borderId="0" xfId="3" applyNumberFormat="1" applyFont="1"/>
    <xf numFmtId="164" fontId="8" fillId="0" borderId="0" xfId="3" applyNumberFormat="1" applyFont="1" applyAlignment="1">
      <alignment horizontal="right"/>
    </xf>
    <xf numFmtId="0" fontId="6" fillId="0" borderId="1" xfId="3" applyFont="1" applyBorder="1"/>
    <xf numFmtId="0" fontId="6" fillId="0" borderId="1" xfId="3" applyFont="1" applyBorder="1" applyAlignment="1">
      <alignment horizontal="right" vertical="center"/>
    </xf>
    <xf numFmtId="165" fontId="25" fillId="0" borderId="0" xfId="3" quotePrefix="1" applyNumberFormat="1" applyFont="1" applyAlignment="1">
      <alignment horizontal="right"/>
    </xf>
    <xf numFmtId="3" fontId="6" fillId="0" borderId="1" xfId="3" applyNumberFormat="1" applyFont="1" applyBorder="1" applyAlignment="1">
      <alignment horizontal="right" vertical="center"/>
    </xf>
    <xf numFmtId="165" fontId="25" fillId="0" borderId="0" xfId="3" applyNumberFormat="1" applyFont="1" applyAlignment="1">
      <alignment horizontal="right"/>
    </xf>
    <xf numFmtId="164" fontId="21" fillId="0" borderId="0" xfId="3" applyNumberFormat="1" applyFont="1" applyAlignment="1">
      <alignment horizontal="right"/>
    </xf>
    <xf numFmtId="164" fontId="26" fillId="0" borderId="0" xfId="3" applyNumberFormat="1" applyFont="1"/>
    <xf numFmtId="0" fontId="24" fillId="0" borderId="1" xfId="3" applyFont="1" applyBorder="1" applyAlignment="1">
      <alignment wrapText="1"/>
    </xf>
    <xf numFmtId="3" fontId="7" fillId="0" borderId="1" xfId="3" applyNumberFormat="1" applyFont="1" applyBorder="1" applyAlignment="1">
      <alignment horizontal="right" vertical="center"/>
    </xf>
    <xf numFmtId="0" fontId="7" fillId="0" borderId="1" xfId="3" applyFont="1" applyBorder="1"/>
    <xf numFmtId="0" fontId="5" fillId="0" borderId="0" xfId="3" applyAlignment="1">
      <alignment wrapText="1"/>
    </xf>
    <xf numFmtId="0" fontId="8" fillId="0" borderId="0" xfId="3" applyFont="1"/>
    <xf numFmtId="0" fontId="8" fillId="0" borderId="0" xfId="3" applyFont="1" applyAlignment="1">
      <alignment horizontal="right" vertical="center"/>
    </xf>
    <xf numFmtId="0" fontId="28" fillId="0" borderId="0" xfId="3" applyFont="1"/>
    <xf numFmtId="0" fontId="6" fillId="0" borderId="0" xfId="3" applyFont="1" applyAlignment="1">
      <alignment horizontal="right"/>
    </xf>
    <xf numFmtId="0" fontId="29" fillId="0" borderId="1" xfId="3" applyFont="1" applyBorder="1" applyAlignment="1">
      <alignment horizontal="right"/>
    </xf>
    <xf numFmtId="167" fontId="29" fillId="0" borderId="0" xfId="3" applyNumberFormat="1" applyFont="1" applyBorder="1" applyAlignment="1">
      <alignment horizontal="right"/>
    </xf>
    <xf numFmtId="167" fontId="29" fillId="0" borderId="1" xfId="3" applyNumberFormat="1" applyFont="1" applyBorder="1" applyAlignment="1">
      <alignment horizontal="right"/>
    </xf>
    <xf numFmtId="0" fontId="29" fillId="0" borderId="0" xfId="3" applyFont="1" applyBorder="1" applyAlignment="1">
      <alignment horizontal="left"/>
    </xf>
    <xf numFmtId="0" fontId="29" fillId="0" borderId="0" xfId="3" applyFont="1" applyBorder="1" applyAlignment="1">
      <alignment horizontal="right"/>
    </xf>
    <xf numFmtId="0" fontId="28" fillId="0" borderId="0" xfId="3" applyFont="1" applyAlignment="1">
      <alignment horizontal="left"/>
    </xf>
    <xf numFmtId="0" fontId="29" fillId="0" borderId="1" xfId="3" applyFont="1" applyBorder="1"/>
    <xf numFmtId="0" fontId="29" fillId="0" borderId="1" xfId="3" applyFont="1" applyBorder="1" applyAlignment="1">
      <alignment horizontal="right" vertical="center"/>
    </xf>
    <xf numFmtId="3" fontId="29" fillId="0" borderId="1" xfId="3" applyNumberFormat="1" applyFont="1" applyBorder="1" applyAlignment="1">
      <alignment horizontal="right" vertical="center"/>
    </xf>
    <xf numFmtId="0" fontId="28" fillId="0" borderId="0" xfId="5" applyFont="1" applyFill="1" applyBorder="1" applyAlignment="1">
      <alignment horizontal="left"/>
    </xf>
    <xf numFmtId="164" fontId="29" fillId="0" borderId="1" xfId="3" applyNumberFormat="1" applyFont="1" applyBorder="1" applyAlignment="1">
      <alignment horizontal="right" vertical="center"/>
    </xf>
    <xf numFmtId="0" fontId="22" fillId="0" borderId="1" xfId="0" applyFont="1" applyFill="1" applyBorder="1"/>
    <xf numFmtId="0" fontId="4" fillId="0" borderId="0" xfId="1" applyBorder="1" applyAlignment="1" applyProtection="1">
      <alignment vertical="center"/>
    </xf>
    <xf numFmtId="0" fontId="6" fillId="0" borderId="0" xfId="2" applyFont="1" applyFill="1" applyBorder="1" applyAlignment="1">
      <alignment vertical="center"/>
    </xf>
    <xf numFmtId="3" fontId="7" fillId="0" borderId="1" xfId="0" applyNumberFormat="1" applyFont="1" applyFill="1" applyBorder="1" applyAlignment="1">
      <alignment horizontal="right" vertical="center"/>
    </xf>
    <xf numFmtId="0" fontId="8" fillId="0" borderId="0" xfId="2" applyFont="1" applyFill="1" applyBorder="1" applyAlignment="1">
      <alignment vertical="center"/>
    </xf>
    <xf numFmtId="0" fontId="6" fillId="0" borderId="0" xfId="2" quotePrefix="1" applyFont="1" applyFill="1" applyBorder="1" applyAlignment="1">
      <alignment horizontal="right" vertical="center"/>
    </xf>
    <xf numFmtId="0" fontId="6" fillId="0" borderId="0" xfId="2" applyFont="1" applyFill="1"/>
    <xf numFmtId="0" fontId="7" fillId="0" borderId="0" xfId="0" applyFont="1" applyFill="1"/>
    <xf numFmtId="0" fontId="22" fillId="0" borderId="0" xfId="0" applyFont="1" applyFill="1" applyAlignment="1">
      <alignment horizontal="right" vertical="center"/>
    </xf>
    <xf numFmtId="0" fontId="22" fillId="0" borderId="0" xfId="0" applyFont="1" applyFill="1"/>
    <xf numFmtId="0" fontId="6" fillId="0" borderId="0" xfId="2" applyFont="1" applyFill="1" applyAlignment="1">
      <alignment horizontal="right"/>
    </xf>
    <xf numFmtId="0" fontId="35" fillId="0" borderId="0" xfId="1" applyFont="1" applyAlignment="1" applyProtection="1">
      <alignment vertical="center"/>
    </xf>
    <xf numFmtId="0" fontId="13" fillId="0" borderId="0" xfId="2" applyFont="1" applyBorder="1" applyAlignment="1">
      <alignment vertical="center"/>
    </xf>
    <xf numFmtId="3" fontId="23" fillId="0" borderId="1" xfId="0" quotePrefix="1" applyNumberFormat="1" applyFont="1" applyBorder="1" applyAlignment="1">
      <alignment horizontal="right" vertical="center"/>
    </xf>
    <xf numFmtId="0" fontId="35" fillId="0" borderId="0" xfId="1" applyFont="1" applyBorder="1" applyAlignment="1" applyProtection="1">
      <alignment vertical="center"/>
    </xf>
    <xf numFmtId="0" fontId="8" fillId="0" borderId="0" xfId="0" applyFont="1" applyFill="1" applyAlignment="1">
      <alignment wrapText="1" shrinkToFit="1"/>
    </xf>
    <xf numFmtId="0" fontId="0" fillId="0" borderId="0" xfId="0" applyFill="1" applyAlignment="1">
      <alignment wrapText="1" shrinkToFit="1"/>
    </xf>
    <xf numFmtId="0" fontId="0" fillId="0" borderId="0" xfId="0" applyFill="1" applyAlignment="1"/>
    <xf numFmtId="0" fontId="0" fillId="0" borderId="0" xfId="0" applyAlignment="1"/>
    <xf numFmtId="0" fontId="3" fillId="0" borderId="0" xfId="2" applyFont="1"/>
    <xf numFmtId="3" fontId="7" fillId="0" borderId="0" xfId="0" applyNumberFormat="1" applyFont="1" applyBorder="1" applyAlignment="1">
      <alignment horizontal="right" vertical="center"/>
    </xf>
    <xf numFmtId="0" fontId="9" fillId="0" borderId="0" xfId="2" applyFont="1" applyBorder="1" applyAlignment="1">
      <alignment vertical="center" wrapText="1"/>
    </xf>
    <xf numFmtId="0" fontId="9" fillId="0" borderId="0" xfId="2" applyFont="1" applyFill="1" applyBorder="1" applyAlignment="1">
      <alignment vertical="center" wrapText="1"/>
    </xf>
    <xf numFmtId="3" fontId="7" fillId="0" borderId="0" xfId="0" applyNumberFormat="1" applyFont="1" applyFill="1" applyBorder="1" applyAlignment="1">
      <alignment horizontal="right" vertical="center"/>
    </xf>
    <xf numFmtId="0" fontId="8" fillId="0" borderId="2" xfId="0" applyFont="1" applyBorder="1" applyAlignment="1">
      <alignment wrapText="1" shrinkToFit="1"/>
    </xf>
    <xf numFmtId="0" fontId="0" fillId="0" borderId="2" xfId="0" applyBorder="1" applyAlignment="1">
      <alignment wrapText="1" shrinkToFit="1"/>
    </xf>
    <xf numFmtId="0" fontId="0" fillId="0" borderId="2" xfId="0" applyBorder="1" applyAlignment="1"/>
    <xf numFmtId="3" fontId="6" fillId="0" borderId="0" xfId="2" quotePrefix="1" applyNumberFormat="1" applyFont="1" applyBorder="1" applyAlignment="1">
      <alignment horizontal="right" vertical="center"/>
    </xf>
    <xf numFmtId="0" fontId="36" fillId="0" borderId="0" xfId="3" applyFont="1"/>
    <xf numFmtId="0" fontId="18" fillId="0" borderId="0" xfId="0" applyNumberFormat="1" applyFont="1" applyBorder="1" applyAlignment="1">
      <alignment vertical="center"/>
    </xf>
    <xf numFmtId="0" fontId="8" fillId="0" borderId="0" xfId="2" applyFont="1" applyAlignment="1">
      <alignment vertical="center"/>
    </xf>
    <xf numFmtId="0" fontId="18" fillId="0" borderId="0" xfId="0" applyNumberFormat="1" applyFont="1" applyBorder="1" applyAlignment="1">
      <alignment vertical="center" wrapText="1"/>
    </xf>
    <xf numFmtId="0" fontId="18" fillId="0" borderId="0" xfId="0" applyFont="1" applyBorder="1" applyAlignment="1">
      <alignment vertical="center" wrapText="1"/>
    </xf>
    <xf numFmtId="0" fontId="18" fillId="0" borderId="0" xfId="0" applyFont="1" applyAlignment="1">
      <alignment vertical="center" wrapText="1"/>
    </xf>
    <xf numFmtId="0" fontId="18" fillId="0" borderId="0" xfId="0" applyNumberFormat="1" applyFont="1" applyAlignment="1">
      <alignment vertical="center"/>
    </xf>
    <xf numFmtId="0" fontId="18" fillId="0" borderId="0" xfId="0" applyNumberFormat="1" applyFont="1" applyAlignment="1">
      <alignment vertical="center" wrapText="1"/>
    </xf>
    <xf numFmtId="0" fontId="8" fillId="0" borderId="0" xfId="0" applyFont="1" applyAlignment="1">
      <alignment vertical="center" wrapText="1" shrinkToFit="1"/>
    </xf>
    <xf numFmtId="0" fontId="0" fillId="0" borderId="0" xfId="0" applyAlignment="1">
      <alignment vertical="center" wrapText="1"/>
    </xf>
    <xf numFmtId="0" fontId="8" fillId="0" borderId="0" xfId="0" applyFont="1" applyAlignment="1">
      <alignment vertical="center"/>
    </xf>
    <xf numFmtId="0" fontId="8" fillId="0" borderId="0" xfId="2" applyFont="1" applyAlignment="1">
      <alignment horizontal="right" vertical="center"/>
    </xf>
    <xf numFmtId="3" fontId="8" fillId="0" borderId="0" xfId="2" applyNumberFormat="1" applyFont="1" applyBorder="1" applyAlignment="1">
      <alignment vertical="center"/>
    </xf>
    <xf numFmtId="0" fontId="7" fillId="0" borderId="1" xfId="0" applyFont="1" applyBorder="1" applyAlignment="1">
      <alignment horizontal="right" vertical="center"/>
    </xf>
    <xf numFmtId="0" fontId="7" fillId="0" borderId="1" xfId="0" quotePrefix="1" applyFont="1" applyBorder="1" applyAlignment="1">
      <alignment horizontal="right" vertical="center"/>
    </xf>
    <xf numFmtId="0" fontId="7" fillId="0" borderId="0" xfId="2" applyFont="1" applyBorder="1" applyAlignment="1">
      <alignment vertical="center"/>
    </xf>
    <xf numFmtId="0" fontId="15" fillId="0" borderId="6" xfId="13" applyFont="1" applyFill="1" applyBorder="1" applyAlignment="1">
      <alignment horizontal="right" wrapText="1"/>
    </xf>
    <xf numFmtId="0" fontId="39" fillId="0" borderId="0" xfId="0" applyFont="1"/>
    <xf numFmtId="0" fontId="40" fillId="0" borderId="0" xfId="0" applyFont="1"/>
    <xf numFmtId="0" fontId="39" fillId="0" borderId="0" xfId="2" applyFont="1" applyBorder="1" applyAlignment="1">
      <alignment vertical="center"/>
    </xf>
    <xf numFmtId="0" fontId="41" fillId="0" borderId="0" xfId="2" applyFont="1" applyBorder="1" applyAlignment="1">
      <alignment vertical="center"/>
    </xf>
    <xf numFmtId="0" fontId="39" fillId="0" borderId="0" xfId="2" applyFont="1"/>
    <xf numFmtId="0" fontId="39" fillId="0" borderId="0" xfId="2" applyFont="1" applyAlignment="1">
      <alignment vertical="center"/>
    </xf>
    <xf numFmtId="0" fontId="8" fillId="0" borderId="0" xfId="2" applyFont="1" applyFill="1" applyAlignment="1">
      <alignment vertical="center"/>
    </xf>
    <xf numFmtId="0" fontId="39" fillId="0" borderId="0" xfId="2" applyFont="1" applyFill="1" applyAlignment="1">
      <alignment vertical="center"/>
    </xf>
    <xf numFmtId="0" fontId="18" fillId="0" borderId="0" xfId="0" applyNumberFormat="1" applyFont="1" applyFill="1" applyBorder="1" applyAlignment="1">
      <alignment vertical="center" wrapText="1"/>
    </xf>
    <xf numFmtId="0" fontId="18" fillId="0" borderId="0" xfId="0" applyFont="1" applyFill="1" applyBorder="1" applyAlignment="1">
      <alignment vertical="center" wrapText="1"/>
    </xf>
    <xf numFmtId="0" fontId="18" fillId="0" borderId="0" xfId="0" applyFont="1" applyFill="1" applyAlignment="1">
      <alignment vertical="center" wrapText="1"/>
    </xf>
    <xf numFmtId="0" fontId="18" fillId="0" borderId="0" xfId="0" applyNumberFormat="1" applyFont="1" applyFill="1" applyAlignment="1">
      <alignment vertical="center" wrapText="1"/>
    </xf>
    <xf numFmtId="0" fontId="8" fillId="0" borderId="0" xfId="0" applyFont="1" applyFill="1" applyAlignment="1">
      <alignment vertical="center" wrapText="1" shrinkToFit="1"/>
    </xf>
    <xf numFmtId="0" fontId="8" fillId="0" borderId="0" xfId="0" applyFont="1" applyFill="1" applyAlignment="1">
      <alignment horizontal="right" vertical="center"/>
    </xf>
    <xf numFmtId="0" fontId="8" fillId="0" borderId="0" xfId="2" applyFont="1" applyFill="1" applyAlignment="1">
      <alignment horizontal="right" vertical="center"/>
    </xf>
    <xf numFmtId="0" fontId="23" fillId="0" borderId="0" xfId="2" applyFont="1" applyBorder="1" applyAlignment="1">
      <alignment vertical="center"/>
    </xf>
    <xf numFmtId="0" fontId="42" fillId="0" borderId="0" xfId="2" applyFont="1" applyBorder="1" applyAlignment="1">
      <alignment vertical="center"/>
    </xf>
    <xf numFmtId="3" fontId="6" fillId="0" borderId="1" xfId="0" quotePrefix="1" applyNumberFormat="1" applyFont="1" applyBorder="1" applyAlignment="1">
      <alignment horizontal="right" vertical="center"/>
    </xf>
    <xf numFmtId="0" fontId="23" fillId="0" borderId="1" xfId="0" applyFont="1" applyBorder="1" applyAlignment="1">
      <alignment wrapText="1"/>
    </xf>
    <xf numFmtId="0" fontId="22" fillId="0" borderId="1" xfId="0" applyFont="1" applyBorder="1" applyAlignment="1">
      <alignment horizontal="right"/>
    </xf>
    <xf numFmtId="0" fontId="22" fillId="0" borderId="1" xfId="0" applyFont="1" applyFill="1" applyBorder="1" applyAlignment="1">
      <alignment horizontal="right"/>
    </xf>
    <xf numFmtId="0" fontId="43" fillId="0" borderId="0" xfId="0" applyFont="1" applyAlignment="1">
      <alignment vertical="top" wrapText="1"/>
    </xf>
    <xf numFmtId="0" fontId="43" fillId="0" borderId="0" xfId="0" applyFont="1" applyAlignment="1">
      <alignment vertical="top"/>
    </xf>
    <xf numFmtId="0" fontId="13" fillId="0" borderId="0" xfId="0" applyFont="1" applyAlignment="1"/>
    <xf numFmtId="0" fontId="46" fillId="0" borderId="0" xfId="0" applyFont="1" applyAlignment="1">
      <alignment wrapText="1"/>
    </xf>
    <xf numFmtId="0" fontId="45" fillId="0" borderId="0" xfId="0" applyFont="1" applyAlignment="1">
      <alignment vertical="top"/>
    </xf>
    <xf numFmtId="0" fontId="44" fillId="0" borderId="0" xfId="0" applyFont="1" applyAlignment="1">
      <alignment vertical="top" wrapText="1"/>
    </xf>
    <xf numFmtId="0" fontId="44" fillId="0" borderId="0" xfId="0" applyFont="1" applyAlignment="1">
      <alignment vertical="top"/>
    </xf>
    <xf numFmtId="0" fontId="47" fillId="0" borderId="0" xfId="0" applyFont="1"/>
    <xf numFmtId="0" fontId="6" fillId="0" borderId="0" xfId="0" applyFont="1" applyAlignment="1">
      <alignment wrapText="1"/>
    </xf>
    <xf numFmtId="0" fontId="3" fillId="0" borderId="0" xfId="0" applyNumberFormat="1" applyFont="1" applyAlignment="1">
      <alignment vertical="center" wrapText="1"/>
    </xf>
    <xf numFmtId="0" fontId="48" fillId="0" borderId="0" xfId="0" applyFont="1" applyAlignment="1">
      <alignment vertical="center"/>
    </xf>
    <xf numFmtId="0" fontId="46" fillId="0" borderId="0" xfId="0" applyFont="1" applyAlignment="1">
      <alignment horizontal="justify" vertical="center"/>
    </xf>
    <xf numFmtId="0" fontId="49" fillId="0" borderId="0" xfId="0" applyFont="1" applyAlignment="1">
      <alignment horizontal="justify" vertical="center"/>
    </xf>
    <xf numFmtId="0" fontId="51" fillId="0" borderId="0" xfId="0" applyFont="1" applyAlignment="1">
      <alignment horizontal="justify" vertical="center"/>
    </xf>
    <xf numFmtId="0" fontId="53" fillId="0" borderId="0" xfId="0" applyFont="1" applyAlignment="1">
      <alignment horizontal="justify" vertical="center"/>
    </xf>
    <xf numFmtId="0" fontId="46" fillId="0" borderId="0" xfId="0" applyFont="1" applyAlignment="1">
      <alignment vertical="center"/>
    </xf>
    <xf numFmtId="0" fontId="48" fillId="0" borderId="0" xfId="0" applyFont="1" applyAlignment="1">
      <alignment vertical="center" wrapText="1"/>
    </xf>
    <xf numFmtId="0" fontId="15" fillId="0" borderId="6" xfId="13" quotePrefix="1" applyFont="1" applyFill="1" applyBorder="1" applyAlignment="1">
      <alignment horizontal="right" wrapText="1"/>
    </xf>
    <xf numFmtId="0" fontId="55" fillId="0" borderId="6" xfId="13" applyFont="1" applyBorder="1" applyAlignment="1">
      <alignment horizontal="right" wrapText="1"/>
    </xf>
    <xf numFmtId="0" fontId="13" fillId="0" borderId="0" xfId="0" applyFont="1" applyAlignment="1">
      <alignment horizontal="left" vertical="center" wrapText="1"/>
    </xf>
    <xf numFmtId="0" fontId="3" fillId="0" borderId="0" xfId="0" applyNumberFormat="1" applyFont="1" applyAlignment="1">
      <alignment horizontal="left" vertical="center" wrapText="1"/>
    </xf>
    <xf numFmtId="0" fontId="18" fillId="0" borderId="2" xfId="3" applyFont="1" applyBorder="1" applyAlignment="1">
      <alignment wrapText="1"/>
    </xf>
    <xf numFmtId="0" fontId="5" fillId="0" borderId="2" xfId="3" applyBorder="1" applyAlignment="1">
      <alignment wrapText="1"/>
    </xf>
    <xf numFmtId="166" fontId="20" fillId="0" borderId="0" xfId="4" applyNumberFormat="1" applyFont="1" applyFill="1" applyBorder="1" applyAlignment="1">
      <alignment wrapText="1"/>
    </xf>
    <xf numFmtId="0" fontId="5" fillId="0" borderId="0" xfId="3" applyAlignment="1">
      <alignment wrapText="1"/>
    </xf>
    <xf numFmtId="0" fontId="3" fillId="0" borderId="0" xfId="0" applyFont="1" applyAlignment="1">
      <alignment vertical="center"/>
    </xf>
    <xf numFmtId="0" fontId="5" fillId="0" borderId="0" xfId="0" applyFont="1" applyFill="1"/>
    <xf numFmtId="0" fontId="10" fillId="0" borderId="0" xfId="0" applyFont="1" applyFill="1"/>
    <xf numFmtId="0" fontId="5" fillId="0" borderId="0" xfId="2" applyFont="1" applyFill="1" applyBorder="1" applyAlignment="1">
      <alignment vertical="center"/>
    </xf>
    <xf numFmtId="0" fontId="7" fillId="0" borderId="1" xfId="0" quotePrefix="1" applyFont="1" applyFill="1" applyBorder="1" applyAlignment="1">
      <alignment horizontal="right" vertical="center"/>
    </xf>
    <xf numFmtId="3" fontId="23" fillId="0"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3" fontId="22" fillId="0" borderId="1" xfId="0" quotePrefix="1" applyNumberFormat="1" applyFont="1" applyFill="1" applyBorder="1" applyAlignment="1">
      <alignment horizontal="right" vertical="center"/>
    </xf>
    <xf numFmtId="0" fontId="5" fillId="0" borderId="0" xfId="0" quotePrefix="1" applyFont="1" applyFill="1" applyAlignment="1">
      <alignment horizontal="right"/>
    </xf>
    <xf numFmtId="0" fontId="10" fillId="0" borderId="0" xfId="0" applyFont="1" applyFill="1" applyAlignment="1">
      <alignment horizontal="right"/>
    </xf>
    <xf numFmtId="0" fontId="5" fillId="0" borderId="0" xfId="0" applyFont="1" applyFill="1" applyAlignment="1">
      <alignment horizontal="right"/>
    </xf>
    <xf numFmtId="3" fontId="6" fillId="0" borderId="0" xfId="2" quotePrefix="1" applyNumberFormat="1" applyFont="1" applyFill="1" applyBorder="1" applyAlignment="1">
      <alignment horizontal="right" vertical="center"/>
    </xf>
    <xf numFmtId="3" fontId="6" fillId="0" borderId="1" xfId="0" quotePrefix="1" applyNumberFormat="1" applyFont="1" applyFill="1" applyBorder="1" applyAlignment="1">
      <alignment horizontal="right" vertical="center"/>
    </xf>
    <xf numFmtId="0" fontId="55" fillId="0" borderId="6" xfId="13" applyFont="1" applyFill="1" applyBorder="1" applyAlignment="1">
      <alignment horizontal="right" wrapText="1"/>
    </xf>
  </cellXfs>
  <cellStyles count="14">
    <cellStyle name="10" xfId="6" xr:uid="{00000000-0005-0000-0000-000000000000}"/>
    <cellStyle name="11" xfId="7" xr:uid="{00000000-0005-0000-0000-000001000000}"/>
    <cellStyle name="12" xfId="8" xr:uid="{00000000-0005-0000-0000-000002000000}"/>
    <cellStyle name="14" xfId="9" xr:uid="{00000000-0005-0000-0000-000003000000}"/>
    <cellStyle name="17" xfId="10" xr:uid="{00000000-0005-0000-0000-000004000000}"/>
    <cellStyle name="9" xfId="12" xr:uid="{00000000-0005-0000-0000-000005000000}"/>
    <cellStyle name="Euro" xfId="11" xr:uid="{00000000-0005-0000-0000-000006000000}"/>
    <cellStyle name="Lien hypertexte" xfId="1" builtinId="8"/>
    <cellStyle name="Normal" xfId="0" builtinId="0"/>
    <cellStyle name="Normal 2" xfId="3" xr:uid="{00000000-0005-0000-0000-000009000000}"/>
    <cellStyle name="Normal_Feuil1" xfId="13" xr:uid="{00000000-0005-0000-0000-00000A000000}"/>
    <cellStyle name="Normal_Feuil3" xfId="5" xr:uid="{00000000-0005-0000-0000-00000B000000}"/>
    <cellStyle name="Normal_Films TV" xfId="4" xr:uid="{00000000-0005-0000-0000-00000C000000}"/>
    <cellStyle name="Normal_natio" xfId="2" xr:uid="{00000000-0005-0000-0000-00000D00000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1</xdr:col>
      <xdr:colOff>1104900</xdr:colOff>
      <xdr:row>2</xdr:row>
      <xdr:rowOff>0</xdr:rowOff>
    </xdr:to>
    <xdr:pic>
      <xdr:nvPicPr>
        <xdr:cNvPr id="2051" name="Picture 2" descr="image_gallery">
          <a:extLst>
            <a:ext uri="{FF2B5EF4-FFF2-40B4-BE49-F238E27FC236}">
              <a16:creationId xmlns:a16="http://schemas.microsoft.com/office/drawing/2014/main" id="{00000000-0008-0000-0000-00000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4573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25</xdr:row>
      <xdr:rowOff>85725</xdr:rowOff>
    </xdr:from>
    <xdr:to>
      <xdr:col>1</xdr:col>
      <xdr:colOff>5950585</xdr:colOff>
      <xdr:row>37</xdr:row>
      <xdr:rowOff>40527</xdr:rowOff>
    </xdr:to>
    <xdr:grpSp>
      <xdr:nvGrpSpPr>
        <xdr:cNvPr id="29" name="Groupe 28">
          <a:extLst>
            <a:ext uri="{FF2B5EF4-FFF2-40B4-BE49-F238E27FC236}">
              <a16:creationId xmlns:a16="http://schemas.microsoft.com/office/drawing/2014/main" id="{BC6308B2-E9C5-4E5C-9981-89A0CF8E2AED}"/>
            </a:ext>
          </a:extLst>
        </xdr:cNvPr>
        <xdr:cNvGrpSpPr/>
      </xdr:nvGrpSpPr>
      <xdr:grpSpPr>
        <a:xfrm>
          <a:off x="466725" y="7115175"/>
          <a:ext cx="5864860" cy="1793127"/>
          <a:chOff x="8677275" y="5676900"/>
          <a:chExt cx="5864860" cy="1621677"/>
        </a:xfrm>
      </xdr:grpSpPr>
      <xdr:pic>
        <xdr:nvPicPr>
          <xdr:cNvPr id="30" name="Image 29">
            <a:extLst>
              <a:ext uri="{FF2B5EF4-FFF2-40B4-BE49-F238E27FC236}">
                <a16:creationId xmlns:a16="http://schemas.microsoft.com/office/drawing/2014/main" id="{50C0D359-A3EB-4954-896A-33436BF82E8E}"/>
              </a:ext>
            </a:extLst>
          </xdr:cNvPr>
          <xdr:cNvPicPr>
            <a:picLocks noChangeAspect="1"/>
          </xdr:cNvPicPr>
        </xdr:nvPicPr>
        <xdr:blipFill>
          <a:blip xmlns:r="http://schemas.openxmlformats.org/officeDocument/2006/relationships" r:embed="rId1"/>
          <a:stretch>
            <a:fillRect/>
          </a:stretch>
        </xdr:blipFill>
        <xdr:spPr>
          <a:xfrm>
            <a:off x="8677275" y="5676900"/>
            <a:ext cx="5864860" cy="1621677"/>
          </a:xfrm>
          <a:prstGeom prst="rect">
            <a:avLst/>
          </a:prstGeom>
        </xdr:spPr>
      </xdr:pic>
      <xdr:pic>
        <xdr:nvPicPr>
          <xdr:cNvPr id="31" name="Image 30">
            <a:extLst>
              <a:ext uri="{FF2B5EF4-FFF2-40B4-BE49-F238E27FC236}">
                <a16:creationId xmlns:a16="http://schemas.microsoft.com/office/drawing/2014/main" id="{47631708-9771-47A7-BE09-251EA7783531}"/>
              </a:ext>
            </a:extLst>
          </xdr:cNvPr>
          <xdr:cNvPicPr>
            <a:picLocks noChangeAspect="1"/>
          </xdr:cNvPicPr>
        </xdr:nvPicPr>
        <xdr:blipFill>
          <a:blip xmlns:r="http://schemas.openxmlformats.org/officeDocument/2006/relationships" r:embed="rId2"/>
          <a:stretch>
            <a:fillRect/>
          </a:stretch>
        </xdr:blipFill>
        <xdr:spPr>
          <a:xfrm>
            <a:off x="10610850" y="5829300"/>
            <a:ext cx="3858163" cy="121937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eanneau\Local%20Settings\Temporary%20Internet%20Files\Content.Outlook\7ECPFP7T\Etudes\CNC%20-%20INFO\2012\2%20-%20Bilan\Chapitre%202\Chapitre%2002%20Bilan%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Films TV"/>
      <sheetName val="B Diff TV"/>
      <sheetName val="C Films Natio"/>
      <sheetName val="D Films PT"/>
      <sheetName val="BO57-12"/>
      <sheetName val="E Achats"/>
      <sheetName val="F O&amp;C fiction"/>
      <sheetName val="G Soirées fiction"/>
      <sheetName val="H Natio fiction"/>
      <sheetName val="I Format fiction"/>
      <sheetName val="J Durée d'écoute TV"/>
      <sheetName val="K Pda chaînes"/>
      <sheetName val="L O&amp;C genres"/>
      <sheetName val="M Pda thématiques"/>
      <sheetName val="N palmarès cinéma"/>
      <sheetName val="O palmarès fiction"/>
    </sheetNames>
    <sheetDataSet>
      <sheetData sheetId="0">
        <row r="4">
          <cell r="J4">
            <v>171</v>
          </cell>
          <cell r="K4">
            <v>161</v>
          </cell>
          <cell r="L4">
            <v>141</v>
          </cell>
        </row>
        <row r="5">
          <cell r="J5">
            <v>241</v>
          </cell>
          <cell r="K5">
            <v>231</v>
          </cell>
          <cell r="L5">
            <v>224</v>
          </cell>
        </row>
        <row r="6">
          <cell r="J6">
            <v>117</v>
          </cell>
          <cell r="K6">
            <v>125</v>
          </cell>
          <cell r="L6">
            <v>147</v>
          </cell>
        </row>
        <row r="7">
          <cell r="J7">
            <v>11</v>
          </cell>
          <cell r="K7">
            <v>12</v>
          </cell>
          <cell r="L7">
            <v>2</v>
          </cell>
        </row>
        <row r="9">
          <cell r="J9">
            <v>376</v>
          </cell>
          <cell r="K9">
            <v>384</v>
          </cell>
          <cell r="L9">
            <v>378</v>
          </cell>
        </row>
        <row r="10">
          <cell r="J10">
            <v>9</v>
          </cell>
          <cell r="K10">
            <v>9</v>
          </cell>
          <cell r="L10">
            <v>9</v>
          </cell>
        </row>
        <row r="13">
          <cell r="J13" t="str">
            <v>nd</v>
          </cell>
          <cell r="K13" t="str">
            <v>nd</v>
          </cell>
          <cell r="L13">
            <v>13</v>
          </cell>
        </row>
        <row r="14">
          <cell r="J14" t="str">
            <v>nd</v>
          </cell>
          <cell r="K14" t="str">
            <v>nd</v>
          </cell>
          <cell r="L14">
            <v>3</v>
          </cell>
        </row>
        <row r="15">
          <cell r="J15">
            <v>125</v>
          </cell>
          <cell r="K15">
            <v>123</v>
          </cell>
          <cell r="L15">
            <v>135</v>
          </cell>
        </row>
        <row r="16">
          <cell r="J16">
            <v>63</v>
          </cell>
          <cell r="K16">
            <v>110</v>
          </cell>
          <cell r="L16">
            <v>52</v>
          </cell>
        </row>
        <row r="17">
          <cell r="J17">
            <v>50</v>
          </cell>
          <cell r="K17">
            <v>64</v>
          </cell>
          <cell r="L17">
            <v>79</v>
          </cell>
        </row>
        <row r="18">
          <cell r="J18" t="str">
            <v>nd</v>
          </cell>
          <cell r="K18" t="str">
            <v>nd</v>
          </cell>
          <cell r="L18">
            <v>12</v>
          </cell>
        </row>
        <row r="19">
          <cell r="J19">
            <v>142</v>
          </cell>
          <cell r="K19">
            <v>138</v>
          </cell>
          <cell r="L19">
            <v>149</v>
          </cell>
        </row>
        <row r="20">
          <cell r="J20">
            <v>155</v>
          </cell>
          <cell r="K20">
            <v>153</v>
          </cell>
          <cell r="L20">
            <v>168</v>
          </cell>
        </row>
        <row r="21">
          <cell r="J21">
            <v>148</v>
          </cell>
          <cell r="K21">
            <v>153</v>
          </cell>
          <cell r="L21">
            <v>156</v>
          </cell>
        </row>
        <row r="22">
          <cell r="J22">
            <v>134</v>
          </cell>
          <cell r="K22">
            <v>128</v>
          </cell>
          <cell r="L22">
            <v>143</v>
          </cell>
        </row>
        <row r="24">
          <cell r="J24">
            <v>145</v>
          </cell>
          <cell r="K24">
            <v>138</v>
          </cell>
          <cell r="L24">
            <v>135</v>
          </cell>
        </row>
        <row r="25">
          <cell r="J25">
            <v>137</v>
          </cell>
          <cell r="K25">
            <v>103</v>
          </cell>
          <cell r="L25">
            <v>103</v>
          </cell>
        </row>
        <row r="28">
          <cell r="L28">
            <v>2049</v>
          </cell>
        </row>
        <row r="30">
          <cell r="J30">
            <v>375</v>
          </cell>
          <cell r="K30">
            <v>367</v>
          </cell>
          <cell r="L30">
            <v>371</v>
          </cell>
        </row>
        <row r="32">
          <cell r="J32">
            <v>2399</v>
          </cell>
          <cell r="K32">
            <v>2399</v>
          </cell>
          <cell r="L32">
            <v>2420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3:B40"/>
  <sheetViews>
    <sheetView showGridLines="0" tabSelected="1" workbookViewId="0">
      <selection activeCell="A9" sqref="A9"/>
    </sheetView>
  </sheetViews>
  <sheetFormatPr baseColWidth="10" defaultRowHeight="12" x14ac:dyDescent="0.2"/>
  <cols>
    <col min="1" max="1" width="5.5703125" customWidth="1"/>
    <col min="2" max="2" width="116.7109375" customWidth="1"/>
    <col min="3" max="3" width="11.85546875" customWidth="1"/>
    <col min="4" max="4" width="11.42578125" customWidth="1"/>
  </cols>
  <sheetData>
    <row r="3" spans="1:2" ht="15.75" x14ac:dyDescent="0.25">
      <c r="A3" s="18"/>
    </row>
    <row r="5" spans="1:2" s="1" customFormat="1" ht="26.25" x14ac:dyDescent="0.4">
      <c r="A5" s="1" t="s">
        <v>6</v>
      </c>
    </row>
    <row r="8" spans="1:2" x14ac:dyDescent="0.2">
      <c r="A8" s="101" t="s">
        <v>154</v>
      </c>
    </row>
    <row r="10" spans="1:2" s="13" customFormat="1" ht="21" customHeight="1" x14ac:dyDescent="0.2">
      <c r="B10" s="84" t="s">
        <v>79</v>
      </c>
    </row>
    <row r="11" spans="1:2" s="13" customFormat="1" ht="21" customHeight="1" x14ac:dyDescent="0.2">
      <c r="B11" s="14"/>
    </row>
    <row r="12" spans="1:2" s="13" customFormat="1" ht="21" customHeight="1" x14ac:dyDescent="0.2">
      <c r="A12" s="15" t="s">
        <v>46</v>
      </c>
      <c r="B12" s="14"/>
    </row>
    <row r="13" spans="1:2" s="13" customFormat="1" ht="21" customHeight="1" x14ac:dyDescent="0.2">
      <c r="B13" s="84" t="s">
        <v>30</v>
      </c>
    </row>
    <row r="14" spans="1:2" s="13" customFormat="1" ht="21" customHeight="1" x14ac:dyDescent="0.2">
      <c r="B14" s="87" t="s">
        <v>64</v>
      </c>
    </row>
    <row r="15" spans="1:2" s="13" customFormat="1" ht="21" customHeight="1" x14ac:dyDescent="0.2">
      <c r="B15" s="87" t="s">
        <v>65</v>
      </c>
    </row>
    <row r="16" spans="1:2" s="13" customFormat="1" ht="21" customHeight="1" x14ac:dyDescent="0.2">
      <c r="B16" s="12"/>
    </row>
    <row r="17" spans="1:2" s="13" customFormat="1" ht="21" customHeight="1" x14ac:dyDescent="0.2">
      <c r="A17" s="15" t="s">
        <v>63</v>
      </c>
      <c r="B17" s="14"/>
    </row>
    <row r="18" spans="1:2" s="13" customFormat="1" ht="21" customHeight="1" x14ac:dyDescent="0.2">
      <c r="B18" s="84" t="s">
        <v>66</v>
      </c>
    </row>
    <row r="19" spans="1:2" s="13" customFormat="1" ht="21" customHeight="1" x14ac:dyDescent="0.2">
      <c r="B19" s="87" t="s">
        <v>69</v>
      </c>
    </row>
    <row r="20" spans="1:2" s="13" customFormat="1" ht="21" customHeight="1" x14ac:dyDescent="0.2">
      <c r="B20" s="87" t="s">
        <v>70</v>
      </c>
    </row>
    <row r="21" spans="1:2" s="13" customFormat="1" ht="21" customHeight="1" x14ac:dyDescent="0.2">
      <c r="B21" s="12"/>
    </row>
    <row r="22" spans="1:2" s="13" customFormat="1" ht="21" customHeight="1" x14ac:dyDescent="0.2">
      <c r="A22" s="15" t="s">
        <v>47</v>
      </c>
      <c r="B22" s="14"/>
    </row>
    <row r="23" spans="1:2" s="13" customFormat="1" ht="21" customHeight="1" x14ac:dyDescent="0.2">
      <c r="B23" s="87" t="s">
        <v>45</v>
      </c>
    </row>
    <row r="24" spans="1:2" s="13" customFormat="1" ht="21" customHeight="1" x14ac:dyDescent="0.2">
      <c r="B24" s="87" t="s">
        <v>71</v>
      </c>
    </row>
    <row r="25" spans="1:2" s="13" customFormat="1" ht="21" customHeight="1" x14ac:dyDescent="0.2">
      <c r="B25" s="87" t="s">
        <v>72</v>
      </c>
    </row>
    <row r="26" spans="1:2" s="13" customFormat="1" ht="21" customHeight="1" x14ac:dyDescent="0.2">
      <c r="B26" s="12"/>
    </row>
    <row r="27" spans="1:2" s="13" customFormat="1" ht="21" customHeight="1" x14ac:dyDescent="0.2">
      <c r="A27" s="15" t="s">
        <v>48</v>
      </c>
      <c r="B27" s="14"/>
    </row>
    <row r="28" spans="1:2" s="13" customFormat="1" ht="21" customHeight="1" x14ac:dyDescent="0.2">
      <c r="B28" s="87" t="s">
        <v>27</v>
      </c>
    </row>
    <row r="29" spans="1:2" s="13" customFormat="1" ht="21" customHeight="1" x14ac:dyDescent="0.2">
      <c r="B29" s="87" t="s">
        <v>74</v>
      </c>
    </row>
    <row r="30" spans="1:2" s="13" customFormat="1" ht="21" customHeight="1" x14ac:dyDescent="0.2">
      <c r="B30" s="87" t="s">
        <v>73</v>
      </c>
    </row>
    <row r="31" spans="1:2" s="13" customFormat="1" ht="21" customHeight="1" x14ac:dyDescent="0.2">
      <c r="B31" s="74"/>
    </row>
    <row r="32" spans="1:2" s="13" customFormat="1" ht="21" customHeight="1" x14ac:dyDescent="0.2">
      <c r="A32" s="15" t="s">
        <v>49</v>
      </c>
      <c r="B32" s="14"/>
    </row>
    <row r="33" spans="2:2" s="13" customFormat="1" ht="21" customHeight="1" x14ac:dyDescent="0.2">
      <c r="B33" s="87" t="s">
        <v>50</v>
      </c>
    </row>
    <row r="34" spans="2:2" s="13" customFormat="1" ht="21" customHeight="1" x14ac:dyDescent="0.2">
      <c r="B34" s="87" t="s">
        <v>75</v>
      </c>
    </row>
    <row r="35" spans="2:2" s="13" customFormat="1" ht="21" customHeight="1" x14ac:dyDescent="0.2">
      <c r="B35" s="87" t="s">
        <v>76</v>
      </c>
    </row>
    <row r="36" spans="2:2" ht="21" customHeight="1" x14ac:dyDescent="0.2"/>
    <row r="40" spans="2:2" ht="12.75" x14ac:dyDescent="0.2">
      <c r="B40" s="10"/>
    </row>
  </sheetData>
  <phoneticPr fontId="3" type="noConversion"/>
  <hyperlinks>
    <hyperlink ref="B10" location="Réglementation!A1" display="Méthodologie et réglementation" xr:uid="{00000000-0004-0000-0000-000000000000}"/>
    <hyperlink ref="B13" location="Films!A1" display="Nombre de films diffusés à la télévision" xr:uid="{00000000-0004-0000-0000-000001000000}"/>
    <hyperlink ref="B14:B15" location="TousFilms!A1" display="Nombre de films diffusés à la télévision" xr:uid="{00000000-0004-0000-0000-000002000000}"/>
    <hyperlink ref="B14" location="Films!A45" display="...dont nombre de films français diffusés à la télévision" xr:uid="{00000000-0004-0000-0000-000003000000}"/>
    <hyperlink ref="B15" location="Films!A83" display="...dont nombre de films américains diffusés à la télévision" xr:uid="{00000000-0004-0000-0000-000004000000}"/>
    <hyperlink ref="B23" location="FilmsInédits!A7" display="Nombre de films inédits diffusés à la télévision" xr:uid="{00000000-0004-0000-0000-000005000000}"/>
    <hyperlink ref="B24:B25" location="TousFilms!A1" display="Nombre de films diffusés à la télévision" xr:uid="{00000000-0004-0000-0000-000006000000}"/>
    <hyperlink ref="B24" location="FilmsInédits!A45" display="...dont nombre de films inédits français diffusés à la télévision" xr:uid="{00000000-0004-0000-0000-000007000000}"/>
    <hyperlink ref="B25" location="FilmsInédits!A83" display="...dont nombre de films inédits américains diffusés à la télévision" xr:uid="{00000000-0004-0000-0000-000008000000}"/>
    <hyperlink ref="B28" location="FilmsPT!A7" display="Nombre de diffusions des films à la télévision en première partie de soirée" xr:uid="{00000000-0004-0000-0000-000009000000}"/>
    <hyperlink ref="B29:B30" location="FilmsPT!A1" display="Nombre de diffusions des films à la télévision en première partie de soirée" xr:uid="{00000000-0004-0000-0000-00000A000000}"/>
    <hyperlink ref="B29" location="FilmsPT!A45" display="...dont nombre de diffusions des films français à la télévision en première partie de soirée" xr:uid="{00000000-0004-0000-0000-00000B000000}"/>
    <hyperlink ref="B30" location="FilmsPT!A83" display="...dont nombre de diffusions des films américains à la télévision en première partie de soirée" xr:uid="{00000000-0004-0000-0000-00000C000000}"/>
    <hyperlink ref="B33" location="FilmsPTInédits!A7" display="Nombre de diffusions des films inédits à la télévision en première partie de soirée" xr:uid="{00000000-0004-0000-0000-00000D000000}"/>
    <hyperlink ref="B34:B35" location="FilmsPT!A1" display="Nombre de diffusions des films à la télévision en première partie de soirée" xr:uid="{00000000-0004-0000-0000-00000E000000}"/>
    <hyperlink ref="B34" location="FilmsPTInédits!A45" display="...dont nombre de diffusions des films français inédits à la télévision en première partie de soirée" xr:uid="{00000000-0004-0000-0000-00000F000000}"/>
    <hyperlink ref="B35" location="FilmsPTInédits!A83" display="...dont nombre de diffusions des films américains inédits à la télévision en première partie de soirée" xr:uid="{00000000-0004-0000-0000-000010000000}"/>
    <hyperlink ref="B18" location="Diffusions!A7" display="Nombre de diffusions des films à la télévision" xr:uid="{00000000-0004-0000-0000-000011000000}"/>
    <hyperlink ref="B19:B20" location="TousFilms!A1" display="Nombre de films diffusés à la télévision" xr:uid="{00000000-0004-0000-0000-000012000000}"/>
    <hyperlink ref="B19" location="Diffusions!A45" display="...dont nombre de diffusions des films français à la télévision" xr:uid="{00000000-0004-0000-0000-000013000000}"/>
    <hyperlink ref="B20" location="Diffusions!A83" display="...dont nombre de diffusions des films américains à la télévision" xr:uid="{00000000-0004-0000-0000-000014000000}"/>
  </hyperlinks>
  <pageMargins left="0.59055118110236227" right="0.39370078740157483" top="0.59055118110236227" bottom="0.59055118110236227" header="0.51181102362204722" footer="0.51181102362204722"/>
  <pageSetup paperSize="9" scale="7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2"/>
  <dimension ref="A1:O70"/>
  <sheetViews>
    <sheetView showGridLines="0" workbookViewId="0"/>
  </sheetViews>
  <sheetFormatPr baseColWidth="10" defaultRowHeight="12" x14ac:dyDescent="0.2"/>
  <cols>
    <col min="1" max="1" width="5.7109375" customWidth="1"/>
    <col min="2" max="2" width="91.5703125" customWidth="1"/>
    <col min="10" max="10" width="7.5703125" customWidth="1"/>
  </cols>
  <sheetData>
    <row r="1" spans="1:15" s="3" customFormat="1" ht="12.75" x14ac:dyDescent="0.2">
      <c r="B1" s="2"/>
      <c r="C1" s="2"/>
      <c r="D1" s="2"/>
      <c r="E1" s="2"/>
      <c r="F1" s="2"/>
      <c r="G1" s="2"/>
      <c r="H1" s="2"/>
      <c r="I1" s="2"/>
      <c r="J1" s="2"/>
      <c r="K1" s="2"/>
      <c r="L1" s="2"/>
      <c r="M1" s="2"/>
      <c r="N1" s="2"/>
      <c r="O1" s="2"/>
    </row>
    <row r="2" spans="1:15" s="6" customFormat="1" ht="12.75" x14ac:dyDescent="0.2">
      <c r="A2" s="4" t="s">
        <v>7</v>
      </c>
      <c r="B2" s="5"/>
      <c r="C2" s="5"/>
      <c r="D2" s="5"/>
      <c r="E2" s="5"/>
      <c r="F2" s="5"/>
      <c r="G2" s="5"/>
      <c r="H2" s="5"/>
      <c r="I2" s="5"/>
      <c r="J2" s="5"/>
      <c r="K2" s="5"/>
      <c r="L2" s="5"/>
      <c r="M2" s="5"/>
      <c r="N2" s="5"/>
      <c r="O2" s="5"/>
    </row>
    <row r="3" spans="1:15" s="3" customFormat="1" ht="12.75" x14ac:dyDescent="0.2">
      <c r="B3" s="2"/>
      <c r="C3" s="2"/>
      <c r="D3" s="2"/>
      <c r="E3" s="2"/>
      <c r="F3" s="2"/>
      <c r="G3" s="2"/>
      <c r="H3" s="2"/>
      <c r="I3" s="2"/>
      <c r="J3" s="2"/>
      <c r="K3" s="2"/>
      <c r="L3" s="2"/>
      <c r="M3" s="2"/>
      <c r="N3" s="2"/>
      <c r="O3" s="2"/>
    </row>
    <row r="4" spans="1:15" s="3" customFormat="1" ht="12.75" x14ac:dyDescent="0.2">
      <c r="B4" s="2"/>
      <c r="C4" s="2"/>
      <c r="D4" s="2"/>
      <c r="E4" s="2"/>
      <c r="F4" s="2"/>
      <c r="G4" s="2"/>
      <c r="H4" s="2"/>
      <c r="I4" s="2"/>
      <c r="J4" s="2"/>
      <c r="K4" s="2"/>
      <c r="L4" s="2"/>
      <c r="M4" s="2"/>
      <c r="N4" s="2"/>
      <c r="O4" s="2"/>
    </row>
    <row r="5" spans="1:15" ht="15.75" x14ac:dyDescent="0.25">
      <c r="A5" s="16" t="s">
        <v>78</v>
      </c>
    </row>
    <row r="6" spans="1:15" ht="7.5" customHeight="1" x14ac:dyDescent="0.2"/>
    <row r="7" spans="1:15" ht="36" x14ac:dyDescent="0.2">
      <c r="B7" s="147" t="s">
        <v>156</v>
      </c>
    </row>
    <row r="8" spans="1:15" ht="12.75" customHeight="1" x14ac:dyDescent="0.2">
      <c r="B8" s="140" t="s">
        <v>128</v>
      </c>
      <c r="C8" s="140"/>
      <c r="D8" s="140"/>
      <c r="E8" s="140"/>
      <c r="F8" s="140"/>
      <c r="G8" s="140"/>
      <c r="H8" s="140"/>
      <c r="I8" s="140"/>
    </row>
    <row r="9" spans="1:15" ht="12.75" customHeight="1" x14ac:dyDescent="0.2">
      <c r="B9" s="140" t="s">
        <v>129</v>
      </c>
      <c r="C9" s="140"/>
      <c r="D9" s="140"/>
      <c r="E9" s="140"/>
      <c r="F9" s="140"/>
      <c r="G9" s="140"/>
      <c r="H9" s="140"/>
      <c r="I9" s="140"/>
    </row>
    <row r="10" spans="1:15" ht="12.75" customHeight="1" x14ac:dyDescent="0.2">
      <c r="B10" s="140" t="s">
        <v>130</v>
      </c>
      <c r="C10" s="140"/>
      <c r="D10" s="140"/>
      <c r="E10" s="140"/>
      <c r="F10" s="140"/>
      <c r="G10" s="140"/>
      <c r="H10" s="140"/>
      <c r="I10" s="140"/>
    </row>
    <row r="11" spans="1:15" ht="30" customHeight="1" x14ac:dyDescent="0.2">
      <c r="B11" s="139" t="s">
        <v>118</v>
      </c>
      <c r="C11" s="140"/>
      <c r="D11" s="140"/>
      <c r="E11" s="140"/>
      <c r="F11" s="140"/>
      <c r="G11" s="140"/>
      <c r="H11" s="140"/>
      <c r="I11" s="140"/>
    </row>
    <row r="12" spans="1:15" ht="9" customHeight="1" x14ac:dyDescent="0.2">
      <c r="B12" s="140"/>
      <c r="C12" s="140"/>
      <c r="D12" s="140"/>
      <c r="E12" s="140"/>
      <c r="F12" s="140"/>
      <c r="G12" s="140"/>
      <c r="H12" s="140"/>
      <c r="I12" s="140"/>
    </row>
    <row r="13" spans="1:15" ht="25.5" x14ac:dyDescent="0.2">
      <c r="B13" s="139" t="s">
        <v>122</v>
      </c>
      <c r="C13" s="140"/>
      <c r="D13" s="140"/>
      <c r="E13" s="140"/>
      <c r="F13" s="140"/>
      <c r="G13" s="140"/>
      <c r="H13" s="140"/>
      <c r="I13" s="140"/>
    </row>
    <row r="14" spans="1:15" ht="25.5" x14ac:dyDescent="0.2">
      <c r="B14" s="139" t="s">
        <v>131</v>
      </c>
      <c r="C14" s="140"/>
      <c r="D14" s="140"/>
      <c r="E14" s="140"/>
      <c r="F14" s="140"/>
      <c r="G14" s="140"/>
      <c r="H14" s="140"/>
      <c r="I14" s="140"/>
    </row>
    <row r="15" spans="1:15" ht="30" customHeight="1" x14ac:dyDescent="0.2">
      <c r="B15" s="139" t="s">
        <v>123</v>
      </c>
      <c r="C15" s="140"/>
      <c r="D15" s="140"/>
      <c r="E15" s="140"/>
      <c r="F15" s="140"/>
      <c r="G15" s="140"/>
      <c r="H15" s="140"/>
      <c r="I15" s="140"/>
    </row>
    <row r="16" spans="1:15" ht="9" customHeight="1" x14ac:dyDescent="0.2">
      <c r="B16" s="139"/>
      <c r="C16" s="140"/>
      <c r="D16" s="140"/>
      <c r="E16" s="140"/>
      <c r="F16" s="140"/>
      <c r="G16" s="140"/>
      <c r="H16" s="140"/>
      <c r="I16" s="140"/>
    </row>
    <row r="17" spans="2:9" ht="41.25" customHeight="1" x14ac:dyDescent="0.2">
      <c r="B17" s="139" t="s">
        <v>124</v>
      </c>
      <c r="C17" s="140"/>
      <c r="D17" s="140"/>
      <c r="E17" s="140"/>
      <c r="F17" s="140"/>
      <c r="G17" s="140"/>
      <c r="H17" s="140"/>
      <c r="I17" s="140"/>
    </row>
    <row r="18" spans="2:9" s="146" customFormat="1" ht="45" customHeight="1" x14ac:dyDescent="0.2">
      <c r="B18" s="144" t="s">
        <v>119</v>
      </c>
      <c r="C18" s="145"/>
      <c r="D18" s="145"/>
      <c r="E18" s="145"/>
      <c r="F18" s="145"/>
      <c r="G18" s="145"/>
      <c r="H18" s="145"/>
      <c r="I18" s="145"/>
    </row>
    <row r="19" spans="2:9" s="146" customFormat="1" ht="30" customHeight="1" x14ac:dyDescent="0.2">
      <c r="B19" s="144" t="s">
        <v>125</v>
      </c>
      <c r="C19" s="145"/>
      <c r="D19" s="145"/>
      <c r="E19" s="145"/>
      <c r="F19" s="145"/>
      <c r="G19" s="145"/>
      <c r="H19" s="145"/>
      <c r="I19" s="145"/>
    </row>
    <row r="20" spans="2:9" ht="9" customHeight="1" x14ac:dyDescent="0.2">
      <c r="B20" s="139"/>
      <c r="C20" s="140"/>
      <c r="D20" s="140"/>
      <c r="E20" s="140"/>
      <c r="F20" s="140"/>
      <c r="G20" s="140"/>
      <c r="H20" s="140"/>
      <c r="I20" s="140"/>
    </row>
    <row r="21" spans="2:9" ht="45" customHeight="1" x14ac:dyDescent="0.2">
      <c r="B21" s="139" t="s">
        <v>126</v>
      </c>
      <c r="C21" s="140"/>
      <c r="D21" s="140"/>
      <c r="E21" s="140"/>
      <c r="F21" s="140"/>
      <c r="G21" s="140"/>
      <c r="H21" s="140"/>
      <c r="I21" s="140"/>
    </row>
    <row r="22" spans="2:9" ht="9" customHeight="1" x14ac:dyDescent="0.2">
      <c r="B22" s="139"/>
      <c r="C22" s="140"/>
      <c r="D22" s="140"/>
      <c r="E22" s="140"/>
      <c r="F22" s="140"/>
      <c r="G22" s="140"/>
      <c r="H22" s="140"/>
      <c r="I22" s="140"/>
    </row>
    <row r="23" spans="2:9" ht="69" customHeight="1" x14ac:dyDescent="0.2">
      <c r="B23" s="139" t="s">
        <v>127</v>
      </c>
      <c r="C23" s="140"/>
      <c r="D23" s="140"/>
      <c r="E23" s="140"/>
      <c r="F23" s="140"/>
      <c r="G23" s="140"/>
      <c r="H23" s="140"/>
      <c r="I23" s="140"/>
    </row>
    <row r="24" spans="2:9" ht="15" customHeight="1" x14ac:dyDescent="0.2">
      <c r="B24" s="139"/>
      <c r="C24" s="140"/>
      <c r="D24" s="140"/>
      <c r="E24" s="140"/>
      <c r="F24" s="140"/>
      <c r="G24" s="140"/>
      <c r="H24" s="140"/>
      <c r="I24" s="140"/>
    </row>
    <row r="25" spans="2:9" ht="12.75" customHeight="1" x14ac:dyDescent="0.2">
      <c r="B25" s="143" t="s">
        <v>120</v>
      </c>
      <c r="C25" s="140"/>
      <c r="D25" s="140"/>
      <c r="E25" s="140"/>
      <c r="F25" s="140"/>
      <c r="G25" s="140"/>
      <c r="H25" s="140"/>
      <c r="I25" s="140"/>
    </row>
    <row r="26" spans="2:9" ht="12.75" customHeight="1" x14ac:dyDescent="0.2">
      <c r="B26" s="140"/>
      <c r="C26" s="140"/>
      <c r="D26" s="140"/>
      <c r="E26" s="140"/>
      <c r="F26" s="140"/>
      <c r="G26" s="140"/>
      <c r="H26" s="140"/>
      <c r="I26" s="140"/>
    </row>
    <row r="27" spans="2:9" ht="12" customHeight="1" x14ac:dyDescent="0.2">
      <c r="B27" s="140"/>
      <c r="C27" s="140"/>
      <c r="D27" s="140"/>
      <c r="E27" s="140"/>
      <c r="F27" s="140"/>
      <c r="G27" s="140"/>
      <c r="H27" s="140"/>
      <c r="I27" s="140"/>
    </row>
    <row r="28" spans="2:9" ht="12" customHeight="1" x14ac:dyDescent="0.2">
      <c r="B28" s="140"/>
      <c r="C28" s="140"/>
      <c r="D28" s="140"/>
      <c r="E28" s="140"/>
      <c r="F28" s="140"/>
      <c r="G28" s="140"/>
      <c r="H28" s="140"/>
      <c r="I28" s="140"/>
    </row>
    <row r="29" spans="2:9" ht="12" customHeight="1" x14ac:dyDescent="0.2">
      <c r="B29" s="140"/>
      <c r="C29" s="140"/>
      <c r="D29" s="140"/>
      <c r="E29" s="140"/>
      <c r="F29" s="140"/>
      <c r="G29" s="140"/>
      <c r="H29" s="140"/>
      <c r="I29" s="140"/>
    </row>
    <row r="30" spans="2:9" ht="12" customHeight="1" x14ac:dyDescent="0.2">
      <c r="B30" s="140"/>
      <c r="C30" s="140"/>
      <c r="D30" s="140"/>
      <c r="E30" s="140"/>
      <c r="F30" s="140"/>
      <c r="G30" s="140"/>
      <c r="H30" s="140"/>
      <c r="I30" s="140"/>
    </row>
    <row r="31" spans="2:9" ht="12" customHeight="1" x14ac:dyDescent="0.2">
      <c r="B31" s="140"/>
      <c r="C31" s="140"/>
      <c r="D31" s="140"/>
      <c r="E31" s="140"/>
      <c r="F31" s="140"/>
      <c r="G31" s="140"/>
      <c r="H31" s="140"/>
      <c r="I31" s="140"/>
    </row>
    <row r="32" spans="2:9" ht="12" customHeight="1" x14ac:dyDescent="0.2">
      <c r="B32" s="140"/>
      <c r="C32" s="140"/>
      <c r="D32" s="140"/>
      <c r="E32" s="140"/>
      <c r="F32" s="140"/>
      <c r="G32" s="140"/>
      <c r="H32" s="140"/>
      <c r="I32" s="140"/>
    </row>
    <row r="33" spans="1:9" ht="12" customHeight="1" x14ac:dyDescent="0.2">
      <c r="B33" s="140"/>
      <c r="C33" s="140"/>
      <c r="D33" s="140"/>
      <c r="E33" s="140"/>
      <c r="F33" s="140"/>
      <c r="G33" s="140"/>
      <c r="H33" s="140"/>
      <c r="I33" s="140"/>
    </row>
    <row r="34" spans="1:9" ht="12" customHeight="1" x14ac:dyDescent="0.2">
      <c r="B34" s="140"/>
      <c r="C34" s="140"/>
      <c r="D34" s="140"/>
      <c r="E34" s="140"/>
      <c r="F34" s="140"/>
      <c r="G34" s="140"/>
      <c r="H34" s="140"/>
      <c r="I34" s="140"/>
    </row>
    <row r="35" spans="1:9" ht="12" customHeight="1" x14ac:dyDescent="0.2">
      <c r="B35" s="140"/>
      <c r="C35" s="140"/>
      <c r="D35" s="140"/>
      <c r="E35" s="140"/>
      <c r="F35" s="140"/>
      <c r="G35" s="140"/>
      <c r="H35" s="140"/>
      <c r="I35" s="140"/>
    </row>
    <row r="36" spans="1:9" ht="12" customHeight="1" x14ac:dyDescent="0.2">
      <c r="B36" s="140"/>
      <c r="C36" s="140"/>
      <c r="D36" s="140"/>
      <c r="E36" s="140"/>
      <c r="F36" s="140"/>
      <c r="G36" s="140"/>
      <c r="H36" s="140"/>
      <c r="I36" s="140"/>
    </row>
    <row r="37" spans="1:9" ht="12" customHeight="1" x14ac:dyDescent="0.2">
      <c r="B37" s="140"/>
      <c r="C37" s="140"/>
      <c r="D37" s="140"/>
      <c r="E37" s="140"/>
      <c r="F37" s="140"/>
      <c r="G37" s="140"/>
      <c r="H37" s="140"/>
      <c r="I37" s="140"/>
    </row>
    <row r="38" spans="1:9" ht="12" customHeight="1" x14ac:dyDescent="0.2">
      <c r="B38" s="140"/>
      <c r="C38" s="140"/>
      <c r="D38" s="140"/>
      <c r="E38" s="140"/>
      <c r="F38" s="140"/>
      <c r="G38" s="140"/>
      <c r="H38" s="140"/>
      <c r="I38" s="140"/>
    </row>
    <row r="39" spans="1:9" ht="40.9" customHeight="1" x14ac:dyDescent="0.2">
      <c r="B39" s="142" t="s">
        <v>134</v>
      </c>
      <c r="C39" s="140"/>
      <c r="D39" s="140"/>
      <c r="E39" s="140"/>
      <c r="F39" s="140"/>
      <c r="G39" s="140"/>
      <c r="H39" s="140"/>
      <c r="I39" s="140"/>
    </row>
    <row r="40" spans="1:9" ht="9" customHeight="1" x14ac:dyDescent="0.2">
      <c r="B40" s="140"/>
      <c r="C40" s="140"/>
      <c r="D40" s="140"/>
      <c r="E40" s="140"/>
      <c r="F40" s="140"/>
      <c r="G40" s="140"/>
      <c r="H40" s="140"/>
      <c r="I40" s="140"/>
    </row>
    <row r="41" spans="1:9" ht="25.5" x14ac:dyDescent="0.2">
      <c r="B41" s="142" t="s">
        <v>121</v>
      </c>
      <c r="C41" s="140"/>
      <c r="D41" s="140"/>
      <c r="E41" s="140"/>
      <c r="F41" s="140"/>
      <c r="G41" s="140"/>
      <c r="H41" s="140"/>
      <c r="I41" s="140"/>
    </row>
    <row r="42" spans="1:9" s="16" customFormat="1" ht="32.25" customHeight="1" x14ac:dyDescent="0.25">
      <c r="A42" s="158" t="s">
        <v>77</v>
      </c>
      <c r="B42" s="158"/>
      <c r="C42" s="141"/>
      <c r="D42" s="141"/>
      <c r="E42" s="141"/>
      <c r="F42" s="141"/>
      <c r="G42" s="141"/>
      <c r="H42" s="141"/>
      <c r="I42" s="141"/>
    </row>
    <row r="43" spans="1:9" ht="7.5" customHeight="1" x14ac:dyDescent="0.2"/>
    <row r="44" spans="1:9" ht="12.75" x14ac:dyDescent="0.2">
      <c r="B44" s="149" t="s">
        <v>135</v>
      </c>
    </row>
    <row r="45" spans="1:9" ht="51" x14ac:dyDescent="0.2">
      <c r="B45" s="150" t="s">
        <v>136</v>
      </c>
    </row>
    <row r="46" spans="1:9" ht="12.75" x14ac:dyDescent="0.2">
      <c r="B46" s="151" t="s">
        <v>147</v>
      </c>
    </row>
    <row r="47" spans="1:9" ht="12.75" x14ac:dyDescent="0.2">
      <c r="B47" s="151" t="s">
        <v>148</v>
      </c>
    </row>
    <row r="48" spans="1:9" x14ac:dyDescent="0.2">
      <c r="B48" s="152"/>
    </row>
    <row r="49" spans="2:2" ht="38.25" x14ac:dyDescent="0.2">
      <c r="B49" s="150" t="s">
        <v>137</v>
      </c>
    </row>
    <row r="50" spans="2:2" x14ac:dyDescent="0.2">
      <c r="B50" s="152"/>
    </row>
    <row r="51" spans="2:2" ht="12.75" x14ac:dyDescent="0.2">
      <c r="B51" s="150" t="s">
        <v>138</v>
      </c>
    </row>
    <row r="52" spans="2:2" ht="40.5" x14ac:dyDescent="0.2">
      <c r="B52" s="151" t="s">
        <v>149</v>
      </c>
    </row>
    <row r="53" spans="2:2" ht="53.25" x14ac:dyDescent="0.2">
      <c r="B53" s="151" t="s">
        <v>150</v>
      </c>
    </row>
    <row r="54" spans="2:2" ht="25.5" x14ac:dyDescent="0.2">
      <c r="B54" s="151" t="s">
        <v>151</v>
      </c>
    </row>
    <row r="55" spans="2:2" x14ac:dyDescent="0.2">
      <c r="B55" s="152"/>
    </row>
    <row r="56" spans="2:2" ht="12.75" x14ac:dyDescent="0.2">
      <c r="B56" s="149" t="s">
        <v>139</v>
      </c>
    </row>
    <row r="57" spans="2:2" ht="54.75" customHeight="1" x14ac:dyDescent="0.2">
      <c r="B57" s="150" t="s">
        <v>140</v>
      </c>
    </row>
    <row r="58" spans="2:2" x14ac:dyDescent="0.2">
      <c r="B58" s="152"/>
    </row>
    <row r="59" spans="2:2" ht="38.25" x14ac:dyDescent="0.2">
      <c r="B59" s="150" t="s">
        <v>141</v>
      </c>
    </row>
    <row r="60" spans="2:2" x14ac:dyDescent="0.2">
      <c r="B60" s="152"/>
    </row>
    <row r="61" spans="2:2" ht="25.5" x14ac:dyDescent="0.2">
      <c r="B61" s="150" t="s">
        <v>142</v>
      </c>
    </row>
    <row r="62" spans="2:2" x14ac:dyDescent="0.2">
      <c r="B62" s="152"/>
    </row>
    <row r="63" spans="2:2" ht="63.75" x14ac:dyDescent="0.2">
      <c r="B63" s="150" t="s">
        <v>143</v>
      </c>
    </row>
    <row r="64" spans="2:2" ht="12.75" x14ac:dyDescent="0.2">
      <c r="B64" s="153"/>
    </row>
    <row r="65" spans="2:2" ht="12.75" x14ac:dyDescent="0.2">
      <c r="B65" s="149" t="s">
        <v>144</v>
      </c>
    </row>
    <row r="66" spans="2:2" ht="123" customHeight="1" x14ac:dyDescent="0.2">
      <c r="B66" s="150" t="s">
        <v>145</v>
      </c>
    </row>
    <row r="67" spans="2:2" ht="12.75" x14ac:dyDescent="0.2">
      <c r="B67" s="154"/>
    </row>
    <row r="68" spans="2:2" ht="25.5" x14ac:dyDescent="0.2">
      <c r="B68" s="155" t="s">
        <v>146</v>
      </c>
    </row>
    <row r="69" spans="2:2" ht="53.25" customHeight="1" x14ac:dyDescent="0.2">
      <c r="B69" s="151" t="s">
        <v>152</v>
      </c>
    </row>
    <row r="70" spans="2:2" ht="25.5" x14ac:dyDescent="0.2">
      <c r="B70" s="151" t="s">
        <v>153</v>
      </c>
    </row>
  </sheetData>
  <mergeCells count="1">
    <mergeCell ref="A42:B42"/>
  </mergeCells>
  <phoneticPr fontId="3" type="noConversion"/>
  <hyperlinks>
    <hyperlink ref="A2" location="Sommaire!A1" display="Retour au menu &quot;Films à la télévision&quot;" xr:uid="{00000000-0004-0000-0100-000000000000}"/>
  </hyperlinks>
  <printOptions verticalCentered="1"/>
  <pageMargins left="0.78740157480314965" right="0.59055118110236227" top="0.59055118110236227" bottom="0.59055118110236227" header="0.51181102362204722" footer="0.51181102362204722"/>
  <pageSetup paperSize="9" orientation="portrait" r:id="rId1"/>
  <headerFooter alignWithMargins="0">
    <oddFooter>&amp;L&amp;"Arial,Gras italique"&amp;G&amp;R&amp;"Arial,Gras italique"Films à la télévision</oddFooter>
  </headerFooter>
  <rowBreaks count="2" manualBreakCount="2">
    <brk id="41" max="16383" man="1"/>
    <brk id="64"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0"/>
  <dimension ref="A1:CJ132"/>
  <sheetViews>
    <sheetView zoomScaleNormal="100" workbookViewId="0">
      <pane xSplit="1" topLeftCell="B1" activePane="topRight" state="frozen"/>
      <selection activeCell="AL96" sqref="AL96"/>
      <selection pane="topRight" activeCell="B1" sqref="B1"/>
    </sheetView>
  </sheetViews>
  <sheetFormatPr baseColWidth="10" defaultColWidth="11.42578125" defaultRowHeight="12" x14ac:dyDescent="0.2"/>
  <cols>
    <col min="1" max="1" width="41.5703125" style="9" customWidth="1"/>
    <col min="2" max="13" width="5.7109375" style="9" customWidth="1"/>
    <col min="14" max="33" width="5.7109375" style="26" customWidth="1"/>
    <col min="34" max="34" width="5.42578125" style="9" bestFit="1" customWidth="1"/>
    <col min="35" max="35" width="5.42578125" style="79" bestFit="1" customWidth="1"/>
    <col min="36" max="58" width="5" style="9" customWidth="1"/>
    <col min="59" max="59" width="4.28515625" style="9" customWidth="1"/>
    <col min="60" max="60" width="11.42578125" style="9" customWidth="1"/>
    <col min="61" max="61" width="4.5703125" style="122" bestFit="1" customWidth="1"/>
    <col min="62" max="82" width="4.140625" style="122" bestFit="1" customWidth="1"/>
    <col min="83" max="85" width="4.5703125" style="122" bestFit="1" customWidth="1"/>
    <col min="86" max="86" width="4.140625" style="122" bestFit="1" customWidth="1"/>
    <col min="87" max="88" width="4.5703125" style="122" bestFit="1" customWidth="1"/>
    <col min="89" max="89" width="4.7109375" style="9" bestFit="1" customWidth="1"/>
    <col min="90" max="92" width="5.28515625" style="9" bestFit="1" customWidth="1"/>
    <col min="93" max="16384" width="11.42578125" style="9"/>
  </cols>
  <sheetData>
    <row r="1" spans="1:88" s="3" customFormat="1" ht="12.75" x14ac:dyDescent="0.2">
      <c r="A1" s="19"/>
      <c r="B1" s="19"/>
      <c r="C1" s="19"/>
      <c r="D1" s="19"/>
      <c r="E1" s="19"/>
      <c r="F1" s="19"/>
      <c r="G1" s="19"/>
      <c r="H1" s="19"/>
      <c r="I1" s="19"/>
      <c r="J1" s="19"/>
      <c r="K1" s="19"/>
      <c r="L1" s="19"/>
      <c r="M1" s="19"/>
      <c r="N1" s="20"/>
      <c r="O1" s="20"/>
      <c r="P1" s="20"/>
      <c r="Q1" s="20"/>
      <c r="R1" s="20"/>
      <c r="S1" s="20"/>
      <c r="T1" s="20"/>
      <c r="U1" s="20"/>
      <c r="V1" s="20"/>
      <c r="W1" s="20"/>
      <c r="X1" s="20"/>
      <c r="Y1" s="20"/>
      <c r="Z1" s="20"/>
      <c r="AA1" s="20"/>
      <c r="AB1" s="20"/>
      <c r="AC1" s="20"/>
      <c r="AD1" s="20"/>
      <c r="AE1" s="20"/>
      <c r="AF1" s="20"/>
      <c r="AG1" s="20"/>
      <c r="AI1" s="165"/>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row>
    <row r="2" spans="1:88" s="6" customFormat="1" ht="12.75" x14ac:dyDescent="0.2">
      <c r="A2" s="4" t="s">
        <v>7</v>
      </c>
      <c r="B2" s="4"/>
      <c r="C2" s="4"/>
      <c r="D2" s="4"/>
      <c r="E2" s="4"/>
      <c r="F2" s="4"/>
      <c r="G2" s="4"/>
      <c r="H2" s="4"/>
      <c r="I2" s="4"/>
      <c r="J2" s="4"/>
      <c r="K2" s="4"/>
      <c r="L2" s="4"/>
      <c r="M2" s="4"/>
      <c r="N2" s="21"/>
      <c r="O2" s="21"/>
      <c r="P2" s="21"/>
      <c r="Q2" s="21"/>
      <c r="R2" s="21"/>
      <c r="S2" s="21"/>
      <c r="T2" s="21"/>
      <c r="U2" s="21"/>
      <c r="V2" s="21"/>
      <c r="W2" s="21"/>
      <c r="X2" s="21"/>
      <c r="Y2" s="21"/>
      <c r="Z2" s="21"/>
      <c r="AA2" s="21"/>
      <c r="AB2" s="21"/>
      <c r="AC2" s="21"/>
      <c r="AD2" s="21"/>
      <c r="AE2" s="21"/>
      <c r="AF2" s="21"/>
      <c r="AG2" s="21"/>
      <c r="AI2" s="166"/>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row>
    <row r="3" spans="1:88" s="3" customFormat="1" ht="12.75" x14ac:dyDescent="0.2">
      <c r="N3" s="22"/>
      <c r="O3" s="22"/>
      <c r="P3" s="22"/>
      <c r="Q3" s="22"/>
      <c r="R3" s="22"/>
      <c r="S3" s="22"/>
      <c r="T3" s="22"/>
      <c r="U3" s="22"/>
      <c r="V3" s="22"/>
      <c r="W3" s="22"/>
      <c r="X3" s="22"/>
      <c r="Y3" s="22"/>
      <c r="Z3" s="22"/>
      <c r="AA3" s="22"/>
      <c r="AB3" s="22"/>
      <c r="AC3" s="22"/>
      <c r="AD3" s="22"/>
      <c r="AE3" s="22"/>
      <c r="AF3" s="22"/>
      <c r="AG3" s="22"/>
      <c r="AI3" s="165"/>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row>
    <row r="4" spans="1:88" s="3" customFormat="1" ht="12.75" x14ac:dyDescent="0.2">
      <c r="N4" s="22"/>
      <c r="O4" s="22"/>
      <c r="P4" s="22"/>
      <c r="Q4" s="22"/>
      <c r="R4" s="22"/>
      <c r="S4" s="22"/>
      <c r="T4" s="22"/>
      <c r="U4" s="22"/>
      <c r="V4" s="22"/>
      <c r="W4" s="22"/>
      <c r="X4" s="22"/>
      <c r="Y4" s="22"/>
      <c r="Z4" s="22"/>
      <c r="AA4" s="22"/>
      <c r="AB4" s="22"/>
      <c r="AC4" s="22"/>
      <c r="AD4" s="22"/>
      <c r="AE4" s="22"/>
      <c r="AF4" s="22"/>
      <c r="AG4" s="22"/>
      <c r="AI4" s="165"/>
      <c r="BI4" s="118"/>
      <c r="BJ4" s="118"/>
      <c r="BK4" s="118"/>
      <c r="BL4" s="118"/>
      <c r="BM4" s="118"/>
      <c r="BN4" s="118"/>
      <c r="BO4" s="118"/>
      <c r="BP4" s="118"/>
      <c r="BQ4" s="118"/>
      <c r="BR4" s="118"/>
      <c r="BS4" s="118"/>
      <c r="BT4" s="118"/>
      <c r="BU4" s="118"/>
      <c r="BV4" s="118"/>
      <c r="BW4" s="118"/>
      <c r="BX4" s="118"/>
      <c r="BY4" s="118"/>
      <c r="BZ4" s="118"/>
      <c r="CA4" s="118"/>
      <c r="CB4" s="118"/>
      <c r="CC4" s="118"/>
      <c r="CD4" s="118"/>
      <c r="CE4" s="118"/>
      <c r="CF4" s="118"/>
      <c r="CG4" s="118"/>
      <c r="CH4" s="118"/>
      <c r="CI4" s="118"/>
      <c r="CJ4" s="118"/>
    </row>
    <row r="5" spans="1:88" s="11" customFormat="1" ht="15.75" x14ac:dyDescent="0.2">
      <c r="A5" s="85" t="s">
        <v>51</v>
      </c>
      <c r="B5" s="29"/>
      <c r="C5" s="29"/>
      <c r="D5" s="29"/>
      <c r="E5" s="29"/>
      <c r="F5" s="29"/>
      <c r="G5" s="29"/>
      <c r="H5" s="29"/>
      <c r="I5" s="29"/>
      <c r="J5" s="29"/>
      <c r="K5" s="29"/>
      <c r="L5" s="29"/>
      <c r="M5" s="29"/>
      <c r="N5" s="30"/>
      <c r="O5" s="30"/>
      <c r="P5" s="30"/>
      <c r="Q5" s="30"/>
      <c r="R5" s="30"/>
      <c r="S5" s="30"/>
      <c r="T5" s="30"/>
      <c r="U5" s="30"/>
      <c r="V5" s="30"/>
      <c r="W5" s="30"/>
      <c r="X5" s="30"/>
      <c r="Y5" s="30"/>
      <c r="Z5" s="30"/>
      <c r="AA5" s="30"/>
      <c r="AB5" s="30"/>
      <c r="AC5" s="30"/>
      <c r="AD5" s="30"/>
      <c r="AE5" s="30"/>
      <c r="AF5" s="30"/>
      <c r="AG5" s="30"/>
      <c r="AI5" s="167"/>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row>
    <row r="6" spans="1:88" s="11" customFormat="1" ht="12.75" x14ac:dyDescent="0.2">
      <c r="A6" s="10"/>
      <c r="B6" s="29"/>
      <c r="C6" s="29"/>
      <c r="D6" s="29"/>
      <c r="E6" s="29"/>
      <c r="F6" s="29"/>
      <c r="G6" s="29"/>
      <c r="H6" s="29"/>
      <c r="I6" s="29"/>
      <c r="J6" s="29"/>
      <c r="K6" s="29"/>
      <c r="L6" s="29"/>
      <c r="M6" s="29"/>
      <c r="N6" s="30"/>
      <c r="O6" s="30"/>
      <c r="P6" s="30"/>
      <c r="Q6" s="30"/>
      <c r="R6" s="30"/>
      <c r="S6" s="30"/>
      <c r="T6" s="30"/>
      <c r="U6" s="30"/>
      <c r="V6" s="30"/>
      <c r="W6" s="30"/>
      <c r="X6" s="30"/>
      <c r="Y6" s="30"/>
      <c r="Z6" s="30"/>
      <c r="AA6" s="30"/>
      <c r="AB6" s="30"/>
      <c r="AC6" s="30"/>
      <c r="AD6" s="30"/>
      <c r="AE6" s="30"/>
      <c r="AF6" s="30"/>
      <c r="AG6" s="30"/>
      <c r="AI6" s="167"/>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row>
    <row r="7" spans="1:88" s="11" customFormat="1" ht="12.75" x14ac:dyDescent="0.2">
      <c r="A7" s="94" t="s">
        <v>30</v>
      </c>
      <c r="B7" s="29"/>
      <c r="C7" s="29"/>
      <c r="D7" s="29"/>
      <c r="E7" s="29"/>
      <c r="F7" s="29"/>
      <c r="G7" s="29"/>
      <c r="H7" s="29"/>
      <c r="I7" s="29"/>
      <c r="J7" s="29"/>
      <c r="K7" s="29"/>
      <c r="L7" s="29"/>
      <c r="M7" s="29"/>
      <c r="N7" s="30"/>
      <c r="O7" s="30"/>
      <c r="P7" s="30"/>
      <c r="Q7" s="30"/>
      <c r="R7" s="30"/>
      <c r="S7" s="30"/>
      <c r="T7" s="30"/>
      <c r="U7" s="30"/>
      <c r="V7" s="30"/>
      <c r="W7" s="30"/>
      <c r="X7" s="30"/>
      <c r="Y7" s="30"/>
      <c r="Z7" s="30"/>
      <c r="AA7" s="30"/>
      <c r="AB7" s="30"/>
      <c r="AC7" s="30"/>
      <c r="AD7" s="30"/>
      <c r="AE7" s="30"/>
      <c r="AF7" s="30"/>
      <c r="AG7" s="30"/>
      <c r="AI7" s="167"/>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row>
    <row r="8" spans="1:88" s="7" customFormat="1" ht="3" customHeight="1" x14ac:dyDescent="0.2">
      <c r="A8" s="31"/>
      <c r="B8" s="31"/>
      <c r="C8" s="31"/>
      <c r="D8" s="31"/>
      <c r="E8" s="31"/>
      <c r="F8" s="31"/>
      <c r="G8" s="31"/>
      <c r="H8" s="31"/>
      <c r="I8" s="31"/>
      <c r="J8" s="31"/>
      <c r="K8" s="31"/>
      <c r="L8" s="31"/>
      <c r="M8" s="31"/>
      <c r="N8" s="30"/>
      <c r="O8" s="30"/>
      <c r="P8" s="30"/>
      <c r="Q8" s="30"/>
      <c r="R8" s="30"/>
      <c r="S8" s="30"/>
      <c r="T8" s="30"/>
      <c r="U8" s="30"/>
      <c r="V8" s="30"/>
      <c r="W8" s="30"/>
      <c r="X8" s="30"/>
      <c r="Y8" s="30"/>
      <c r="Z8" s="30"/>
      <c r="AA8" s="30"/>
      <c r="AB8" s="30"/>
      <c r="AC8" s="30"/>
      <c r="AD8" s="30"/>
      <c r="AE8" s="30"/>
      <c r="AF8" s="30"/>
      <c r="AG8" s="30"/>
      <c r="AI8" s="75"/>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row>
    <row r="9" spans="1:88" s="116" customFormat="1" ht="13.5" x14ac:dyDescent="0.2">
      <c r="A9" s="39"/>
      <c r="B9" s="114">
        <v>1990</v>
      </c>
      <c r="C9" s="114">
        <v>1991</v>
      </c>
      <c r="D9" s="114">
        <v>1992</v>
      </c>
      <c r="E9" s="114">
        <v>1993</v>
      </c>
      <c r="F9" s="114">
        <v>1994</v>
      </c>
      <c r="G9" s="114">
        <v>1995</v>
      </c>
      <c r="H9" s="114">
        <v>1996</v>
      </c>
      <c r="I9" s="114">
        <v>1997</v>
      </c>
      <c r="J9" s="114">
        <v>1998</v>
      </c>
      <c r="K9" s="114">
        <v>1999</v>
      </c>
      <c r="L9" s="114">
        <v>2000</v>
      </c>
      <c r="M9" s="114">
        <v>2001</v>
      </c>
      <c r="N9" s="114">
        <v>2002</v>
      </c>
      <c r="O9" s="114">
        <v>2003</v>
      </c>
      <c r="P9" s="114">
        <v>2004</v>
      </c>
      <c r="Q9" s="115" t="s">
        <v>60</v>
      </c>
      <c r="R9" s="114">
        <v>2006</v>
      </c>
      <c r="S9" s="114">
        <v>2007</v>
      </c>
      <c r="T9" s="114">
        <v>2008</v>
      </c>
      <c r="U9" s="114">
        <v>2009</v>
      </c>
      <c r="V9" s="114">
        <v>2010</v>
      </c>
      <c r="W9" s="114">
        <v>2011</v>
      </c>
      <c r="X9" s="115" t="s">
        <v>61</v>
      </c>
      <c r="Y9" s="115">
        <v>2013</v>
      </c>
      <c r="Z9" s="115">
        <v>2014</v>
      </c>
      <c r="AA9" s="115">
        <v>2015</v>
      </c>
      <c r="AB9" s="115">
        <v>2016</v>
      </c>
      <c r="AC9" s="115">
        <v>2017</v>
      </c>
      <c r="AD9" s="115">
        <v>2018</v>
      </c>
      <c r="AE9" s="115">
        <v>2019</v>
      </c>
      <c r="AF9" s="115">
        <v>2020</v>
      </c>
      <c r="AG9" s="115">
        <v>2021</v>
      </c>
      <c r="AH9" s="115">
        <v>2022</v>
      </c>
      <c r="AI9" s="168">
        <v>2023</v>
      </c>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7" customFormat="1" ht="13.5" x14ac:dyDescent="0.2">
      <c r="A10" s="34" t="s">
        <v>56</v>
      </c>
      <c r="B10" s="35">
        <v>375</v>
      </c>
      <c r="C10" s="35">
        <v>385</v>
      </c>
      <c r="D10" s="35">
        <v>378</v>
      </c>
      <c r="E10" s="35">
        <v>372</v>
      </c>
      <c r="F10" s="35">
        <v>379</v>
      </c>
      <c r="G10" s="35">
        <v>446</v>
      </c>
      <c r="H10" s="35">
        <v>442</v>
      </c>
      <c r="I10" s="35">
        <v>434</v>
      </c>
      <c r="J10" s="35">
        <v>459</v>
      </c>
      <c r="K10" s="35">
        <v>460</v>
      </c>
      <c r="L10" s="35">
        <v>405</v>
      </c>
      <c r="M10" s="35">
        <v>371</v>
      </c>
      <c r="N10" s="35">
        <v>357</v>
      </c>
      <c r="O10" s="35">
        <v>373</v>
      </c>
      <c r="P10" s="35">
        <v>415</v>
      </c>
      <c r="Q10" s="35">
        <v>439</v>
      </c>
      <c r="R10" s="35">
        <v>463</v>
      </c>
      <c r="S10" s="35">
        <v>503</v>
      </c>
      <c r="T10" s="35">
        <v>502</v>
      </c>
      <c r="U10" s="35">
        <v>543</v>
      </c>
      <c r="V10" s="35">
        <v>526</v>
      </c>
      <c r="W10" s="35">
        <v>517</v>
      </c>
      <c r="X10" s="35">
        <v>501</v>
      </c>
      <c r="Y10" s="35">
        <v>515</v>
      </c>
      <c r="Z10" s="35">
        <v>524</v>
      </c>
      <c r="AA10" s="35">
        <v>510</v>
      </c>
      <c r="AB10" s="35">
        <v>488</v>
      </c>
      <c r="AC10" s="35">
        <v>453</v>
      </c>
      <c r="AD10" s="35">
        <v>416</v>
      </c>
      <c r="AE10" s="35">
        <v>415</v>
      </c>
      <c r="AF10" s="35">
        <v>468</v>
      </c>
      <c r="AG10" s="35">
        <v>347</v>
      </c>
      <c r="AH10" s="35">
        <v>285</v>
      </c>
      <c r="AI10" s="169">
        <v>261</v>
      </c>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row>
    <row r="11" spans="1:88" s="7" customFormat="1" x14ac:dyDescent="0.2">
      <c r="A11" s="17" t="s">
        <v>88</v>
      </c>
      <c r="B11" s="32">
        <v>182</v>
      </c>
      <c r="C11" s="32">
        <v>194</v>
      </c>
      <c r="D11" s="32">
        <v>187</v>
      </c>
      <c r="E11" s="32">
        <v>185</v>
      </c>
      <c r="F11" s="32">
        <v>185</v>
      </c>
      <c r="G11" s="32">
        <v>190</v>
      </c>
      <c r="H11" s="32">
        <v>180</v>
      </c>
      <c r="I11" s="32">
        <v>197</v>
      </c>
      <c r="J11" s="32">
        <v>201</v>
      </c>
      <c r="K11" s="32">
        <v>197</v>
      </c>
      <c r="L11" s="32">
        <v>154</v>
      </c>
      <c r="M11" s="32">
        <v>163</v>
      </c>
      <c r="N11" s="33">
        <v>142</v>
      </c>
      <c r="O11" s="33">
        <v>158</v>
      </c>
      <c r="P11" s="33">
        <v>164</v>
      </c>
      <c r="Q11" s="33">
        <v>158</v>
      </c>
      <c r="R11" s="33">
        <v>152</v>
      </c>
      <c r="S11" s="33">
        <v>163</v>
      </c>
      <c r="T11" s="33">
        <v>143</v>
      </c>
      <c r="U11" s="33">
        <v>181</v>
      </c>
      <c r="V11" s="33">
        <v>169</v>
      </c>
      <c r="W11" s="33">
        <v>161</v>
      </c>
      <c r="X11" s="33">
        <v>141</v>
      </c>
      <c r="Y11" s="33">
        <v>150</v>
      </c>
      <c r="Z11" s="33">
        <v>153</v>
      </c>
      <c r="AA11" s="33">
        <v>130</v>
      </c>
      <c r="AB11" s="33">
        <v>99</v>
      </c>
      <c r="AC11" s="33">
        <v>93</v>
      </c>
      <c r="AD11" s="33">
        <v>98</v>
      </c>
      <c r="AE11" s="33">
        <v>119</v>
      </c>
      <c r="AF11" s="33">
        <v>176</v>
      </c>
      <c r="AG11" s="33">
        <v>127</v>
      </c>
      <c r="AH11" s="33">
        <v>92</v>
      </c>
      <c r="AI11" s="170">
        <v>91</v>
      </c>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row>
    <row r="12" spans="1:88" s="7" customFormat="1" x14ac:dyDescent="0.2">
      <c r="A12" s="17" t="s">
        <v>89</v>
      </c>
      <c r="B12" s="32">
        <v>193</v>
      </c>
      <c r="C12" s="32">
        <v>191</v>
      </c>
      <c r="D12" s="32">
        <v>191</v>
      </c>
      <c r="E12" s="32">
        <v>189</v>
      </c>
      <c r="F12" s="32">
        <v>192</v>
      </c>
      <c r="G12" s="32">
        <v>205</v>
      </c>
      <c r="H12" s="32">
        <v>209</v>
      </c>
      <c r="I12" s="32">
        <v>194</v>
      </c>
      <c r="J12" s="32">
        <v>207</v>
      </c>
      <c r="K12" s="32">
        <v>212</v>
      </c>
      <c r="L12" s="32">
        <v>201</v>
      </c>
      <c r="M12" s="32">
        <v>201</v>
      </c>
      <c r="N12" s="33">
        <v>206</v>
      </c>
      <c r="O12" s="33">
        <v>207</v>
      </c>
      <c r="P12" s="33">
        <v>242</v>
      </c>
      <c r="Q12" s="33">
        <v>232</v>
      </c>
      <c r="R12" s="33">
        <v>230</v>
      </c>
      <c r="S12" s="33">
        <v>242</v>
      </c>
      <c r="T12" s="33">
        <v>244</v>
      </c>
      <c r="U12" s="33">
        <v>242</v>
      </c>
      <c r="V12" s="33">
        <v>241</v>
      </c>
      <c r="W12" s="33">
        <v>229</v>
      </c>
      <c r="X12" s="33">
        <v>224</v>
      </c>
      <c r="Y12" s="33">
        <v>196</v>
      </c>
      <c r="Z12" s="33">
        <v>181</v>
      </c>
      <c r="AA12" s="33">
        <v>185</v>
      </c>
      <c r="AB12" s="33">
        <v>178</v>
      </c>
      <c r="AC12" s="33">
        <v>149</v>
      </c>
      <c r="AD12" s="33">
        <v>128</v>
      </c>
      <c r="AE12" s="33">
        <v>106</v>
      </c>
      <c r="AF12" s="33">
        <v>153</v>
      </c>
      <c r="AG12" s="33">
        <v>150</v>
      </c>
      <c r="AH12" s="33">
        <v>132</v>
      </c>
      <c r="AI12" s="170">
        <v>112</v>
      </c>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row>
    <row r="13" spans="1:88" s="7" customFormat="1" x14ac:dyDescent="0.2">
      <c r="A13" s="17" t="s">
        <v>90</v>
      </c>
      <c r="B13" s="24" t="s">
        <v>117</v>
      </c>
      <c r="C13" s="24" t="s">
        <v>117</v>
      </c>
      <c r="D13" s="24" t="s">
        <v>117</v>
      </c>
      <c r="E13" s="24" t="s">
        <v>117</v>
      </c>
      <c r="F13" s="24" t="s">
        <v>117</v>
      </c>
      <c r="G13" s="24" t="s">
        <v>117</v>
      </c>
      <c r="H13" s="24" t="s">
        <v>117</v>
      </c>
      <c r="I13" s="24" t="s">
        <v>117</v>
      </c>
      <c r="J13" s="24" t="s">
        <v>117</v>
      </c>
      <c r="K13" s="24" t="s">
        <v>117</v>
      </c>
      <c r="L13" s="24" t="s">
        <v>117</v>
      </c>
      <c r="M13" s="24" t="s">
        <v>117</v>
      </c>
      <c r="N13" s="41" t="s">
        <v>117</v>
      </c>
      <c r="O13" s="41" t="s">
        <v>117</v>
      </c>
      <c r="P13" s="41" t="s">
        <v>117</v>
      </c>
      <c r="Q13" s="33">
        <v>48</v>
      </c>
      <c r="R13" s="33">
        <v>81</v>
      </c>
      <c r="S13" s="33">
        <v>99</v>
      </c>
      <c r="T13" s="33">
        <v>114</v>
      </c>
      <c r="U13" s="33">
        <v>124</v>
      </c>
      <c r="V13" s="33">
        <v>117</v>
      </c>
      <c r="W13" s="33">
        <v>125</v>
      </c>
      <c r="X13" s="33">
        <v>147</v>
      </c>
      <c r="Y13" s="33">
        <v>138</v>
      </c>
      <c r="Z13" s="33">
        <v>149</v>
      </c>
      <c r="AA13" s="33">
        <v>150</v>
      </c>
      <c r="AB13" s="33">
        <v>145</v>
      </c>
      <c r="AC13" s="33">
        <v>153</v>
      </c>
      <c r="AD13" s="33">
        <v>130</v>
      </c>
      <c r="AE13" s="33">
        <v>115</v>
      </c>
      <c r="AF13" s="33">
        <v>91</v>
      </c>
      <c r="AG13" s="33">
        <v>24</v>
      </c>
      <c r="AH13" s="33">
        <v>28</v>
      </c>
      <c r="AI13" s="170">
        <v>22</v>
      </c>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row>
    <row r="14" spans="1:88" s="7" customFormat="1" x14ac:dyDescent="0.2">
      <c r="A14" s="17" t="s">
        <v>91</v>
      </c>
      <c r="B14" s="24" t="s">
        <v>117</v>
      </c>
      <c r="C14" s="24" t="s">
        <v>117</v>
      </c>
      <c r="D14" s="24" t="s">
        <v>117</v>
      </c>
      <c r="E14" s="24" t="s">
        <v>117</v>
      </c>
      <c r="F14" s="23">
        <v>0</v>
      </c>
      <c r="G14" s="23">
        <v>0</v>
      </c>
      <c r="H14" s="23">
        <v>0</v>
      </c>
      <c r="I14" s="23">
        <v>0</v>
      </c>
      <c r="J14" s="23">
        <v>0</v>
      </c>
      <c r="K14" s="23">
        <v>0</v>
      </c>
      <c r="L14" s="23">
        <v>19</v>
      </c>
      <c r="M14" s="23">
        <v>8</v>
      </c>
      <c r="N14" s="33">
        <v>9</v>
      </c>
      <c r="O14" s="33">
        <v>8</v>
      </c>
      <c r="P14" s="33">
        <v>9</v>
      </c>
      <c r="Q14" s="33">
        <v>1</v>
      </c>
      <c r="R14" s="33">
        <v>4</v>
      </c>
      <c r="S14" s="33">
        <v>0</v>
      </c>
      <c r="T14" s="33">
        <v>4</v>
      </c>
      <c r="U14" s="33">
        <v>9</v>
      </c>
      <c r="V14" s="33">
        <v>11</v>
      </c>
      <c r="W14" s="33">
        <v>11</v>
      </c>
      <c r="X14" s="33">
        <v>3</v>
      </c>
      <c r="Y14" s="33">
        <v>3</v>
      </c>
      <c r="Z14" s="33">
        <v>6</v>
      </c>
      <c r="AA14" s="33">
        <v>2</v>
      </c>
      <c r="AB14" s="33">
        <v>27</v>
      </c>
      <c r="AC14" s="33">
        <v>24</v>
      </c>
      <c r="AD14" s="33">
        <v>31</v>
      </c>
      <c r="AE14" s="33">
        <v>71</v>
      </c>
      <c r="AF14" s="33">
        <v>68</v>
      </c>
      <c r="AG14" s="33">
        <v>52</v>
      </c>
      <c r="AH14" s="33">
        <v>35</v>
      </c>
      <c r="AI14" s="170">
        <v>38</v>
      </c>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row>
    <row r="15" spans="1:88" s="7" customFormat="1" ht="13.5" x14ac:dyDescent="0.2">
      <c r="A15" s="17" t="s">
        <v>92</v>
      </c>
      <c r="B15" s="41" t="s">
        <v>117</v>
      </c>
      <c r="C15" s="41" t="s">
        <v>117</v>
      </c>
      <c r="D15" s="41" t="s">
        <v>117</v>
      </c>
      <c r="E15" s="41" t="s">
        <v>117</v>
      </c>
      <c r="F15" s="41" t="s">
        <v>117</v>
      </c>
      <c r="G15" s="41" t="s">
        <v>117</v>
      </c>
      <c r="H15" s="41" t="s">
        <v>117</v>
      </c>
      <c r="I15" s="41" t="s">
        <v>117</v>
      </c>
      <c r="J15" s="41" t="s">
        <v>117</v>
      </c>
      <c r="K15" s="41" t="s">
        <v>117</v>
      </c>
      <c r="L15" s="41" t="s">
        <v>117</v>
      </c>
      <c r="M15" s="41" t="s">
        <v>117</v>
      </c>
      <c r="N15" s="41" t="s">
        <v>117</v>
      </c>
      <c r="O15" s="41" t="s">
        <v>117</v>
      </c>
      <c r="P15" s="41" t="s">
        <v>117</v>
      </c>
      <c r="Q15" s="38" t="s">
        <v>16</v>
      </c>
      <c r="R15" s="38" t="s">
        <v>16</v>
      </c>
      <c r="S15" s="38" t="s">
        <v>16</v>
      </c>
      <c r="T15" s="38" t="s">
        <v>16</v>
      </c>
      <c r="U15" s="38" t="s">
        <v>16</v>
      </c>
      <c r="V15" s="38" t="s">
        <v>16</v>
      </c>
      <c r="W15" s="38" t="s">
        <v>16</v>
      </c>
      <c r="X15" s="38" t="s">
        <v>16</v>
      </c>
      <c r="Y15" s="117">
        <v>50</v>
      </c>
      <c r="Z15" s="117">
        <v>50</v>
      </c>
      <c r="AA15" s="117">
        <v>50</v>
      </c>
      <c r="AB15" s="117">
        <v>51</v>
      </c>
      <c r="AC15" s="117">
        <v>51</v>
      </c>
      <c r="AD15" s="117">
        <v>46</v>
      </c>
      <c r="AE15" s="117">
        <v>34</v>
      </c>
      <c r="AF15" s="117">
        <v>14</v>
      </c>
      <c r="AG15" s="41"/>
      <c r="AH15" s="117"/>
      <c r="AI15" s="117"/>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row>
    <row r="16" spans="1:88" s="133" customFormat="1" ht="13.5" x14ac:dyDescent="0.2">
      <c r="A16" s="34" t="s">
        <v>84</v>
      </c>
      <c r="B16" s="86">
        <v>169</v>
      </c>
      <c r="C16" s="86">
        <v>170</v>
      </c>
      <c r="D16" s="86">
        <v>170</v>
      </c>
      <c r="E16" s="86">
        <v>170</v>
      </c>
      <c r="F16" s="86">
        <v>170</v>
      </c>
      <c r="G16" s="86">
        <v>170</v>
      </c>
      <c r="H16" s="86">
        <v>170</v>
      </c>
      <c r="I16" s="86">
        <v>188</v>
      </c>
      <c r="J16" s="86">
        <v>190</v>
      </c>
      <c r="K16" s="86">
        <v>192</v>
      </c>
      <c r="L16" s="86">
        <v>192</v>
      </c>
      <c r="M16" s="86">
        <v>189</v>
      </c>
      <c r="N16" s="86">
        <v>191</v>
      </c>
      <c r="O16" s="86">
        <v>191</v>
      </c>
      <c r="P16" s="86">
        <v>189</v>
      </c>
      <c r="Q16" s="86">
        <v>379</v>
      </c>
      <c r="R16" s="86">
        <v>408</v>
      </c>
      <c r="S16" s="86">
        <v>412</v>
      </c>
      <c r="T16" s="86">
        <v>406</v>
      </c>
      <c r="U16" s="86">
        <v>459</v>
      </c>
      <c r="V16" s="86">
        <v>404</v>
      </c>
      <c r="W16" s="86">
        <v>400</v>
      </c>
      <c r="X16" s="35">
        <v>415</v>
      </c>
      <c r="Y16" s="35">
        <v>512</v>
      </c>
      <c r="Z16" s="35">
        <v>450</v>
      </c>
      <c r="AA16" s="35">
        <v>435</v>
      </c>
      <c r="AB16" s="35">
        <v>427</v>
      </c>
      <c r="AC16" s="35">
        <v>425</v>
      </c>
      <c r="AD16" s="35">
        <v>405</v>
      </c>
      <c r="AE16" s="35">
        <v>398</v>
      </c>
      <c r="AF16" s="35">
        <v>432</v>
      </c>
      <c r="AG16" s="35">
        <v>409</v>
      </c>
      <c r="AH16" s="35">
        <v>431</v>
      </c>
      <c r="AI16" s="169">
        <v>421</v>
      </c>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row>
    <row r="17" spans="1:88" s="7" customFormat="1" x14ac:dyDescent="0.2">
      <c r="A17" s="17" t="s">
        <v>95</v>
      </c>
      <c r="B17" s="32">
        <v>169</v>
      </c>
      <c r="C17" s="32">
        <v>170</v>
      </c>
      <c r="D17" s="32">
        <v>170</v>
      </c>
      <c r="E17" s="32">
        <v>170</v>
      </c>
      <c r="F17" s="32">
        <v>170</v>
      </c>
      <c r="G17" s="32">
        <v>170</v>
      </c>
      <c r="H17" s="32">
        <v>170</v>
      </c>
      <c r="I17" s="32">
        <v>188</v>
      </c>
      <c r="J17" s="32">
        <v>190</v>
      </c>
      <c r="K17" s="32">
        <v>192</v>
      </c>
      <c r="L17" s="32">
        <v>192</v>
      </c>
      <c r="M17" s="32">
        <v>189</v>
      </c>
      <c r="N17" s="33">
        <v>191</v>
      </c>
      <c r="O17" s="33">
        <v>191</v>
      </c>
      <c r="P17" s="33">
        <v>189</v>
      </c>
      <c r="Q17" s="33">
        <v>191</v>
      </c>
      <c r="R17" s="33">
        <v>181</v>
      </c>
      <c r="S17" s="33">
        <v>190</v>
      </c>
      <c r="T17" s="33">
        <v>175</v>
      </c>
      <c r="U17" s="33">
        <v>185</v>
      </c>
      <c r="V17" s="33">
        <v>145</v>
      </c>
      <c r="W17" s="33">
        <v>138</v>
      </c>
      <c r="X17" s="33">
        <v>132</v>
      </c>
      <c r="Y17" s="33">
        <v>142</v>
      </c>
      <c r="Z17" s="33">
        <v>131</v>
      </c>
      <c r="AA17" s="33">
        <v>133</v>
      </c>
      <c r="AB17" s="33">
        <v>145</v>
      </c>
      <c r="AC17" s="33">
        <v>133</v>
      </c>
      <c r="AD17" s="33">
        <v>139</v>
      </c>
      <c r="AE17" s="33">
        <v>115</v>
      </c>
      <c r="AF17" s="33">
        <v>162</v>
      </c>
      <c r="AG17" s="33">
        <v>123</v>
      </c>
      <c r="AH17" s="33">
        <v>115</v>
      </c>
      <c r="AI17" s="170">
        <v>130</v>
      </c>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row>
    <row r="18" spans="1:88" s="7" customFormat="1" x14ac:dyDescent="0.2">
      <c r="A18" s="17" t="s">
        <v>96</v>
      </c>
      <c r="B18" s="41" t="s">
        <v>117</v>
      </c>
      <c r="C18" s="41" t="s">
        <v>117</v>
      </c>
      <c r="D18" s="41" t="s">
        <v>117</v>
      </c>
      <c r="E18" s="41" t="s">
        <v>117</v>
      </c>
      <c r="F18" s="41" t="s">
        <v>117</v>
      </c>
      <c r="G18" s="41" t="s">
        <v>117</v>
      </c>
      <c r="H18" s="41" t="s">
        <v>117</v>
      </c>
      <c r="I18" s="41" t="s">
        <v>117</v>
      </c>
      <c r="J18" s="41" t="s">
        <v>117</v>
      </c>
      <c r="K18" s="41" t="s">
        <v>117</v>
      </c>
      <c r="L18" s="41" t="s">
        <v>117</v>
      </c>
      <c r="M18" s="41" t="s">
        <v>117</v>
      </c>
      <c r="N18" s="41" t="s">
        <v>117</v>
      </c>
      <c r="O18" s="41" t="s">
        <v>117</v>
      </c>
      <c r="P18" s="41" t="s">
        <v>117</v>
      </c>
      <c r="Q18" s="33">
        <v>112</v>
      </c>
      <c r="R18" s="33">
        <v>115</v>
      </c>
      <c r="S18" s="33">
        <v>123</v>
      </c>
      <c r="T18" s="33">
        <v>137</v>
      </c>
      <c r="U18" s="33">
        <v>160</v>
      </c>
      <c r="V18" s="33">
        <v>148</v>
      </c>
      <c r="W18" s="33">
        <v>153</v>
      </c>
      <c r="X18" s="33">
        <v>156</v>
      </c>
      <c r="Y18" s="33">
        <v>153</v>
      </c>
      <c r="Z18" s="33">
        <v>128</v>
      </c>
      <c r="AA18" s="33">
        <v>138</v>
      </c>
      <c r="AB18" s="33">
        <v>138</v>
      </c>
      <c r="AC18" s="33">
        <v>134</v>
      </c>
      <c r="AD18" s="33">
        <v>124</v>
      </c>
      <c r="AE18" s="33">
        <v>111</v>
      </c>
      <c r="AF18" s="33">
        <v>122</v>
      </c>
      <c r="AG18" s="33">
        <v>142</v>
      </c>
      <c r="AH18" s="33">
        <v>146</v>
      </c>
      <c r="AI18" s="170">
        <v>147</v>
      </c>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row>
    <row r="19" spans="1:88" s="7" customFormat="1" x14ac:dyDescent="0.2">
      <c r="A19" s="17" t="s">
        <v>97</v>
      </c>
      <c r="B19" s="41" t="s">
        <v>117</v>
      </c>
      <c r="C19" s="41" t="s">
        <v>117</v>
      </c>
      <c r="D19" s="41" t="s">
        <v>117</v>
      </c>
      <c r="E19" s="41" t="s">
        <v>117</v>
      </c>
      <c r="F19" s="41" t="s">
        <v>117</v>
      </c>
      <c r="G19" s="41" t="s">
        <v>117</v>
      </c>
      <c r="H19" s="41" t="s">
        <v>117</v>
      </c>
      <c r="I19" s="41" t="s">
        <v>117</v>
      </c>
      <c r="J19" s="41" t="s">
        <v>117</v>
      </c>
      <c r="K19" s="41" t="s">
        <v>117</v>
      </c>
      <c r="L19" s="41" t="s">
        <v>117</v>
      </c>
      <c r="M19" s="41" t="s">
        <v>117</v>
      </c>
      <c r="N19" s="41" t="s">
        <v>117</v>
      </c>
      <c r="O19" s="41" t="s">
        <v>117</v>
      </c>
      <c r="P19" s="41" t="s">
        <v>117</v>
      </c>
      <c r="Q19" s="33">
        <v>76</v>
      </c>
      <c r="R19" s="33">
        <v>121</v>
      </c>
      <c r="S19" s="33">
        <v>132</v>
      </c>
      <c r="T19" s="33">
        <v>142</v>
      </c>
      <c r="U19" s="33">
        <v>157</v>
      </c>
      <c r="V19" s="33">
        <v>154</v>
      </c>
      <c r="W19" s="33">
        <v>153</v>
      </c>
      <c r="X19" s="33">
        <v>168</v>
      </c>
      <c r="Y19" s="33">
        <v>151</v>
      </c>
      <c r="Z19" s="33">
        <v>145</v>
      </c>
      <c r="AA19" s="33">
        <v>127</v>
      </c>
      <c r="AB19" s="33">
        <v>119</v>
      </c>
      <c r="AC19" s="33">
        <v>109</v>
      </c>
      <c r="AD19" s="33">
        <v>116</v>
      </c>
      <c r="AE19" s="33">
        <v>122</v>
      </c>
      <c r="AF19" s="33">
        <v>103</v>
      </c>
      <c r="AG19" s="33">
        <v>112</v>
      </c>
      <c r="AH19" s="33">
        <v>136</v>
      </c>
      <c r="AI19" s="170">
        <v>136</v>
      </c>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row>
    <row r="20" spans="1:88" s="7" customFormat="1" x14ac:dyDescent="0.2">
      <c r="A20" s="17" t="s">
        <v>98</v>
      </c>
      <c r="B20" s="135" t="s">
        <v>117</v>
      </c>
      <c r="C20" s="135" t="s">
        <v>117</v>
      </c>
      <c r="D20" s="135" t="s">
        <v>117</v>
      </c>
      <c r="E20" s="135" t="s">
        <v>117</v>
      </c>
      <c r="F20" s="135" t="s">
        <v>117</v>
      </c>
      <c r="G20" s="135" t="s">
        <v>117</v>
      </c>
      <c r="H20" s="135" t="s">
        <v>117</v>
      </c>
      <c r="I20" s="135" t="s">
        <v>117</v>
      </c>
      <c r="J20" s="135" t="s">
        <v>117</v>
      </c>
      <c r="K20" s="135" t="s">
        <v>117</v>
      </c>
      <c r="L20" s="135" t="s">
        <v>117</v>
      </c>
      <c r="M20" s="135" t="s">
        <v>117</v>
      </c>
      <c r="N20" s="135" t="s">
        <v>117</v>
      </c>
      <c r="O20" s="135" t="s">
        <v>117</v>
      </c>
      <c r="P20" s="135" t="s">
        <v>117</v>
      </c>
      <c r="Q20" s="135" t="s">
        <v>117</v>
      </c>
      <c r="R20" s="135" t="s">
        <v>117</v>
      </c>
      <c r="S20" s="135" t="s">
        <v>117</v>
      </c>
      <c r="T20" s="135" t="s">
        <v>117</v>
      </c>
      <c r="U20" s="135" t="s">
        <v>117</v>
      </c>
      <c r="V20" s="135" t="s">
        <v>117</v>
      </c>
      <c r="W20" s="135" t="s">
        <v>117</v>
      </c>
      <c r="X20" s="38">
        <v>12</v>
      </c>
      <c r="Y20" s="38">
        <v>141</v>
      </c>
      <c r="Z20" s="38">
        <v>130</v>
      </c>
      <c r="AA20" s="38">
        <v>110</v>
      </c>
      <c r="AB20" s="38">
        <v>121</v>
      </c>
      <c r="AC20" s="38">
        <v>121</v>
      </c>
      <c r="AD20" s="38">
        <v>130</v>
      </c>
      <c r="AE20" s="38">
        <v>121</v>
      </c>
      <c r="AF20" s="38">
        <v>105</v>
      </c>
      <c r="AG20" s="38">
        <v>124</v>
      </c>
      <c r="AH20" s="38">
        <v>130</v>
      </c>
      <c r="AI20" s="171">
        <v>122</v>
      </c>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row>
    <row r="21" spans="1:88" s="133" customFormat="1" ht="13.5" x14ac:dyDescent="0.2">
      <c r="A21" s="136" t="s">
        <v>85</v>
      </c>
      <c r="B21" s="86">
        <v>191</v>
      </c>
      <c r="C21" s="86">
        <v>187</v>
      </c>
      <c r="D21" s="86">
        <v>186</v>
      </c>
      <c r="E21" s="86">
        <v>191</v>
      </c>
      <c r="F21" s="86">
        <v>191</v>
      </c>
      <c r="G21" s="86">
        <v>189</v>
      </c>
      <c r="H21" s="86">
        <v>189</v>
      </c>
      <c r="I21" s="86">
        <v>190</v>
      </c>
      <c r="J21" s="86">
        <v>190</v>
      </c>
      <c r="K21" s="86">
        <v>185</v>
      </c>
      <c r="L21" s="86">
        <v>175</v>
      </c>
      <c r="M21" s="86">
        <v>161</v>
      </c>
      <c r="N21" s="86">
        <v>159</v>
      </c>
      <c r="O21" s="86">
        <v>170</v>
      </c>
      <c r="P21" s="86">
        <v>165</v>
      </c>
      <c r="Q21" s="86">
        <v>187</v>
      </c>
      <c r="R21" s="86">
        <v>200</v>
      </c>
      <c r="S21" s="86">
        <v>230</v>
      </c>
      <c r="T21" s="86">
        <v>239</v>
      </c>
      <c r="U21" s="86">
        <v>258</v>
      </c>
      <c r="V21" s="86">
        <v>286</v>
      </c>
      <c r="W21" s="86">
        <v>265</v>
      </c>
      <c r="X21" s="35">
        <v>307</v>
      </c>
      <c r="Y21" s="35">
        <v>368</v>
      </c>
      <c r="Z21" s="35">
        <v>404</v>
      </c>
      <c r="AA21" s="35">
        <v>400</v>
      </c>
      <c r="AB21" s="35">
        <v>340</v>
      </c>
      <c r="AC21" s="35">
        <v>352</v>
      </c>
      <c r="AD21" s="35">
        <v>334</v>
      </c>
      <c r="AE21" s="35">
        <v>345</v>
      </c>
      <c r="AF21" s="35">
        <v>370</v>
      </c>
      <c r="AG21" s="35">
        <v>377</v>
      </c>
      <c r="AH21" s="35">
        <v>372</v>
      </c>
      <c r="AI21" s="169">
        <v>383</v>
      </c>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row>
    <row r="22" spans="1:88" s="7" customFormat="1" x14ac:dyDescent="0.2">
      <c r="A22" s="17" t="s">
        <v>99</v>
      </c>
      <c r="B22" s="32">
        <v>191</v>
      </c>
      <c r="C22" s="32">
        <v>187</v>
      </c>
      <c r="D22" s="32">
        <v>186</v>
      </c>
      <c r="E22" s="32">
        <v>191</v>
      </c>
      <c r="F22" s="32">
        <v>191</v>
      </c>
      <c r="G22" s="32">
        <v>189</v>
      </c>
      <c r="H22" s="32">
        <v>189</v>
      </c>
      <c r="I22" s="32">
        <v>190</v>
      </c>
      <c r="J22" s="32">
        <v>190</v>
      </c>
      <c r="K22" s="32">
        <v>185</v>
      </c>
      <c r="L22" s="32">
        <v>175</v>
      </c>
      <c r="M22" s="32">
        <v>161</v>
      </c>
      <c r="N22" s="33">
        <v>159</v>
      </c>
      <c r="O22" s="33">
        <v>170</v>
      </c>
      <c r="P22" s="33">
        <v>165</v>
      </c>
      <c r="Q22" s="33">
        <v>173</v>
      </c>
      <c r="R22" s="33">
        <v>141</v>
      </c>
      <c r="S22" s="33">
        <v>147</v>
      </c>
      <c r="T22" s="33">
        <v>137</v>
      </c>
      <c r="U22" s="33">
        <v>123</v>
      </c>
      <c r="V22" s="33">
        <v>134</v>
      </c>
      <c r="W22" s="33">
        <v>103</v>
      </c>
      <c r="X22" s="33">
        <v>103</v>
      </c>
      <c r="Y22" s="33">
        <v>104</v>
      </c>
      <c r="Z22" s="33">
        <v>130</v>
      </c>
      <c r="AA22" s="33">
        <v>115</v>
      </c>
      <c r="AB22" s="33">
        <v>91</v>
      </c>
      <c r="AC22" s="33">
        <v>93</v>
      </c>
      <c r="AD22" s="33">
        <v>91</v>
      </c>
      <c r="AE22" s="33">
        <v>85</v>
      </c>
      <c r="AF22" s="33">
        <v>107</v>
      </c>
      <c r="AG22" s="33">
        <v>107</v>
      </c>
      <c r="AH22" s="33">
        <v>97</v>
      </c>
      <c r="AI22" s="170">
        <v>102</v>
      </c>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row>
    <row r="23" spans="1:88" s="7" customFormat="1" x14ac:dyDescent="0.2">
      <c r="A23" s="17" t="s">
        <v>100</v>
      </c>
      <c r="B23" s="41" t="s">
        <v>117</v>
      </c>
      <c r="C23" s="41" t="s">
        <v>117</v>
      </c>
      <c r="D23" s="41" t="s">
        <v>117</v>
      </c>
      <c r="E23" s="41" t="s">
        <v>117</v>
      </c>
      <c r="F23" s="41" t="s">
        <v>117</v>
      </c>
      <c r="G23" s="41" t="s">
        <v>117</v>
      </c>
      <c r="H23" s="41" t="s">
        <v>117</v>
      </c>
      <c r="I23" s="41" t="s">
        <v>117</v>
      </c>
      <c r="J23" s="41" t="s">
        <v>117</v>
      </c>
      <c r="K23" s="41" t="s">
        <v>117</v>
      </c>
      <c r="L23" s="41" t="s">
        <v>117</v>
      </c>
      <c r="M23" s="41" t="s">
        <v>117</v>
      </c>
      <c r="N23" s="41" t="s">
        <v>117</v>
      </c>
      <c r="O23" s="41" t="s">
        <v>117</v>
      </c>
      <c r="P23" s="41" t="s">
        <v>117</v>
      </c>
      <c r="Q23" s="33">
        <v>19</v>
      </c>
      <c r="R23" s="33">
        <v>76</v>
      </c>
      <c r="S23" s="33">
        <v>90</v>
      </c>
      <c r="T23" s="33">
        <v>99</v>
      </c>
      <c r="U23" s="33">
        <v>99</v>
      </c>
      <c r="V23" s="33">
        <v>134</v>
      </c>
      <c r="W23" s="33">
        <v>128</v>
      </c>
      <c r="X23" s="33">
        <v>143</v>
      </c>
      <c r="Y23" s="33">
        <v>131</v>
      </c>
      <c r="Z23" s="33">
        <v>126</v>
      </c>
      <c r="AA23" s="33">
        <v>121</v>
      </c>
      <c r="AB23" s="33">
        <v>116</v>
      </c>
      <c r="AC23" s="33">
        <v>119</v>
      </c>
      <c r="AD23" s="33">
        <v>117</v>
      </c>
      <c r="AE23" s="33">
        <v>120</v>
      </c>
      <c r="AF23" s="33">
        <v>131</v>
      </c>
      <c r="AG23" s="33">
        <v>123</v>
      </c>
      <c r="AH23" s="33">
        <v>127</v>
      </c>
      <c r="AI23" s="170">
        <v>130</v>
      </c>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row>
    <row r="24" spans="1:88" s="7" customFormat="1" x14ac:dyDescent="0.2">
      <c r="A24" s="37" t="s">
        <v>101</v>
      </c>
      <c r="B24" s="41" t="s">
        <v>117</v>
      </c>
      <c r="C24" s="41" t="s">
        <v>117</v>
      </c>
      <c r="D24" s="41" t="s">
        <v>117</v>
      </c>
      <c r="E24" s="41" t="s">
        <v>117</v>
      </c>
      <c r="F24" s="41" t="s">
        <v>117</v>
      </c>
      <c r="G24" s="41" t="s">
        <v>117</v>
      </c>
      <c r="H24" s="41" t="s">
        <v>117</v>
      </c>
      <c r="I24" s="41" t="s">
        <v>117</v>
      </c>
      <c r="J24" s="41" t="s">
        <v>117</v>
      </c>
      <c r="K24" s="41" t="s">
        <v>117</v>
      </c>
      <c r="L24" s="41" t="s">
        <v>117</v>
      </c>
      <c r="M24" s="41" t="s">
        <v>117</v>
      </c>
      <c r="N24" s="41" t="s">
        <v>117</v>
      </c>
      <c r="O24" s="41" t="s">
        <v>117</v>
      </c>
      <c r="P24" s="41" t="s">
        <v>117</v>
      </c>
      <c r="Q24" s="41" t="s">
        <v>117</v>
      </c>
      <c r="R24" s="41" t="s">
        <v>117</v>
      </c>
      <c r="S24" s="41" t="s">
        <v>117</v>
      </c>
      <c r="T24" s="41" t="s">
        <v>117</v>
      </c>
      <c r="U24" s="41" t="s">
        <v>117</v>
      </c>
      <c r="V24" s="41" t="s">
        <v>117</v>
      </c>
      <c r="W24" s="41" t="s">
        <v>117</v>
      </c>
      <c r="X24" s="38">
        <v>13</v>
      </c>
      <c r="Y24" s="38">
        <v>125</v>
      </c>
      <c r="Z24" s="38">
        <v>120</v>
      </c>
      <c r="AA24" s="38">
        <v>112</v>
      </c>
      <c r="AB24" s="38">
        <v>108</v>
      </c>
      <c r="AC24" s="38">
        <v>124</v>
      </c>
      <c r="AD24" s="38">
        <v>123</v>
      </c>
      <c r="AE24" s="38">
        <v>117</v>
      </c>
      <c r="AF24" s="38">
        <v>129</v>
      </c>
      <c r="AG24" s="38">
        <v>140</v>
      </c>
      <c r="AH24" s="38">
        <v>126</v>
      </c>
      <c r="AI24" s="171">
        <v>141</v>
      </c>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row>
    <row r="25" spans="1:88" s="7" customFormat="1" x14ac:dyDescent="0.2">
      <c r="A25" s="17" t="s">
        <v>109</v>
      </c>
      <c r="B25" s="41" t="s">
        <v>117</v>
      </c>
      <c r="C25" s="41" t="s">
        <v>117</v>
      </c>
      <c r="D25" s="41" t="s">
        <v>117</v>
      </c>
      <c r="E25" s="41" t="s">
        <v>117</v>
      </c>
      <c r="F25" s="41" t="s">
        <v>117</v>
      </c>
      <c r="G25" s="41" t="s">
        <v>117</v>
      </c>
      <c r="H25" s="41" t="s">
        <v>117</v>
      </c>
      <c r="I25" s="41" t="s">
        <v>117</v>
      </c>
      <c r="J25" s="41" t="s">
        <v>117</v>
      </c>
      <c r="K25" s="41" t="s">
        <v>117</v>
      </c>
      <c r="L25" s="41" t="s">
        <v>117</v>
      </c>
      <c r="M25" s="41" t="s">
        <v>117</v>
      </c>
      <c r="N25" s="41" t="s">
        <v>117</v>
      </c>
      <c r="O25" s="41" t="s">
        <v>117</v>
      </c>
      <c r="P25" s="41" t="s">
        <v>117</v>
      </c>
      <c r="Q25" s="33">
        <v>0</v>
      </c>
      <c r="R25" s="33">
        <v>0</v>
      </c>
      <c r="S25" s="33">
        <v>8</v>
      </c>
      <c r="T25" s="33">
        <v>21</v>
      </c>
      <c r="U25" s="33">
        <v>49</v>
      </c>
      <c r="V25" s="33">
        <v>50</v>
      </c>
      <c r="W25" s="33">
        <v>64</v>
      </c>
      <c r="X25" s="33">
        <v>79</v>
      </c>
      <c r="Y25" s="33">
        <v>99</v>
      </c>
      <c r="Z25" s="33">
        <v>100</v>
      </c>
      <c r="AA25" s="33">
        <v>102</v>
      </c>
      <c r="AB25" s="33">
        <v>72</v>
      </c>
      <c r="AC25" s="33">
        <v>75</v>
      </c>
      <c r="AD25" s="33">
        <v>63</v>
      </c>
      <c r="AE25" s="33">
        <v>73</v>
      </c>
      <c r="AF25" s="33">
        <v>85</v>
      </c>
      <c r="AG25" s="33">
        <v>84</v>
      </c>
      <c r="AH25" s="33">
        <v>109</v>
      </c>
      <c r="AI25" s="170">
        <v>104</v>
      </c>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row>
    <row r="26" spans="1:88" s="133" customFormat="1" ht="13.5" x14ac:dyDescent="0.2">
      <c r="A26" s="34" t="s">
        <v>86</v>
      </c>
      <c r="B26" s="86">
        <v>428</v>
      </c>
      <c r="C26" s="86">
        <v>439</v>
      </c>
      <c r="D26" s="86">
        <v>445</v>
      </c>
      <c r="E26" s="86">
        <v>451</v>
      </c>
      <c r="F26" s="86">
        <v>451</v>
      </c>
      <c r="G26" s="86">
        <v>449</v>
      </c>
      <c r="H26" s="86">
        <v>449</v>
      </c>
      <c r="I26" s="86">
        <v>433</v>
      </c>
      <c r="J26" s="86">
        <v>448</v>
      </c>
      <c r="K26" s="86">
        <v>451</v>
      </c>
      <c r="L26" s="86">
        <v>459</v>
      </c>
      <c r="M26" s="86">
        <v>446</v>
      </c>
      <c r="N26" s="86">
        <v>404</v>
      </c>
      <c r="O26" s="86">
        <v>400</v>
      </c>
      <c r="P26" s="86">
        <v>436</v>
      </c>
      <c r="Q26" s="35">
        <v>517</v>
      </c>
      <c r="R26" s="35">
        <v>557</v>
      </c>
      <c r="S26" s="35">
        <v>567</v>
      </c>
      <c r="T26" s="35">
        <v>604</v>
      </c>
      <c r="U26" s="35">
        <v>574</v>
      </c>
      <c r="V26" s="35">
        <v>560</v>
      </c>
      <c r="W26" s="35">
        <v>596</v>
      </c>
      <c r="X26" s="35">
        <v>551</v>
      </c>
      <c r="Y26" s="35">
        <v>576</v>
      </c>
      <c r="Z26" s="35">
        <v>567</v>
      </c>
      <c r="AA26" s="35">
        <v>581</v>
      </c>
      <c r="AB26" s="35">
        <v>569</v>
      </c>
      <c r="AC26" s="35">
        <v>540</v>
      </c>
      <c r="AD26" s="35">
        <v>569</v>
      </c>
      <c r="AE26" s="35">
        <v>606</v>
      </c>
      <c r="AF26" s="35">
        <v>636</v>
      </c>
      <c r="AG26" s="35">
        <v>613</v>
      </c>
      <c r="AH26" s="35">
        <v>527</v>
      </c>
      <c r="AI26" s="169">
        <v>549</v>
      </c>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row>
    <row r="27" spans="1:88" s="7" customFormat="1" x14ac:dyDescent="0.2">
      <c r="A27" s="17" t="s">
        <v>102</v>
      </c>
      <c r="B27" s="73">
        <v>428</v>
      </c>
      <c r="C27" s="73">
        <v>439</v>
      </c>
      <c r="D27" s="73">
        <v>445</v>
      </c>
      <c r="E27" s="73">
        <v>451</v>
      </c>
      <c r="F27" s="73">
        <v>451</v>
      </c>
      <c r="G27" s="73">
        <v>449</v>
      </c>
      <c r="H27" s="73">
        <v>449</v>
      </c>
      <c r="I27" s="73">
        <v>433</v>
      </c>
      <c r="J27" s="73">
        <v>448</v>
      </c>
      <c r="K27" s="73">
        <v>451</v>
      </c>
      <c r="L27" s="73">
        <v>459</v>
      </c>
      <c r="M27" s="73">
        <v>446</v>
      </c>
      <c r="N27" s="33">
        <v>404</v>
      </c>
      <c r="O27" s="33">
        <v>400</v>
      </c>
      <c r="P27" s="33">
        <v>436</v>
      </c>
      <c r="Q27" s="33">
        <v>436</v>
      </c>
      <c r="R27" s="33">
        <v>462</v>
      </c>
      <c r="S27" s="33">
        <v>454</v>
      </c>
      <c r="T27" s="33">
        <v>438</v>
      </c>
      <c r="U27" s="33">
        <v>406</v>
      </c>
      <c r="V27" s="33">
        <v>375</v>
      </c>
      <c r="W27" s="33">
        <v>367</v>
      </c>
      <c r="X27" s="33">
        <v>370</v>
      </c>
      <c r="Y27" s="33">
        <v>378</v>
      </c>
      <c r="Z27" s="33">
        <v>365</v>
      </c>
      <c r="AA27" s="33">
        <v>380</v>
      </c>
      <c r="AB27" s="33">
        <v>393</v>
      </c>
      <c r="AC27" s="33">
        <v>357</v>
      </c>
      <c r="AD27" s="33">
        <v>393</v>
      </c>
      <c r="AE27" s="33">
        <v>451</v>
      </c>
      <c r="AF27" s="33">
        <v>470</v>
      </c>
      <c r="AG27" s="33">
        <v>416</v>
      </c>
      <c r="AH27" s="33">
        <v>349</v>
      </c>
      <c r="AI27" s="170">
        <v>367</v>
      </c>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row>
    <row r="28" spans="1:88" s="7" customFormat="1" x14ac:dyDescent="0.2">
      <c r="A28" s="17" t="s">
        <v>103</v>
      </c>
      <c r="B28" s="41" t="s">
        <v>117</v>
      </c>
      <c r="C28" s="41" t="s">
        <v>117</v>
      </c>
      <c r="D28" s="41" t="s">
        <v>117</v>
      </c>
      <c r="E28" s="41" t="s">
        <v>117</v>
      </c>
      <c r="F28" s="41" t="s">
        <v>117</v>
      </c>
      <c r="G28" s="41" t="s">
        <v>117</v>
      </c>
      <c r="H28" s="41" t="s">
        <v>117</v>
      </c>
      <c r="I28" s="41" t="s">
        <v>117</v>
      </c>
      <c r="J28" s="41" t="s">
        <v>117</v>
      </c>
      <c r="K28" s="41" t="s">
        <v>117</v>
      </c>
      <c r="L28" s="41" t="s">
        <v>117</v>
      </c>
      <c r="M28" s="41" t="s">
        <v>117</v>
      </c>
      <c r="N28" s="41" t="s">
        <v>117</v>
      </c>
      <c r="O28" s="41" t="s">
        <v>117</v>
      </c>
      <c r="P28" s="41" t="s">
        <v>117</v>
      </c>
      <c r="Q28" s="33">
        <v>81</v>
      </c>
      <c r="R28" s="33">
        <v>95</v>
      </c>
      <c r="S28" s="33">
        <v>112</v>
      </c>
      <c r="T28" s="33">
        <v>127</v>
      </c>
      <c r="U28" s="33">
        <v>129</v>
      </c>
      <c r="V28" s="33">
        <v>125</v>
      </c>
      <c r="W28" s="33">
        <v>123</v>
      </c>
      <c r="X28" s="33">
        <v>134</v>
      </c>
      <c r="Y28" s="33">
        <v>155</v>
      </c>
      <c r="Z28" s="33">
        <v>160</v>
      </c>
      <c r="AA28" s="33">
        <v>158</v>
      </c>
      <c r="AB28" s="33">
        <v>145</v>
      </c>
      <c r="AC28" s="33">
        <v>141</v>
      </c>
      <c r="AD28" s="33">
        <v>136</v>
      </c>
      <c r="AE28" s="33">
        <v>112</v>
      </c>
      <c r="AF28" s="33">
        <v>121</v>
      </c>
      <c r="AG28" s="33">
        <v>152</v>
      </c>
      <c r="AH28" s="33">
        <v>148</v>
      </c>
      <c r="AI28" s="170">
        <v>131</v>
      </c>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row>
    <row r="29" spans="1:88" s="7" customFormat="1" x14ac:dyDescent="0.2">
      <c r="A29" s="17" t="s">
        <v>104</v>
      </c>
      <c r="B29" s="41" t="s">
        <v>117</v>
      </c>
      <c r="C29" s="41" t="s">
        <v>117</v>
      </c>
      <c r="D29" s="41" t="s">
        <v>117</v>
      </c>
      <c r="E29" s="41" t="s">
        <v>117</v>
      </c>
      <c r="F29" s="41" t="s">
        <v>117</v>
      </c>
      <c r="G29" s="41" t="s">
        <v>117</v>
      </c>
      <c r="H29" s="41" t="s">
        <v>117</v>
      </c>
      <c r="I29" s="41" t="s">
        <v>117</v>
      </c>
      <c r="J29" s="41" t="s">
        <v>117</v>
      </c>
      <c r="K29" s="41" t="s">
        <v>117</v>
      </c>
      <c r="L29" s="41" t="s">
        <v>117</v>
      </c>
      <c r="M29" s="41" t="s">
        <v>117</v>
      </c>
      <c r="N29" s="41" t="s">
        <v>117</v>
      </c>
      <c r="O29" s="41" t="s">
        <v>117</v>
      </c>
      <c r="P29" s="41" t="s">
        <v>117</v>
      </c>
      <c r="Q29" s="33">
        <v>0</v>
      </c>
      <c r="R29" s="33">
        <v>0</v>
      </c>
      <c r="S29" s="33">
        <v>1</v>
      </c>
      <c r="T29" s="33">
        <v>39</v>
      </c>
      <c r="U29" s="33">
        <v>39</v>
      </c>
      <c r="V29" s="33">
        <v>63</v>
      </c>
      <c r="W29" s="33">
        <v>110</v>
      </c>
      <c r="X29" s="33">
        <v>50</v>
      </c>
      <c r="Y29" s="33">
        <v>52</v>
      </c>
      <c r="Z29" s="33">
        <v>52</v>
      </c>
      <c r="AA29" s="33">
        <v>51</v>
      </c>
      <c r="AB29" s="33">
        <v>49</v>
      </c>
      <c r="AC29" s="33">
        <v>52</v>
      </c>
      <c r="AD29" s="33">
        <v>49</v>
      </c>
      <c r="AE29" s="33">
        <v>61</v>
      </c>
      <c r="AF29" s="33">
        <v>55</v>
      </c>
      <c r="AG29" s="33">
        <v>57</v>
      </c>
      <c r="AH29" s="33">
        <v>43</v>
      </c>
      <c r="AI29" s="170">
        <v>61</v>
      </c>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row>
    <row r="30" spans="1:88" s="133" customFormat="1" ht="13.5" x14ac:dyDescent="0.2">
      <c r="A30" s="136" t="s">
        <v>87</v>
      </c>
      <c r="B30" s="86" t="s">
        <v>117</v>
      </c>
      <c r="C30" s="86" t="s">
        <v>117</v>
      </c>
      <c r="D30" s="86" t="s">
        <v>117</v>
      </c>
      <c r="E30" s="86" t="s">
        <v>117</v>
      </c>
      <c r="F30" s="86" t="s">
        <v>117</v>
      </c>
      <c r="G30" s="86" t="s">
        <v>117</v>
      </c>
      <c r="H30" s="86" t="s">
        <v>117</v>
      </c>
      <c r="I30" s="86" t="s">
        <v>117</v>
      </c>
      <c r="J30" s="86" t="s">
        <v>117</v>
      </c>
      <c r="K30" s="86" t="s">
        <v>117</v>
      </c>
      <c r="L30" s="86" t="s">
        <v>117</v>
      </c>
      <c r="M30" s="86" t="s">
        <v>117</v>
      </c>
      <c r="N30" s="86" t="s">
        <v>117</v>
      </c>
      <c r="O30" s="86" t="s">
        <v>117</v>
      </c>
      <c r="P30" s="86" t="s">
        <v>117</v>
      </c>
      <c r="Q30" s="86">
        <v>1</v>
      </c>
      <c r="R30" s="86">
        <v>0</v>
      </c>
      <c r="S30" s="86">
        <v>52</v>
      </c>
      <c r="T30" s="86">
        <v>142</v>
      </c>
      <c r="U30" s="86">
        <v>155</v>
      </c>
      <c r="V30" s="86">
        <v>142</v>
      </c>
      <c r="W30" s="86">
        <v>137</v>
      </c>
      <c r="X30" s="35">
        <v>151</v>
      </c>
      <c r="Y30" s="35">
        <v>129</v>
      </c>
      <c r="Z30" s="35">
        <v>119</v>
      </c>
      <c r="AA30" s="35">
        <v>242</v>
      </c>
      <c r="AB30" s="35">
        <v>246</v>
      </c>
      <c r="AC30" s="35">
        <v>249</v>
      </c>
      <c r="AD30" s="35">
        <v>196</v>
      </c>
      <c r="AE30" s="35">
        <v>184</v>
      </c>
      <c r="AF30" s="35">
        <v>166</v>
      </c>
      <c r="AG30" s="35">
        <v>173</v>
      </c>
      <c r="AH30" s="35">
        <v>128</v>
      </c>
      <c r="AI30" s="169">
        <v>118</v>
      </c>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row>
    <row r="31" spans="1:88" s="7" customFormat="1" x14ac:dyDescent="0.2">
      <c r="A31" s="17" t="s">
        <v>105</v>
      </c>
      <c r="B31" s="41" t="s">
        <v>117</v>
      </c>
      <c r="C31" s="41" t="s">
        <v>117</v>
      </c>
      <c r="D31" s="41" t="s">
        <v>117</v>
      </c>
      <c r="E31" s="41" t="s">
        <v>117</v>
      </c>
      <c r="F31" s="41" t="s">
        <v>117</v>
      </c>
      <c r="G31" s="41" t="s">
        <v>117</v>
      </c>
      <c r="H31" s="41" t="s">
        <v>117</v>
      </c>
      <c r="I31" s="41" t="s">
        <v>117</v>
      </c>
      <c r="J31" s="41" t="s">
        <v>117</v>
      </c>
      <c r="K31" s="41" t="s">
        <v>117</v>
      </c>
      <c r="L31" s="41" t="s">
        <v>117</v>
      </c>
      <c r="M31" s="41" t="s">
        <v>117</v>
      </c>
      <c r="N31" s="41" t="s">
        <v>117</v>
      </c>
      <c r="O31" s="41" t="s">
        <v>117</v>
      </c>
      <c r="P31" s="41" t="s">
        <v>117</v>
      </c>
      <c r="Q31" s="33">
        <v>1</v>
      </c>
      <c r="R31" s="33">
        <v>0</v>
      </c>
      <c r="S31" s="33">
        <v>52</v>
      </c>
      <c r="T31" s="33">
        <v>142</v>
      </c>
      <c r="U31" s="33">
        <v>155</v>
      </c>
      <c r="V31" s="33">
        <v>142</v>
      </c>
      <c r="W31" s="33">
        <v>137</v>
      </c>
      <c r="X31" s="33">
        <v>149</v>
      </c>
      <c r="Y31" s="33">
        <v>97</v>
      </c>
      <c r="Z31" s="33">
        <v>77</v>
      </c>
      <c r="AA31" s="33">
        <v>119</v>
      </c>
      <c r="AB31" s="33">
        <v>118</v>
      </c>
      <c r="AC31" s="33">
        <v>114</v>
      </c>
      <c r="AD31" s="33">
        <v>90</v>
      </c>
      <c r="AE31" s="33">
        <v>80</v>
      </c>
      <c r="AF31" s="33">
        <v>69</v>
      </c>
      <c r="AG31" s="33">
        <v>71</v>
      </c>
      <c r="AH31" s="33">
        <v>57</v>
      </c>
      <c r="AI31" s="170">
        <v>53</v>
      </c>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row>
    <row r="32" spans="1:88" s="7" customFormat="1" x14ac:dyDescent="0.2">
      <c r="A32" s="37" t="s">
        <v>106</v>
      </c>
      <c r="B32" s="41" t="s">
        <v>117</v>
      </c>
      <c r="C32" s="41" t="s">
        <v>117</v>
      </c>
      <c r="D32" s="41" t="s">
        <v>117</v>
      </c>
      <c r="E32" s="41" t="s">
        <v>117</v>
      </c>
      <c r="F32" s="41" t="s">
        <v>117</v>
      </c>
      <c r="G32" s="41" t="s">
        <v>117</v>
      </c>
      <c r="H32" s="41" t="s">
        <v>117</v>
      </c>
      <c r="I32" s="41" t="s">
        <v>117</v>
      </c>
      <c r="J32" s="41" t="s">
        <v>117</v>
      </c>
      <c r="K32" s="41" t="s">
        <v>117</v>
      </c>
      <c r="L32" s="41" t="s">
        <v>117</v>
      </c>
      <c r="M32" s="41" t="s">
        <v>117</v>
      </c>
      <c r="N32" s="41" t="s">
        <v>117</v>
      </c>
      <c r="O32" s="41" t="s">
        <v>117</v>
      </c>
      <c r="P32" s="41" t="s">
        <v>117</v>
      </c>
      <c r="Q32" s="41" t="s">
        <v>117</v>
      </c>
      <c r="R32" s="41" t="s">
        <v>117</v>
      </c>
      <c r="S32" s="41" t="s">
        <v>117</v>
      </c>
      <c r="T32" s="41" t="s">
        <v>117</v>
      </c>
      <c r="U32" s="41" t="s">
        <v>117</v>
      </c>
      <c r="V32" s="41" t="s">
        <v>117</v>
      </c>
      <c r="W32" s="41" t="s">
        <v>117</v>
      </c>
      <c r="X32" s="38">
        <v>3</v>
      </c>
      <c r="Y32" s="38">
        <v>41</v>
      </c>
      <c r="Z32" s="38">
        <v>46</v>
      </c>
      <c r="AA32" s="38">
        <v>140</v>
      </c>
      <c r="AB32" s="38">
        <v>148</v>
      </c>
      <c r="AC32" s="38">
        <v>143</v>
      </c>
      <c r="AD32" s="38">
        <v>116</v>
      </c>
      <c r="AE32" s="38">
        <v>107</v>
      </c>
      <c r="AF32" s="38">
        <v>107</v>
      </c>
      <c r="AG32" s="38">
        <v>107</v>
      </c>
      <c r="AH32" s="38">
        <v>74</v>
      </c>
      <c r="AI32" s="171">
        <v>69</v>
      </c>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row>
    <row r="33" spans="1:88" s="7" customFormat="1" ht="13.5" x14ac:dyDescent="0.2">
      <c r="A33" s="34" t="s">
        <v>157</v>
      </c>
      <c r="B33" s="86" t="s">
        <v>117</v>
      </c>
      <c r="C33" s="86" t="s">
        <v>117</v>
      </c>
      <c r="D33" s="86" t="s">
        <v>117</v>
      </c>
      <c r="E33" s="86" t="s">
        <v>117</v>
      </c>
      <c r="F33" s="86" t="s">
        <v>117</v>
      </c>
      <c r="G33" s="86" t="s">
        <v>117</v>
      </c>
      <c r="H33" s="86" t="s">
        <v>117</v>
      </c>
      <c r="I33" s="86" t="s">
        <v>117</v>
      </c>
      <c r="J33" s="86" t="s">
        <v>117</v>
      </c>
      <c r="K33" s="86" t="s">
        <v>117</v>
      </c>
      <c r="L33" s="86" t="s">
        <v>117</v>
      </c>
      <c r="M33" s="86" t="s">
        <v>117</v>
      </c>
      <c r="N33" s="86" t="s">
        <v>117</v>
      </c>
      <c r="O33" s="86" t="s">
        <v>117</v>
      </c>
      <c r="P33" s="86" t="s">
        <v>117</v>
      </c>
      <c r="Q33" s="35" t="s">
        <v>117</v>
      </c>
      <c r="R33" s="35" t="s">
        <v>117</v>
      </c>
      <c r="S33" s="35" t="s">
        <v>117</v>
      </c>
      <c r="T33" s="35" t="s">
        <v>117</v>
      </c>
      <c r="U33" s="35" t="s">
        <v>117</v>
      </c>
      <c r="V33" s="35" t="s">
        <v>117</v>
      </c>
      <c r="W33" s="35" t="s">
        <v>117</v>
      </c>
      <c r="X33" s="35">
        <v>0</v>
      </c>
      <c r="Y33" s="35">
        <v>93</v>
      </c>
      <c r="Z33" s="35">
        <v>138</v>
      </c>
      <c r="AA33" s="35">
        <v>154</v>
      </c>
      <c r="AB33" s="35">
        <v>81</v>
      </c>
      <c r="AC33" s="35">
        <v>85</v>
      </c>
      <c r="AD33" s="35">
        <v>76</v>
      </c>
      <c r="AE33" s="35">
        <v>42</v>
      </c>
      <c r="AF33" s="35">
        <v>2</v>
      </c>
      <c r="AG33" s="35"/>
      <c r="AH33" s="35"/>
      <c r="AI33" s="169"/>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row>
    <row r="34" spans="1:88" s="7" customFormat="1" x14ac:dyDescent="0.2">
      <c r="A34" s="17" t="s">
        <v>107</v>
      </c>
      <c r="B34" s="41" t="s">
        <v>117</v>
      </c>
      <c r="C34" s="41" t="s">
        <v>117</v>
      </c>
      <c r="D34" s="41" t="s">
        <v>117</v>
      </c>
      <c r="E34" s="41" t="s">
        <v>117</v>
      </c>
      <c r="F34" s="41" t="s">
        <v>117</v>
      </c>
      <c r="G34" s="41" t="s">
        <v>117</v>
      </c>
      <c r="H34" s="41" t="s">
        <v>117</v>
      </c>
      <c r="I34" s="41" t="s">
        <v>117</v>
      </c>
      <c r="J34" s="41" t="s">
        <v>117</v>
      </c>
      <c r="K34" s="41" t="s">
        <v>117</v>
      </c>
      <c r="L34" s="41" t="s">
        <v>117</v>
      </c>
      <c r="M34" s="41" t="s">
        <v>117</v>
      </c>
      <c r="N34" s="41" t="s">
        <v>117</v>
      </c>
      <c r="O34" s="41" t="s">
        <v>117</v>
      </c>
      <c r="P34" s="41" t="s">
        <v>117</v>
      </c>
      <c r="Q34" s="41" t="s">
        <v>117</v>
      </c>
      <c r="R34" s="41" t="s">
        <v>117</v>
      </c>
      <c r="S34" s="41" t="s">
        <v>117</v>
      </c>
      <c r="T34" s="41" t="s">
        <v>117</v>
      </c>
      <c r="U34" s="41" t="s">
        <v>117</v>
      </c>
      <c r="V34" s="41" t="s">
        <v>117</v>
      </c>
      <c r="W34" s="41" t="s">
        <v>117</v>
      </c>
      <c r="X34" s="33">
        <v>0</v>
      </c>
      <c r="Y34" s="33">
        <v>1</v>
      </c>
      <c r="Z34" s="33">
        <v>1</v>
      </c>
      <c r="AA34" s="33">
        <v>1</v>
      </c>
      <c r="AB34" s="33">
        <v>1</v>
      </c>
      <c r="AC34" s="33"/>
      <c r="AD34" s="33"/>
      <c r="AE34" s="33"/>
      <c r="AF34" s="33"/>
      <c r="AG34" s="33"/>
      <c r="AH34" s="33"/>
      <c r="AI34" s="17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row>
    <row r="35" spans="1:88" s="7" customFormat="1" x14ac:dyDescent="0.2">
      <c r="A35" s="17" t="s">
        <v>108</v>
      </c>
      <c r="B35" s="41" t="s">
        <v>117</v>
      </c>
      <c r="C35" s="41" t="s">
        <v>117</v>
      </c>
      <c r="D35" s="41" t="s">
        <v>117</v>
      </c>
      <c r="E35" s="41" t="s">
        <v>117</v>
      </c>
      <c r="F35" s="41" t="s">
        <v>117</v>
      </c>
      <c r="G35" s="41" t="s">
        <v>117</v>
      </c>
      <c r="H35" s="41" t="s">
        <v>117</v>
      </c>
      <c r="I35" s="41" t="s">
        <v>117</v>
      </c>
      <c r="J35" s="41" t="s">
        <v>117</v>
      </c>
      <c r="K35" s="41" t="s">
        <v>117</v>
      </c>
      <c r="L35" s="41" t="s">
        <v>117</v>
      </c>
      <c r="M35" s="41" t="s">
        <v>117</v>
      </c>
      <c r="N35" s="41" t="s">
        <v>117</v>
      </c>
      <c r="O35" s="41" t="s">
        <v>117</v>
      </c>
      <c r="P35" s="41" t="s">
        <v>117</v>
      </c>
      <c r="Q35" s="41" t="s">
        <v>117</v>
      </c>
      <c r="R35" s="41" t="s">
        <v>117</v>
      </c>
      <c r="S35" s="41" t="s">
        <v>117</v>
      </c>
      <c r="T35" s="41" t="s">
        <v>117</v>
      </c>
      <c r="U35" s="41" t="s">
        <v>117</v>
      </c>
      <c r="V35" s="41" t="s">
        <v>117</v>
      </c>
      <c r="W35" s="41" t="s">
        <v>117</v>
      </c>
      <c r="X35" s="33">
        <v>0</v>
      </c>
      <c r="Y35" s="33">
        <v>92</v>
      </c>
      <c r="Z35" s="33">
        <v>137</v>
      </c>
      <c r="AA35" s="33">
        <v>153</v>
      </c>
      <c r="AB35" s="33">
        <v>80</v>
      </c>
      <c r="AC35" s="33">
        <v>85</v>
      </c>
      <c r="AD35" s="33">
        <v>76</v>
      </c>
      <c r="AE35" s="33">
        <v>42</v>
      </c>
      <c r="AF35" s="33">
        <v>2</v>
      </c>
      <c r="AG35" s="33"/>
      <c r="AH35" s="33"/>
      <c r="AI35" s="17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row>
    <row r="36" spans="1:88" s="133" customFormat="1" x14ac:dyDescent="0.2">
      <c r="A36" s="34" t="s">
        <v>116</v>
      </c>
      <c r="B36" s="86"/>
      <c r="C36" s="86"/>
      <c r="D36" s="86"/>
      <c r="E36" s="86"/>
      <c r="F36" s="86"/>
      <c r="G36" s="86"/>
      <c r="H36" s="86"/>
      <c r="I36" s="86"/>
      <c r="J36" s="86"/>
      <c r="K36" s="86"/>
      <c r="L36" s="86"/>
      <c r="M36" s="86"/>
      <c r="N36" s="86"/>
      <c r="O36" s="86"/>
      <c r="P36" s="86"/>
      <c r="Q36" s="86"/>
      <c r="R36" s="86"/>
      <c r="S36" s="86"/>
      <c r="T36" s="86"/>
      <c r="U36" s="86"/>
      <c r="V36" s="86"/>
      <c r="W36" s="86"/>
      <c r="X36" s="35"/>
      <c r="Y36" s="35"/>
      <c r="Z36" s="35"/>
      <c r="AA36" s="35"/>
      <c r="AB36" s="35"/>
      <c r="AC36" s="35"/>
      <c r="AD36" s="35"/>
      <c r="AE36" s="35"/>
      <c r="AF36" s="35"/>
      <c r="AG36" s="35"/>
      <c r="AH36" s="35"/>
      <c r="AI36" s="169"/>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row>
    <row r="37" spans="1:88" s="7" customFormat="1" x14ac:dyDescent="0.2">
      <c r="A37" s="17" t="s">
        <v>93</v>
      </c>
      <c r="B37" s="24" t="s">
        <v>117</v>
      </c>
      <c r="C37" s="24">
        <v>1</v>
      </c>
      <c r="D37" s="23">
        <v>44</v>
      </c>
      <c r="E37" s="23">
        <v>178</v>
      </c>
      <c r="F37" s="23">
        <v>243</v>
      </c>
      <c r="G37" s="23">
        <v>238</v>
      </c>
      <c r="H37" s="23">
        <v>263</v>
      </c>
      <c r="I37" s="23">
        <v>263</v>
      </c>
      <c r="J37" s="23">
        <v>268</v>
      </c>
      <c r="K37" s="23">
        <v>268</v>
      </c>
      <c r="L37" s="23">
        <v>259</v>
      </c>
      <c r="M37" s="23">
        <v>284</v>
      </c>
      <c r="N37" s="33">
        <v>267</v>
      </c>
      <c r="O37" s="33">
        <v>269</v>
      </c>
      <c r="P37" s="33">
        <v>258</v>
      </c>
      <c r="Q37" s="33">
        <v>269</v>
      </c>
      <c r="R37" s="33">
        <v>318</v>
      </c>
      <c r="S37" s="33">
        <v>316</v>
      </c>
      <c r="T37" s="33">
        <v>353</v>
      </c>
      <c r="U37" s="33">
        <v>330</v>
      </c>
      <c r="V37" s="33">
        <v>375</v>
      </c>
      <c r="W37" s="33">
        <v>383</v>
      </c>
      <c r="X37" s="33">
        <v>378</v>
      </c>
      <c r="Y37" s="33">
        <v>428</v>
      </c>
      <c r="Z37" s="33">
        <v>425</v>
      </c>
      <c r="AA37" s="33">
        <v>399</v>
      </c>
      <c r="AB37" s="33">
        <v>461</v>
      </c>
      <c r="AC37" s="33">
        <v>433</v>
      </c>
      <c r="AD37" s="33">
        <v>469</v>
      </c>
      <c r="AE37" s="33">
        <v>433</v>
      </c>
      <c r="AF37" s="33">
        <v>453</v>
      </c>
      <c r="AG37" s="33">
        <v>449</v>
      </c>
      <c r="AH37" s="33">
        <v>425</v>
      </c>
      <c r="AI37" s="170">
        <v>384</v>
      </c>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row>
    <row r="38" spans="1:88" s="7" customFormat="1" x14ac:dyDescent="0.2">
      <c r="A38" s="17" t="s">
        <v>94</v>
      </c>
      <c r="B38" s="24" t="s">
        <v>117</v>
      </c>
      <c r="C38" s="24" t="s">
        <v>117</v>
      </c>
      <c r="D38" s="24" t="s">
        <v>117</v>
      </c>
      <c r="E38" s="24" t="s">
        <v>117</v>
      </c>
      <c r="F38" s="24" t="s">
        <v>117</v>
      </c>
      <c r="G38" s="24" t="s">
        <v>117</v>
      </c>
      <c r="H38" s="24" t="s">
        <v>117</v>
      </c>
      <c r="I38" s="24" t="s">
        <v>117</v>
      </c>
      <c r="J38" s="24" t="s">
        <v>117</v>
      </c>
      <c r="K38" s="24" t="s">
        <v>117</v>
      </c>
      <c r="L38" s="24" t="s">
        <v>117</v>
      </c>
      <c r="M38" s="24" t="s">
        <v>117</v>
      </c>
      <c r="N38" s="24" t="s">
        <v>117</v>
      </c>
      <c r="O38" s="41" t="s">
        <v>117</v>
      </c>
      <c r="P38" s="41" t="s">
        <v>117</v>
      </c>
      <c r="Q38" s="33">
        <v>2</v>
      </c>
      <c r="R38" s="33">
        <v>3</v>
      </c>
      <c r="S38" s="33">
        <v>1</v>
      </c>
      <c r="T38" s="33">
        <v>9</v>
      </c>
      <c r="U38" s="33">
        <v>8</v>
      </c>
      <c r="V38" s="33">
        <v>9</v>
      </c>
      <c r="W38" s="33">
        <v>9</v>
      </c>
      <c r="X38" s="33">
        <v>9</v>
      </c>
      <c r="Y38" s="33">
        <v>15</v>
      </c>
      <c r="Z38" s="33">
        <v>15</v>
      </c>
      <c r="AA38" s="33">
        <v>10</v>
      </c>
      <c r="AB38" s="33">
        <v>9</v>
      </c>
      <c r="AC38" s="33">
        <v>9</v>
      </c>
      <c r="AD38" s="33">
        <v>8</v>
      </c>
      <c r="AE38" s="33"/>
      <c r="AF38" s="33">
        <v>7</v>
      </c>
      <c r="AG38" s="33">
        <v>15</v>
      </c>
      <c r="AH38" s="33">
        <v>5</v>
      </c>
      <c r="AI38" s="170">
        <v>3</v>
      </c>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row>
    <row r="39" spans="1:88" s="7" customFormat="1" x14ac:dyDescent="0.2">
      <c r="A39" s="17" t="s">
        <v>110</v>
      </c>
      <c r="B39" s="41" t="s">
        <v>117</v>
      </c>
      <c r="C39" s="41" t="s">
        <v>117</v>
      </c>
      <c r="D39" s="41" t="s">
        <v>117</v>
      </c>
      <c r="E39" s="41" t="s">
        <v>117</v>
      </c>
      <c r="F39" s="41" t="s">
        <v>117</v>
      </c>
      <c r="G39" s="41" t="s">
        <v>117</v>
      </c>
      <c r="H39" s="41" t="s">
        <v>117</v>
      </c>
      <c r="I39" s="41" t="s">
        <v>117</v>
      </c>
      <c r="J39" s="41" t="s">
        <v>117</v>
      </c>
      <c r="K39" s="41" t="s">
        <v>117</v>
      </c>
      <c r="L39" s="41" t="s">
        <v>117</v>
      </c>
      <c r="M39" s="41" t="s">
        <v>117</v>
      </c>
      <c r="N39" s="41" t="s">
        <v>117</v>
      </c>
      <c r="O39" s="41" t="s">
        <v>117</v>
      </c>
      <c r="P39" s="41" t="s">
        <v>117</v>
      </c>
      <c r="Q39" s="41" t="s">
        <v>117</v>
      </c>
      <c r="R39" s="41" t="s">
        <v>117</v>
      </c>
      <c r="S39" s="41" t="s">
        <v>117</v>
      </c>
      <c r="T39" s="41" t="s">
        <v>117</v>
      </c>
      <c r="U39" s="41" t="s">
        <v>117</v>
      </c>
      <c r="V39" s="41" t="s">
        <v>117</v>
      </c>
      <c r="W39" s="41" t="s">
        <v>117</v>
      </c>
      <c r="X39" s="41">
        <v>0</v>
      </c>
      <c r="Y39" s="33">
        <v>3</v>
      </c>
      <c r="Z39" s="33">
        <v>15</v>
      </c>
      <c r="AA39" s="33">
        <v>12</v>
      </c>
      <c r="AB39" s="33">
        <v>5</v>
      </c>
      <c r="AC39" s="33">
        <v>4</v>
      </c>
      <c r="AD39" s="33">
        <v>1</v>
      </c>
      <c r="AE39" s="33">
        <v>5</v>
      </c>
      <c r="AF39" s="33">
        <v>17</v>
      </c>
      <c r="AG39" s="33">
        <v>36</v>
      </c>
      <c r="AH39" s="33">
        <v>35</v>
      </c>
      <c r="AI39" s="170">
        <v>26</v>
      </c>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row>
    <row r="40" spans="1:88" s="7" customFormat="1" ht="13.5" x14ac:dyDescent="0.2">
      <c r="A40" s="39" t="s">
        <v>57</v>
      </c>
      <c r="B40" s="36">
        <v>1346</v>
      </c>
      <c r="C40" s="36">
        <v>1361</v>
      </c>
      <c r="D40" s="36">
        <v>1276</v>
      </c>
      <c r="E40" s="36">
        <v>1362</v>
      </c>
      <c r="F40" s="36">
        <v>1433</v>
      </c>
      <c r="G40" s="36">
        <v>1486</v>
      </c>
      <c r="H40" s="36">
        <v>1507</v>
      </c>
      <c r="I40" s="36">
        <v>1502</v>
      </c>
      <c r="J40" s="36">
        <v>1548</v>
      </c>
      <c r="K40" s="36">
        <v>1553</v>
      </c>
      <c r="L40" s="36">
        <v>1481</v>
      </c>
      <c r="M40" s="36">
        <v>1445</v>
      </c>
      <c r="N40" s="36">
        <v>1374</v>
      </c>
      <c r="O40" s="36">
        <v>1398</v>
      </c>
      <c r="P40" s="36">
        <v>1453</v>
      </c>
      <c r="Q40" s="36">
        <v>1768</v>
      </c>
      <c r="R40" s="36">
        <v>1922</v>
      </c>
      <c r="S40" s="36">
        <v>2029</v>
      </c>
      <c r="T40" s="36">
        <v>2160</v>
      </c>
      <c r="U40" s="36">
        <v>2230</v>
      </c>
      <c r="V40" s="36">
        <v>2188</v>
      </c>
      <c r="W40" s="36">
        <v>2201</v>
      </c>
      <c r="X40" s="36">
        <v>2199</v>
      </c>
      <c r="Y40" s="36">
        <v>2495</v>
      </c>
      <c r="Z40" s="36">
        <v>2521</v>
      </c>
      <c r="AA40" s="76">
        <v>2565</v>
      </c>
      <c r="AB40" s="76">
        <v>2483</v>
      </c>
      <c r="AC40" s="76">
        <v>2429</v>
      </c>
      <c r="AD40" s="76">
        <v>2366</v>
      </c>
      <c r="AE40" s="76">
        <v>2323</v>
      </c>
      <c r="AF40" s="76">
        <v>2436</v>
      </c>
      <c r="AG40" s="76">
        <v>2337</v>
      </c>
      <c r="AH40" s="76">
        <v>2134</v>
      </c>
      <c r="AI40" s="76">
        <v>2071</v>
      </c>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row>
    <row r="41" spans="1:88" s="7" customFormat="1" ht="13.5" x14ac:dyDescent="0.2">
      <c r="A41" s="37" t="s">
        <v>111</v>
      </c>
      <c r="B41" s="38">
        <v>375</v>
      </c>
      <c r="C41" s="38">
        <v>386</v>
      </c>
      <c r="D41" s="38">
        <v>422</v>
      </c>
      <c r="E41" s="38">
        <v>550</v>
      </c>
      <c r="F41" s="38">
        <v>622</v>
      </c>
      <c r="G41" s="38">
        <v>684</v>
      </c>
      <c r="H41" s="38">
        <v>703</v>
      </c>
      <c r="I41" s="38">
        <v>693</v>
      </c>
      <c r="J41" s="38">
        <v>727</v>
      </c>
      <c r="K41" s="38">
        <v>727</v>
      </c>
      <c r="L41" s="38">
        <v>659</v>
      </c>
      <c r="M41" s="38">
        <v>654</v>
      </c>
      <c r="N41" s="38">
        <v>624</v>
      </c>
      <c r="O41" s="38">
        <v>642</v>
      </c>
      <c r="P41" s="38">
        <v>671</v>
      </c>
      <c r="Q41" s="38">
        <v>707</v>
      </c>
      <c r="R41" s="38">
        <v>782</v>
      </c>
      <c r="S41" s="38">
        <v>814</v>
      </c>
      <c r="T41" s="38">
        <v>858</v>
      </c>
      <c r="U41" s="38">
        <v>876</v>
      </c>
      <c r="V41" s="38">
        <v>906</v>
      </c>
      <c r="W41" s="38">
        <v>903</v>
      </c>
      <c r="X41" s="38">
        <v>885</v>
      </c>
      <c r="Y41" s="38">
        <v>949</v>
      </c>
      <c r="Z41" s="38">
        <v>958</v>
      </c>
      <c r="AA41" s="38">
        <v>909</v>
      </c>
      <c r="AB41" s="38">
        <v>953</v>
      </c>
      <c r="AC41" s="38">
        <v>887</v>
      </c>
      <c r="AD41" s="38">
        <v>884</v>
      </c>
      <c r="AE41" s="38">
        <v>846</v>
      </c>
      <c r="AF41" s="38">
        <v>925</v>
      </c>
      <c r="AG41" s="38">
        <v>809</v>
      </c>
      <c r="AH41" s="38">
        <v>713</v>
      </c>
      <c r="AI41" s="171">
        <v>648</v>
      </c>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row>
    <row r="42" spans="1:88" s="7" customFormat="1" ht="13.5" x14ac:dyDescent="0.2">
      <c r="A42" s="37" t="s">
        <v>112</v>
      </c>
      <c r="B42" s="38">
        <v>548</v>
      </c>
      <c r="C42" s="38">
        <v>541</v>
      </c>
      <c r="D42" s="38">
        <v>411</v>
      </c>
      <c r="E42" s="38">
        <v>361</v>
      </c>
      <c r="F42" s="38">
        <v>361</v>
      </c>
      <c r="G42" s="38">
        <v>359</v>
      </c>
      <c r="H42" s="38">
        <v>359</v>
      </c>
      <c r="I42" s="38">
        <v>378</v>
      </c>
      <c r="J42" s="38">
        <v>380</v>
      </c>
      <c r="K42" s="38">
        <v>377</v>
      </c>
      <c r="L42" s="38">
        <v>367</v>
      </c>
      <c r="M42" s="38">
        <v>350</v>
      </c>
      <c r="N42" s="38">
        <v>350</v>
      </c>
      <c r="O42" s="38">
        <v>361</v>
      </c>
      <c r="P42" s="38">
        <v>354</v>
      </c>
      <c r="Q42" s="38">
        <v>640</v>
      </c>
      <c r="R42" s="38">
        <v>699</v>
      </c>
      <c r="S42" s="38">
        <v>777</v>
      </c>
      <c r="T42" s="38">
        <v>905</v>
      </c>
      <c r="U42" s="38">
        <v>991</v>
      </c>
      <c r="V42" s="38">
        <v>956</v>
      </c>
      <c r="W42" s="38">
        <v>978</v>
      </c>
      <c r="X42" s="38">
        <v>991</v>
      </c>
      <c r="Y42" s="38">
        <v>1221</v>
      </c>
      <c r="Z42" s="38">
        <v>1250</v>
      </c>
      <c r="AA42" s="38">
        <v>1340</v>
      </c>
      <c r="AB42" s="38">
        <v>1199</v>
      </c>
      <c r="AC42" s="38">
        <v>1220</v>
      </c>
      <c r="AD42" s="38">
        <v>1140</v>
      </c>
      <c r="AE42" s="38">
        <v>1077</v>
      </c>
      <c r="AF42" s="38">
        <v>1110</v>
      </c>
      <c r="AG42" s="38">
        <v>1158</v>
      </c>
      <c r="AH42" s="38">
        <v>1109</v>
      </c>
      <c r="AI42" s="171">
        <v>1090</v>
      </c>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row>
    <row r="43" spans="1:88" s="7" customFormat="1" ht="13.5" x14ac:dyDescent="0.2">
      <c r="A43" s="37" t="s">
        <v>113</v>
      </c>
      <c r="B43" s="38">
        <v>428</v>
      </c>
      <c r="C43" s="38">
        <v>439</v>
      </c>
      <c r="D43" s="38">
        <v>445</v>
      </c>
      <c r="E43" s="38">
        <v>451</v>
      </c>
      <c r="F43" s="38">
        <v>451</v>
      </c>
      <c r="G43" s="38">
        <v>449</v>
      </c>
      <c r="H43" s="38">
        <v>449</v>
      </c>
      <c r="I43" s="38">
        <v>433</v>
      </c>
      <c r="J43" s="38">
        <v>448</v>
      </c>
      <c r="K43" s="38">
        <v>451</v>
      </c>
      <c r="L43" s="38">
        <v>459</v>
      </c>
      <c r="M43" s="38">
        <v>446</v>
      </c>
      <c r="N43" s="38">
        <v>404</v>
      </c>
      <c r="O43" s="38">
        <v>400</v>
      </c>
      <c r="P43" s="38">
        <v>436</v>
      </c>
      <c r="Q43" s="38">
        <v>436</v>
      </c>
      <c r="R43" s="38">
        <v>462</v>
      </c>
      <c r="S43" s="38">
        <v>454</v>
      </c>
      <c r="T43" s="38">
        <v>438</v>
      </c>
      <c r="U43" s="38">
        <v>406</v>
      </c>
      <c r="V43" s="38">
        <v>375</v>
      </c>
      <c r="W43" s="38">
        <v>367</v>
      </c>
      <c r="X43" s="38">
        <v>370</v>
      </c>
      <c r="Y43" s="38">
        <v>378</v>
      </c>
      <c r="Z43" s="38">
        <v>365</v>
      </c>
      <c r="AA43" s="38">
        <v>380</v>
      </c>
      <c r="AB43" s="38">
        <v>393</v>
      </c>
      <c r="AC43" s="38">
        <v>357</v>
      </c>
      <c r="AD43" s="38">
        <v>393</v>
      </c>
      <c r="AE43" s="38">
        <v>451</v>
      </c>
      <c r="AF43" s="38">
        <v>470</v>
      </c>
      <c r="AG43" s="38">
        <v>416</v>
      </c>
      <c r="AH43" s="38">
        <v>349</v>
      </c>
      <c r="AI43" s="171">
        <v>367</v>
      </c>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row>
    <row r="44" spans="1:88" s="7" customFormat="1" x14ac:dyDescent="0.2">
      <c r="A44" s="27"/>
      <c r="B44" s="27"/>
      <c r="C44" s="27"/>
      <c r="D44" s="27"/>
      <c r="E44" s="27"/>
      <c r="F44" s="27"/>
      <c r="G44" s="27"/>
      <c r="H44" s="27"/>
      <c r="I44" s="27"/>
      <c r="J44" s="27"/>
      <c r="K44" s="27"/>
      <c r="L44" s="27"/>
      <c r="M44" s="27"/>
      <c r="N44" s="28"/>
      <c r="O44" s="28"/>
      <c r="P44" s="28"/>
      <c r="Q44" s="28"/>
      <c r="R44" s="28"/>
      <c r="S44" s="28"/>
      <c r="T44" s="28"/>
      <c r="U44" s="28"/>
      <c r="V44" s="28"/>
      <c r="W44" s="28"/>
      <c r="X44" s="28"/>
      <c r="Y44" s="91"/>
      <c r="Z44" s="91"/>
      <c r="AA44" s="91"/>
      <c r="AB44" s="91"/>
      <c r="AC44" s="91"/>
      <c r="AD44" s="91"/>
      <c r="AE44" s="91"/>
      <c r="AF44" s="91"/>
      <c r="AG44" s="91"/>
      <c r="AI44" s="75"/>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row>
    <row r="45" spans="1:88" x14ac:dyDescent="0.2">
      <c r="A45" s="8"/>
      <c r="B45" s="8"/>
      <c r="C45" s="8"/>
      <c r="D45" s="8"/>
      <c r="E45" s="8"/>
      <c r="F45" s="8"/>
      <c r="G45" s="8"/>
      <c r="H45" s="8"/>
      <c r="I45" s="8"/>
      <c r="J45" s="8"/>
      <c r="K45" s="8"/>
      <c r="L45" s="8"/>
      <c r="M45" s="8"/>
      <c r="N45" s="25"/>
      <c r="O45" s="25"/>
      <c r="P45" s="25"/>
      <c r="Q45" s="100"/>
      <c r="R45" s="100"/>
      <c r="S45" s="100"/>
      <c r="T45" s="100"/>
      <c r="U45" s="100"/>
      <c r="V45" s="100"/>
      <c r="W45" s="100"/>
      <c r="X45" s="100"/>
      <c r="Y45" s="100"/>
      <c r="Z45" s="100"/>
      <c r="AA45" s="100"/>
      <c r="AB45" s="100"/>
      <c r="AC45" s="100"/>
      <c r="AD45" s="100"/>
      <c r="AE45" s="100"/>
      <c r="AF45" s="100"/>
      <c r="AG45" s="100"/>
    </row>
    <row r="46" spans="1:88" ht="25.5" x14ac:dyDescent="0.2">
      <c r="A46" s="94" t="s">
        <v>80</v>
      </c>
      <c r="B46" s="29"/>
      <c r="C46" s="29"/>
      <c r="D46" s="29"/>
      <c r="E46" s="29"/>
      <c r="F46" s="29"/>
      <c r="G46" s="29"/>
      <c r="H46" s="29"/>
      <c r="I46" s="29"/>
      <c r="J46" s="29"/>
      <c r="K46" s="29"/>
      <c r="L46" s="29"/>
      <c r="M46" s="29"/>
      <c r="N46" s="30"/>
      <c r="O46" s="30"/>
      <c r="P46" s="30"/>
      <c r="Q46" s="30"/>
      <c r="R46" s="30"/>
      <c r="S46" s="30"/>
      <c r="T46" s="30"/>
      <c r="U46" s="30"/>
      <c r="V46" s="30"/>
      <c r="W46" s="30"/>
      <c r="X46" s="30"/>
      <c r="Y46" s="30"/>
      <c r="Z46" s="30"/>
      <c r="AA46" s="30"/>
      <c r="AB46" s="30"/>
      <c r="AC46" s="30"/>
      <c r="AD46" s="30"/>
      <c r="AE46" s="30"/>
      <c r="AF46" s="30"/>
      <c r="AG46" s="30"/>
    </row>
    <row r="47" spans="1:88" ht="3" customHeight="1" x14ac:dyDescent="0.2">
      <c r="A47" s="31"/>
      <c r="B47" s="31"/>
      <c r="C47" s="31"/>
      <c r="D47" s="31"/>
      <c r="E47" s="31"/>
      <c r="F47" s="31"/>
      <c r="G47" s="31"/>
      <c r="H47" s="31"/>
      <c r="I47" s="31"/>
      <c r="J47" s="31"/>
      <c r="K47" s="31"/>
      <c r="L47" s="31"/>
      <c r="M47" s="31"/>
      <c r="N47" s="30"/>
      <c r="O47" s="30"/>
      <c r="P47" s="30"/>
      <c r="Q47" s="30"/>
      <c r="R47" s="30"/>
      <c r="S47" s="30"/>
      <c r="T47" s="30"/>
      <c r="U47" s="30"/>
      <c r="V47" s="30"/>
      <c r="W47" s="30"/>
      <c r="X47" s="30"/>
      <c r="Y47" s="30"/>
      <c r="Z47" s="30"/>
      <c r="AA47" s="30"/>
      <c r="AB47" s="30"/>
      <c r="AC47" s="30"/>
      <c r="AD47" s="30"/>
      <c r="AE47" s="30"/>
      <c r="AF47" s="30"/>
      <c r="AG47" s="30"/>
    </row>
    <row r="48" spans="1:88" s="116" customFormat="1" ht="13.5" x14ac:dyDescent="0.2">
      <c r="A48" s="39"/>
      <c r="B48" s="114">
        <v>1990</v>
      </c>
      <c r="C48" s="114">
        <v>1991</v>
      </c>
      <c r="D48" s="114">
        <v>1992</v>
      </c>
      <c r="E48" s="114">
        <v>1993</v>
      </c>
      <c r="F48" s="114">
        <v>1994</v>
      </c>
      <c r="G48" s="114">
        <v>1995</v>
      </c>
      <c r="H48" s="114">
        <v>1996</v>
      </c>
      <c r="I48" s="114">
        <v>1997</v>
      </c>
      <c r="J48" s="114">
        <v>1998</v>
      </c>
      <c r="K48" s="114">
        <v>1999</v>
      </c>
      <c r="L48" s="114">
        <v>2000</v>
      </c>
      <c r="M48" s="114">
        <v>2001</v>
      </c>
      <c r="N48" s="114">
        <v>2002</v>
      </c>
      <c r="O48" s="114">
        <v>2003</v>
      </c>
      <c r="P48" s="114">
        <v>2004</v>
      </c>
      <c r="Q48" s="115" t="s">
        <v>60</v>
      </c>
      <c r="R48" s="114">
        <v>2006</v>
      </c>
      <c r="S48" s="114">
        <v>2007</v>
      </c>
      <c r="T48" s="114">
        <v>2008</v>
      </c>
      <c r="U48" s="114">
        <v>2009</v>
      </c>
      <c r="V48" s="114">
        <v>2010</v>
      </c>
      <c r="W48" s="114">
        <v>2011</v>
      </c>
      <c r="X48" s="115" t="s">
        <v>61</v>
      </c>
      <c r="Y48" s="115">
        <v>2013</v>
      </c>
      <c r="Z48" s="115">
        <v>2014</v>
      </c>
      <c r="AA48" s="115">
        <v>2015</v>
      </c>
      <c r="AB48" s="115">
        <v>2016</v>
      </c>
      <c r="AC48" s="115">
        <v>2017</v>
      </c>
      <c r="AD48" s="115">
        <v>2018</v>
      </c>
      <c r="AE48" s="115">
        <v>2019</v>
      </c>
      <c r="AF48" s="115">
        <v>2020</v>
      </c>
      <c r="AG48" s="115">
        <v>2021</v>
      </c>
      <c r="AH48" s="115">
        <v>2022</v>
      </c>
      <c r="AI48" s="168">
        <v>2023</v>
      </c>
      <c r="BI48" s="121"/>
      <c r="BJ48" s="121"/>
      <c r="BK48" s="121"/>
      <c r="BL48" s="121"/>
      <c r="BM48" s="121"/>
      <c r="BN48" s="121"/>
      <c r="BO48" s="121"/>
      <c r="BP48" s="121"/>
      <c r="BQ48" s="121"/>
      <c r="BR48" s="121"/>
      <c r="BS48" s="121"/>
      <c r="BT48" s="121"/>
      <c r="BU48" s="121"/>
      <c r="BV48" s="121"/>
      <c r="BW48" s="121"/>
      <c r="BX48" s="121"/>
      <c r="BY48" s="121"/>
      <c r="BZ48" s="121"/>
      <c r="CA48" s="121"/>
      <c r="CB48" s="121"/>
      <c r="CC48" s="121"/>
      <c r="CD48" s="121"/>
      <c r="CE48" s="121"/>
      <c r="CF48" s="121"/>
      <c r="CG48" s="121"/>
      <c r="CH48" s="121"/>
      <c r="CI48" s="121"/>
      <c r="CJ48" s="121"/>
    </row>
    <row r="49" spans="1:88" s="7" customFormat="1" ht="13.5" x14ac:dyDescent="0.2">
      <c r="A49" s="34" t="s">
        <v>56</v>
      </c>
      <c r="B49" s="35">
        <v>199</v>
      </c>
      <c r="C49" s="35">
        <v>198</v>
      </c>
      <c r="D49" s="35">
        <v>189</v>
      </c>
      <c r="E49" s="35">
        <v>193</v>
      </c>
      <c r="F49" s="35">
        <v>202</v>
      </c>
      <c r="G49" s="35">
        <v>249</v>
      </c>
      <c r="H49" s="35">
        <v>250</v>
      </c>
      <c r="I49" s="35">
        <v>207</v>
      </c>
      <c r="J49" s="35">
        <v>252</v>
      </c>
      <c r="K49" s="35">
        <v>250</v>
      </c>
      <c r="L49" s="35">
        <v>241</v>
      </c>
      <c r="M49" s="35">
        <v>190</v>
      </c>
      <c r="N49" s="35">
        <v>192</v>
      </c>
      <c r="O49" s="35">
        <v>208</v>
      </c>
      <c r="P49" s="35">
        <v>249</v>
      </c>
      <c r="Q49" s="35">
        <v>260</v>
      </c>
      <c r="R49" s="35">
        <v>256</v>
      </c>
      <c r="S49" s="35">
        <v>273</v>
      </c>
      <c r="T49" s="35">
        <v>267</v>
      </c>
      <c r="U49" s="35">
        <v>299</v>
      </c>
      <c r="V49" s="35">
        <v>272</v>
      </c>
      <c r="W49" s="35">
        <v>291</v>
      </c>
      <c r="X49" s="35">
        <v>267</v>
      </c>
      <c r="Y49" s="35">
        <v>264</v>
      </c>
      <c r="Z49" s="35">
        <v>273</v>
      </c>
      <c r="AA49" s="35">
        <v>268</v>
      </c>
      <c r="AB49" s="35">
        <v>272</v>
      </c>
      <c r="AC49" s="35">
        <v>267</v>
      </c>
      <c r="AD49" s="35">
        <v>217</v>
      </c>
      <c r="AE49" s="35">
        <v>221</v>
      </c>
      <c r="AF49" s="35">
        <v>317</v>
      </c>
      <c r="AG49" s="35">
        <v>220</v>
      </c>
      <c r="AH49" s="35">
        <v>177</v>
      </c>
      <c r="AI49" s="169">
        <v>159</v>
      </c>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row>
    <row r="50" spans="1:88" s="7" customFormat="1" x14ac:dyDescent="0.2">
      <c r="A50" s="17" t="s">
        <v>88</v>
      </c>
      <c r="B50" s="32">
        <v>102</v>
      </c>
      <c r="C50" s="32">
        <v>101</v>
      </c>
      <c r="D50" s="32">
        <v>93</v>
      </c>
      <c r="E50" s="32">
        <v>99</v>
      </c>
      <c r="F50" s="32">
        <v>110</v>
      </c>
      <c r="G50" s="32">
        <v>108</v>
      </c>
      <c r="H50" s="32">
        <v>111</v>
      </c>
      <c r="I50" s="32">
        <v>94</v>
      </c>
      <c r="J50" s="32">
        <v>102</v>
      </c>
      <c r="K50" s="32">
        <v>86</v>
      </c>
      <c r="L50" s="32">
        <v>76</v>
      </c>
      <c r="M50" s="32">
        <v>77</v>
      </c>
      <c r="N50" s="33">
        <v>74</v>
      </c>
      <c r="O50" s="33">
        <v>86</v>
      </c>
      <c r="P50" s="33">
        <v>87</v>
      </c>
      <c r="Q50" s="33">
        <v>82</v>
      </c>
      <c r="R50" s="33">
        <v>81</v>
      </c>
      <c r="S50" s="33">
        <v>76</v>
      </c>
      <c r="T50" s="33">
        <v>74</v>
      </c>
      <c r="U50" s="33">
        <v>108</v>
      </c>
      <c r="V50" s="33">
        <v>94</v>
      </c>
      <c r="W50" s="33">
        <v>94</v>
      </c>
      <c r="X50" s="33">
        <v>84</v>
      </c>
      <c r="Y50" s="33">
        <v>83</v>
      </c>
      <c r="Z50" s="33">
        <v>84</v>
      </c>
      <c r="AA50" s="33">
        <v>78</v>
      </c>
      <c r="AB50" s="33">
        <v>67</v>
      </c>
      <c r="AC50" s="33">
        <v>68</v>
      </c>
      <c r="AD50" s="33">
        <v>56</v>
      </c>
      <c r="AE50" s="33">
        <v>60</v>
      </c>
      <c r="AF50" s="33">
        <v>125</v>
      </c>
      <c r="AG50" s="33">
        <v>75</v>
      </c>
      <c r="AH50" s="33">
        <v>65</v>
      </c>
      <c r="AI50" s="170">
        <v>53</v>
      </c>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row>
    <row r="51" spans="1:88" s="7" customFormat="1" x14ac:dyDescent="0.2">
      <c r="A51" s="17" t="s">
        <v>89</v>
      </c>
      <c r="B51" s="32">
        <v>97</v>
      </c>
      <c r="C51" s="32">
        <v>97</v>
      </c>
      <c r="D51" s="32">
        <v>96</v>
      </c>
      <c r="E51" s="32">
        <v>94</v>
      </c>
      <c r="F51" s="32">
        <v>91</v>
      </c>
      <c r="G51" s="32">
        <v>102</v>
      </c>
      <c r="H51" s="32">
        <v>108</v>
      </c>
      <c r="I51" s="32">
        <v>94</v>
      </c>
      <c r="J51" s="32">
        <v>103</v>
      </c>
      <c r="K51" s="32">
        <v>114</v>
      </c>
      <c r="L51" s="32">
        <v>116</v>
      </c>
      <c r="M51" s="32">
        <v>110</v>
      </c>
      <c r="N51" s="33">
        <v>111</v>
      </c>
      <c r="O51" s="33">
        <v>116</v>
      </c>
      <c r="P51" s="33">
        <v>158</v>
      </c>
      <c r="Q51" s="33">
        <v>151</v>
      </c>
      <c r="R51" s="33">
        <v>136</v>
      </c>
      <c r="S51" s="33">
        <v>154</v>
      </c>
      <c r="T51" s="33">
        <v>138</v>
      </c>
      <c r="U51" s="33">
        <v>133</v>
      </c>
      <c r="V51" s="33">
        <v>123</v>
      </c>
      <c r="W51" s="33">
        <v>135</v>
      </c>
      <c r="X51" s="33">
        <v>123</v>
      </c>
      <c r="Y51" s="33">
        <v>110</v>
      </c>
      <c r="Z51" s="33">
        <v>106</v>
      </c>
      <c r="AA51" s="33">
        <v>110</v>
      </c>
      <c r="AB51" s="33">
        <v>109</v>
      </c>
      <c r="AC51" s="33">
        <v>95</v>
      </c>
      <c r="AD51" s="33">
        <v>67</v>
      </c>
      <c r="AE51" s="33">
        <v>69</v>
      </c>
      <c r="AF51" s="33">
        <v>119</v>
      </c>
      <c r="AG51" s="33">
        <v>102</v>
      </c>
      <c r="AH51" s="33">
        <v>79</v>
      </c>
      <c r="AI51" s="170">
        <v>69</v>
      </c>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row>
    <row r="52" spans="1:88" s="7" customFormat="1" x14ac:dyDescent="0.2">
      <c r="A52" s="17" t="s">
        <v>90</v>
      </c>
      <c r="B52" s="24" t="s">
        <v>117</v>
      </c>
      <c r="C52" s="24" t="s">
        <v>117</v>
      </c>
      <c r="D52" s="24" t="s">
        <v>117</v>
      </c>
      <c r="E52" s="24" t="s">
        <v>117</v>
      </c>
      <c r="F52" s="24" t="s">
        <v>117</v>
      </c>
      <c r="G52" s="24" t="s">
        <v>117</v>
      </c>
      <c r="H52" s="24" t="s">
        <v>117</v>
      </c>
      <c r="I52" s="24" t="s">
        <v>117</v>
      </c>
      <c r="J52" s="24" t="s">
        <v>117</v>
      </c>
      <c r="K52" s="24" t="s">
        <v>117</v>
      </c>
      <c r="L52" s="24" t="s">
        <v>117</v>
      </c>
      <c r="M52" s="24" t="s">
        <v>117</v>
      </c>
      <c r="N52" s="41" t="s">
        <v>117</v>
      </c>
      <c r="O52" s="41" t="s">
        <v>117</v>
      </c>
      <c r="P52" s="41" t="s">
        <v>117</v>
      </c>
      <c r="Q52" s="33">
        <v>26</v>
      </c>
      <c r="R52" s="33">
        <v>39</v>
      </c>
      <c r="S52" s="33">
        <v>43</v>
      </c>
      <c r="T52" s="33">
        <v>52</v>
      </c>
      <c r="U52" s="33">
        <v>59</v>
      </c>
      <c r="V52" s="33">
        <v>52</v>
      </c>
      <c r="W52" s="33">
        <v>61</v>
      </c>
      <c r="X52" s="33">
        <v>64</v>
      </c>
      <c r="Y52" s="33">
        <v>61</v>
      </c>
      <c r="Z52" s="33">
        <v>64</v>
      </c>
      <c r="AA52" s="33">
        <v>66</v>
      </c>
      <c r="AB52" s="33">
        <v>64</v>
      </c>
      <c r="AC52" s="33">
        <v>76</v>
      </c>
      <c r="AD52" s="33">
        <v>58</v>
      </c>
      <c r="AE52" s="33">
        <v>52</v>
      </c>
      <c r="AF52" s="33">
        <v>44</v>
      </c>
      <c r="AG52" s="33">
        <v>14</v>
      </c>
      <c r="AH52" s="33">
        <v>14</v>
      </c>
      <c r="AI52" s="170">
        <v>14</v>
      </c>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row>
    <row r="53" spans="1:88" s="7" customFormat="1" x14ac:dyDescent="0.2">
      <c r="A53" s="17" t="s">
        <v>91</v>
      </c>
      <c r="B53" s="24" t="s">
        <v>117</v>
      </c>
      <c r="C53" s="24" t="s">
        <v>117</v>
      </c>
      <c r="D53" s="24" t="s">
        <v>117</v>
      </c>
      <c r="E53" s="24" t="s">
        <v>117</v>
      </c>
      <c r="F53" s="23">
        <v>0</v>
      </c>
      <c r="G53" s="23">
        <v>0</v>
      </c>
      <c r="H53" s="23">
        <v>0</v>
      </c>
      <c r="I53" s="23">
        <v>0</v>
      </c>
      <c r="J53" s="23">
        <v>0</v>
      </c>
      <c r="K53" s="23">
        <v>0</v>
      </c>
      <c r="L53" s="23">
        <v>19</v>
      </c>
      <c r="M53" s="23">
        <v>4</v>
      </c>
      <c r="N53" s="33">
        <v>7</v>
      </c>
      <c r="O53" s="33">
        <v>6</v>
      </c>
      <c r="P53" s="33">
        <v>4</v>
      </c>
      <c r="Q53" s="33">
        <v>1</v>
      </c>
      <c r="R53" s="33">
        <v>4</v>
      </c>
      <c r="S53" s="33">
        <v>0</v>
      </c>
      <c r="T53" s="33">
        <v>4</v>
      </c>
      <c r="U53" s="33">
        <v>5</v>
      </c>
      <c r="V53" s="33">
        <v>6</v>
      </c>
      <c r="W53" s="33">
        <v>7</v>
      </c>
      <c r="X53" s="33">
        <v>2</v>
      </c>
      <c r="Y53" s="33">
        <v>1</v>
      </c>
      <c r="Z53" s="33">
        <v>4</v>
      </c>
      <c r="AA53" s="33">
        <v>2</v>
      </c>
      <c r="AB53" s="33">
        <v>16</v>
      </c>
      <c r="AC53" s="33">
        <v>16</v>
      </c>
      <c r="AD53" s="33">
        <v>19</v>
      </c>
      <c r="AE53" s="33">
        <v>36</v>
      </c>
      <c r="AF53" s="33">
        <v>45</v>
      </c>
      <c r="AG53" s="33">
        <v>32</v>
      </c>
      <c r="AH53" s="33">
        <v>20</v>
      </c>
      <c r="AI53" s="170">
        <v>25</v>
      </c>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row>
    <row r="54" spans="1:88" s="7" customFormat="1" ht="13.5" x14ac:dyDescent="0.2">
      <c r="A54" s="17" t="s">
        <v>92</v>
      </c>
      <c r="B54" s="41" t="s">
        <v>117</v>
      </c>
      <c r="C54" s="41" t="s">
        <v>117</v>
      </c>
      <c r="D54" s="41" t="s">
        <v>117</v>
      </c>
      <c r="E54" s="41" t="s">
        <v>117</v>
      </c>
      <c r="F54" s="41" t="s">
        <v>117</v>
      </c>
      <c r="G54" s="41" t="s">
        <v>117</v>
      </c>
      <c r="H54" s="41" t="s">
        <v>117</v>
      </c>
      <c r="I54" s="41" t="s">
        <v>117</v>
      </c>
      <c r="J54" s="41" t="s">
        <v>117</v>
      </c>
      <c r="K54" s="41" t="s">
        <v>117</v>
      </c>
      <c r="L54" s="41" t="s">
        <v>117</v>
      </c>
      <c r="M54" s="41" t="s">
        <v>117</v>
      </c>
      <c r="N54" s="41" t="s">
        <v>117</v>
      </c>
      <c r="O54" s="41" t="s">
        <v>117</v>
      </c>
      <c r="P54" s="41" t="s">
        <v>117</v>
      </c>
      <c r="Q54" s="38" t="s">
        <v>16</v>
      </c>
      <c r="R54" s="38" t="s">
        <v>16</v>
      </c>
      <c r="S54" s="38" t="s">
        <v>16</v>
      </c>
      <c r="T54" s="38" t="s">
        <v>16</v>
      </c>
      <c r="U54" s="38" t="s">
        <v>16</v>
      </c>
      <c r="V54" s="38" t="s">
        <v>16</v>
      </c>
      <c r="W54" s="38" t="s">
        <v>16</v>
      </c>
      <c r="X54" s="38" t="s">
        <v>16</v>
      </c>
      <c r="Y54" s="117">
        <v>23</v>
      </c>
      <c r="Z54" s="117">
        <v>21</v>
      </c>
      <c r="AA54" s="117">
        <v>18</v>
      </c>
      <c r="AB54" s="117">
        <v>20</v>
      </c>
      <c r="AC54" s="117">
        <v>23</v>
      </c>
      <c r="AD54" s="117">
        <v>21</v>
      </c>
      <c r="AE54" s="117">
        <v>16</v>
      </c>
      <c r="AF54" s="117">
        <v>7</v>
      </c>
      <c r="AG54" s="41"/>
      <c r="AH54" s="41"/>
      <c r="AI54" s="172"/>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row>
    <row r="55" spans="1:88" s="133" customFormat="1" ht="13.5" x14ac:dyDescent="0.2">
      <c r="A55" s="34" t="s">
        <v>84</v>
      </c>
      <c r="B55" s="86">
        <v>113</v>
      </c>
      <c r="C55" s="86">
        <v>114</v>
      </c>
      <c r="D55" s="86">
        <v>105</v>
      </c>
      <c r="E55" s="86">
        <v>95</v>
      </c>
      <c r="F55" s="86">
        <v>86</v>
      </c>
      <c r="G55" s="86">
        <v>87</v>
      </c>
      <c r="H55" s="86">
        <v>90</v>
      </c>
      <c r="I55" s="86">
        <v>100</v>
      </c>
      <c r="J55" s="86">
        <v>102</v>
      </c>
      <c r="K55" s="86">
        <v>102</v>
      </c>
      <c r="L55" s="86">
        <v>94</v>
      </c>
      <c r="M55" s="86">
        <v>93</v>
      </c>
      <c r="N55" s="86">
        <v>91</v>
      </c>
      <c r="O55" s="86">
        <v>91</v>
      </c>
      <c r="P55" s="86">
        <v>91</v>
      </c>
      <c r="Q55" s="86">
        <v>191</v>
      </c>
      <c r="R55" s="86">
        <v>176</v>
      </c>
      <c r="S55" s="86">
        <v>190</v>
      </c>
      <c r="T55" s="86">
        <v>183</v>
      </c>
      <c r="U55" s="86">
        <v>194</v>
      </c>
      <c r="V55" s="86">
        <v>165</v>
      </c>
      <c r="W55" s="86">
        <v>161</v>
      </c>
      <c r="X55" s="35">
        <v>168</v>
      </c>
      <c r="Y55" s="35">
        <v>212</v>
      </c>
      <c r="Z55" s="35">
        <v>176</v>
      </c>
      <c r="AA55" s="35">
        <v>168</v>
      </c>
      <c r="AB55" s="35">
        <v>151</v>
      </c>
      <c r="AC55" s="35">
        <v>174</v>
      </c>
      <c r="AD55" s="35">
        <v>156</v>
      </c>
      <c r="AE55" s="35">
        <v>161</v>
      </c>
      <c r="AF55" s="35">
        <v>179</v>
      </c>
      <c r="AG55" s="35">
        <v>172</v>
      </c>
      <c r="AH55" s="35">
        <v>168</v>
      </c>
      <c r="AI55" s="169">
        <v>170</v>
      </c>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row>
    <row r="56" spans="1:88" s="7" customFormat="1" x14ac:dyDescent="0.2">
      <c r="A56" s="17" t="s">
        <v>95</v>
      </c>
      <c r="B56" s="32">
        <v>113</v>
      </c>
      <c r="C56" s="32">
        <v>114</v>
      </c>
      <c r="D56" s="32">
        <v>105</v>
      </c>
      <c r="E56" s="32">
        <v>95</v>
      </c>
      <c r="F56" s="32">
        <v>86</v>
      </c>
      <c r="G56" s="32">
        <v>87</v>
      </c>
      <c r="H56" s="32">
        <v>90</v>
      </c>
      <c r="I56" s="32">
        <v>100</v>
      </c>
      <c r="J56" s="32">
        <v>102</v>
      </c>
      <c r="K56" s="32">
        <v>102</v>
      </c>
      <c r="L56" s="32">
        <v>94</v>
      </c>
      <c r="M56" s="32">
        <v>93</v>
      </c>
      <c r="N56" s="33">
        <v>91</v>
      </c>
      <c r="O56" s="33">
        <v>91</v>
      </c>
      <c r="P56" s="33">
        <v>91</v>
      </c>
      <c r="Q56" s="33">
        <v>83</v>
      </c>
      <c r="R56" s="33">
        <v>83</v>
      </c>
      <c r="S56" s="33">
        <v>96</v>
      </c>
      <c r="T56" s="33">
        <v>82</v>
      </c>
      <c r="U56" s="33">
        <v>81</v>
      </c>
      <c r="V56" s="33">
        <v>72</v>
      </c>
      <c r="W56" s="33">
        <v>60</v>
      </c>
      <c r="X56" s="33">
        <v>57</v>
      </c>
      <c r="Y56" s="33">
        <v>62</v>
      </c>
      <c r="Z56" s="33">
        <v>45</v>
      </c>
      <c r="AA56" s="33">
        <v>54</v>
      </c>
      <c r="AB56" s="33">
        <v>51</v>
      </c>
      <c r="AC56" s="33">
        <v>51</v>
      </c>
      <c r="AD56" s="33">
        <v>57</v>
      </c>
      <c r="AE56" s="33">
        <v>48</v>
      </c>
      <c r="AF56" s="33">
        <v>67</v>
      </c>
      <c r="AG56" s="33">
        <v>45</v>
      </c>
      <c r="AH56" s="33">
        <v>44</v>
      </c>
      <c r="AI56" s="170">
        <v>58</v>
      </c>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row>
    <row r="57" spans="1:88" s="7" customFormat="1" x14ac:dyDescent="0.2">
      <c r="A57" s="17" t="s">
        <v>96</v>
      </c>
      <c r="B57" s="41" t="s">
        <v>117</v>
      </c>
      <c r="C57" s="41" t="s">
        <v>117</v>
      </c>
      <c r="D57" s="41" t="s">
        <v>117</v>
      </c>
      <c r="E57" s="41" t="s">
        <v>117</v>
      </c>
      <c r="F57" s="41" t="s">
        <v>117</v>
      </c>
      <c r="G57" s="41" t="s">
        <v>117</v>
      </c>
      <c r="H57" s="41" t="s">
        <v>117</v>
      </c>
      <c r="I57" s="41" t="s">
        <v>117</v>
      </c>
      <c r="J57" s="41" t="s">
        <v>117</v>
      </c>
      <c r="K57" s="41" t="s">
        <v>117</v>
      </c>
      <c r="L57" s="41" t="s">
        <v>117</v>
      </c>
      <c r="M57" s="41" t="s">
        <v>117</v>
      </c>
      <c r="N57" s="41" t="s">
        <v>117</v>
      </c>
      <c r="O57" s="41" t="s">
        <v>117</v>
      </c>
      <c r="P57" s="41" t="s">
        <v>117</v>
      </c>
      <c r="Q57" s="33">
        <v>68</v>
      </c>
      <c r="R57" s="33">
        <v>48</v>
      </c>
      <c r="S57" s="33">
        <v>40</v>
      </c>
      <c r="T57" s="33">
        <v>53</v>
      </c>
      <c r="U57" s="33">
        <v>60</v>
      </c>
      <c r="V57" s="33">
        <v>48</v>
      </c>
      <c r="W57" s="33">
        <v>63</v>
      </c>
      <c r="X57" s="33">
        <v>65</v>
      </c>
      <c r="Y57" s="33">
        <v>62</v>
      </c>
      <c r="Z57" s="33">
        <v>59</v>
      </c>
      <c r="AA57" s="33">
        <v>55</v>
      </c>
      <c r="AB57" s="33">
        <v>56</v>
      </c>
      <c r="AC57" s="33">
        <v>55</v>
      </c>
      <c r="AD57" s="33">
        <v>51</v>
      </c>
      <c r="AE57" s="33">
        <v>47</v>
      </c>
      <c r="AF57" s="33">
        <v>51</v>
      </c>
      <c r="AG57" s="33">
        <v>57</v>
      </c>
      <c r="AH57" s="33">
        <v>56</v>
      </c>
      <c r="AI57" s="170">
        <v>58</v>
      </c>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row>
    <row r="58" spans="1:88" s="7" customFormat="1" x14ac:dyDescent="0.2">
      <c r="A58" s="17" t="s">
        <v>97</v>
      </c>
      <c r="B58" s="41" t="s">
        <v>117</v>
      </c>
      <c r="C58" s="41" t="s">
        <v>117</v>
      </c>
      <c r="D58" s="41" t="s">
        <v>117</v>
      </c>
      <c r="E58" s="41" t="s">
        <v>117</v>
      </c>
      <c r="F58" s="41" t="s">
        <v>117</v>
      </c>
      <c r="G58" s="41" t="s">
        <v>117</v>
      </c>
      <c r="H58" s="41" t="s">
        <v>117</v>
      </c>
      <c r="I58" s="41" t="s">
        <v>117</v>
      </c>
      <c r="J58" s="41" t="s">
        <v>117</v>
      </c>
      <c r="K58" s="41" t="s">
        <v>117</v>
      </c>
      <c r="L58" s="41" t="s">
        <v>117</v>
      </c>
      <c r="M58" s="41" t="s">
        <v>117</v>
      </c>
      <c r="N58" s="41" t="s">
        <v>117</v>
      </c>
      <c r="O58" s="41" t="s">
        <v>117</v>
      </c>
      <c r="P58" s="41" t="s">
        <v>117</v>
      </c>
      <c r="Q58" s="33">
        <v>40</v>
      </c>
      <c r="R58" s="33">
        <v>50</v>
      </c>
      <c r="S58" s="33">
        <v>60</v>
      </c>
      <c r="T58" s="33">
        <v>59</v>
      </c>
      <c r="U58" s="33">
        <v>70</v>
      </c>
      <c r="V58" s="33">
        <v>56</v>
      </c>
      <c r="W58" s="33">
        <v>53</v>
      </c>
      <c r="X58" s="33">
        <v>66</v>
      </c>
      <c r="Y58" s="33">
        <v>52</v>
      </c>
      <c r="Z58" s="33">
        <v>52</v>
      </c>
      <c r="AA58" s="33">
        <v>46</v>
      </c>
      <c r="AB58" s="33">
        <v>39</v>
      </c>
      <c r="AC58" s="33">
        <v>45</v>
      </c>
      <c r="AD58" s="33">
        <v>44</v>
      </c>
      <c r="AE58" s="33">
        <v>47</v>
      </c>
      <c r="AF58" s="33">
        <v>47</v>
      </c>
      <c r="AG58" s="33">
        <v>48</v>
      </c>
      <c r="AH58" s="33">
        <v>58</v>
      </c>
      <c r="AI58" s="170">
        <v>61</v>
      </c>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row>
    <row r="59" spans="1:88" s="7" customFormat="1" x14ac:dyDescent="0.2">
      <c r="A59" s="17" t="s">
        <v>98</v>
      </c>
      <c r="B59" s="135" t="s">
        <v>117</v>
      </c>
      <c r="C59" s="135" t="s">
        <v>117</v>
      </c>
      <c r="D59" s="135" t="s">
        <v>117</v>
      </c>
      <c r="E59" s="135" t="s">
        <v>117</v>
      </c>
      <c r="F59" s="135" t="s">
        <v>117</v>
      </c>
      <c r="G59" s="135" t="s">
        <v>117</v>
      </c>
      <c r="H59" s="135" t="s">
        <v>117</v>
      </c>
      <c r="I59" s="135" t="s">
        <v>117</v>
      </c>
      <c r="J59" s="135" t="s">
        <v>117</v>
      </c>
      <c r="K59" s="135" t="s">
        <v>117</v>
      </c>
      <c r="L59" s="135" t="s">
        <v>117</v>
      </c>
      <c r="M59" s="135" t="s">
        <v>117</v>
      </c>
      <c r="N59" s="135" t="s">
        <v>117</v>
      </c>
      <c r="O59" s="135" t="s">
        <v>117</v>
      </c>
      <c r="P59" s="135" t="s">
        <v>117</v>
      </c>
      <c r="Q59" s="135" t="s">
        <v>117</v>
      </c>
      <c r="R59" s="135" t="s">
        <v>117</v>
      </c>
      <c r="S59" s="135" t="s">
        <v>117</v>
      </c>
      <c r="T59" s="135" t="s">
        <v>117</v>
      </c>
      <c r="U59" s="135" t="s">
        <v>117</v>
      </c>
      <c r="V59" s="135" t="s">
        <v>117</v>
      </c>
      <c r="W59" s="135" t="s">
        <v>117</v>
      </c>
      <c r="X59" s="38">
        <v>5</v>
      </c>
      <c r="Y59" s="38">
        <v>65</v>
      </c>
      <c r="Z59" s="38">
        <v>57</v>
      </c>
      <c r="AA59" s="38">
        <v>39</v>
      </c>
      <c r="AB59" s="38">
        <v>42</v>
      </c>
      <c r="AC59" s="38">
        <v>49</v>
      </c>
      <c r="AD59" s="38">
        <v>47</v>
      </c>
      <c r="AE59" s="38">
        <v>48</v>
      </c>
      <c r="AF59" s="38">
        <v>43</v>
      </c>
      <c r="AG59" s="38">
        <v>52</v>
      </c>
      <c r="AH59" s="38">
        <v>51</v>
      </c>
      <c r="AI59" s="171">
        <v>44</v>
      </c>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row>
    <row r="60" spans="1:88" s="133" customFormat="1" ht="13.5" x14ac:dyDescent="0.2">
      <c r="A60" s="136" t="s">
        <v>85</v>
      </c>
      <c r="B60" s="86">
        <v>97</v>
      </c>
      <c r="C60" s="86">
        <v>93</v>
      </c>
      <c r="D60" s="86">
        <v>85</v>
      </c>
      <c r="E60" s="86">
        <v>79</v>
      </c>
      <c r="F60" s="86">
        <v>77</v>
      </c>
      <c r="G60" s="86">
        <v>80</v>
      </c>
      <c r="H60" s="86">
        <v>78</v>
      </c>
      <c r="I60" s="86">
        <v>79</v>
      </c>
      <c r="J60" s="86">
        <v>78</v>
      </c>
      <c r="K60" s="86">
        <v>78</v>
      </c>
      <c r="L60" s="86">
        <v>75</v>
      </c>
      <c r="M60" s="86">
        <v>69</v>
      </c>
      <c r="N60" s="86">
        <v>70</v>
      </c>
      <c r="O60" s="86">
        <v>70</v>
      </c>
      <c r="P60" s="86">
        <v>72</v>
      </c>
      <c r="Q60" s="86">
        <v>83</v>
      </c>
      <c r="R60" s="86">
        <v>85</v>
      </c>
      <c r="S60" s="86">
        <v>97</v>
      </c>
      <c r="T60" s="86">
        <v>102</v>
      </c>
      <c r="U60" s="86">
        <v>105</v>
      </c>
      <c r="V60" s="86">
        <v>126</v>
      </c>
      <c r="W60" s="86">
        <v>118</v>
      </c>
      <c r="X60" s="35">
        <v>132</v>
      </c>
      <c r="Y60" s="35">
        <v>141</v>
      </c>
      <c r="Z60" s="35">
        <v>152</v>
      </c>
      <c r="AA60" s="35">
        <v>150</v>
      </c>
      <c r="AB60" s="35">
        <v>115</v>
      </c>
      <c r="AC60" s="35">
        <v>120</v>
      </c>
      <c r="AD60" s="35">
        <v>129</v>
      </c>
      <c r="AE60" s="35">
        <v>145</v>
      </c>
      <c r="AF60" s="35">
        <v>144</v>
      </c>
      <c r="AG60" s="35">
        <v>147</v>
      </c>
      <c r="AH60" s="35">
        <v>150</v>
      </c>
      <c r="AI60" s="169">
        <v>144</v>
      </c>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row>
    <row r="61" spans="1:88" s="7" customFormat="1" x14ac:dyDescent="0.2">
      <c r="A61" s="17" t="s">
        <v>99</v>
      </c>
      <c r="B61" s="32">
        <v>97</v>
      </c>
      <c r="C61" s="32">
        <v>93</v>
      </c>
      <c r="D61" s="32">
        <v>85</v>
      </c>
      <c r="E61" s="32">
        <v>79</v>
      </c>
      <c r="F61" s="32">
        <v>77</v>
      </c>
      <c r="G61" s="32">
        <v>80</v>
      </c>
      <c r="H61" s="32">
        <v>78</v>
      </c>
      <c r="I61" s="32">
        <v>79</v>
      </c>
      <c r="J61" s="32">
        <v>78</v>
      </c>
      <c r="K61" s="32">
        <v>78</v>
      </c>
      <c r="L61" s="32">
        <v>75</v>
      </c>
      <c r="M61" s="32">
        <v>69</v>
      </c>
      <c r="N61" s="33">
        <v>70</v>
      </c>
      <c r="O61" s="33">
        <v>70</v>
      </c>
      <c r="P61" s="33">
        <v>72</v>
      </c>
      <c r="Q61" s="33">
        <v>76</v>
      </c>
      <c r="R61" s="33">
        <v>61</v>
      </c>
      <c r="S61" s="33">
        <v>63</v>
      </c>
      <c r="T61" s="33">
        <v>59</v>
      </c>
      <c r="U61" s="33">
        <v>50</v>
      </c>
      <c r="V61" s="33">
        <v>54</v>
      </c>
      <c r="W61" s="33">
        <v>45</v>
      </c>
      <c r="X61" s="33">
        <v>45</v>
      </c>
      <c r="Y61" s="33">
        <v>44</v>
      </c>
      <c r="Z61" s="33">
        <v>56</v>
      </c>
      <c r="AA61" s="33">
        <v>50</v>
      </c>
      <c r="AB61" s="33">
        <v>37</v>
      </c>
      <c r="AC61" s="33">
        <v>38</v>
      </c>
      <c r="AD61" s="33">
        <v>38</v>
      </c>
      <c r="AE61" s="33">
        <v>35</v>
      </c>
      <c r="AF61" s="33">
        <v>50</v>
      </c>
      <c r="AG61" s="33">
        <v>45</v>
      </c>
      <c r="AH61" s="33">
        <v>42</v>
      </c>
      <c r="AI61" s="170">
        <v>47</v>
      </c>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row>
    <row r="62" spans="1:88" s="7" customFormat="1" x14ac:dyDescent="0.2">
      <c r="A62" s="17" t="s">
        <v>100</v>
      </c>
      <c r="B62" s="41" t="s">
        <v>117</v>
      </c>
      <c r="C62" s="41" t="s">
        <v>117</v>
      </c>
      <c r="D62" s="41" t="s">
        <v>117</v>
      </c>
      <c r="E62" s="41" t="s">
        <v>117</v>
      </c>
      <c r="F62" s="41" t="s">
        <v>117</v>
      </c>
      <c r="G62" s="41" t="s">
        <v>117</v>
      </c>
      <c r="H62" s="41" t="s">
        <v>117</v>
      </c>
      <c r="I62" s="41" t="s">
        <v>117</v>
      </c>
      <c r="J62" s="41" t="s">
        <v>117</v>
      </c>
      <c r="K62" s="41" t="s">
        <v>117</v>
      </c>
      <c r="L62" s="41" t="s">
        <v>117</v>
      </c>
      <c r="M62" s="41" t="s">
        <v>117</v>
      </c>
      <c r="N62" s="41" t="s">
        <v>117</v>
      </c>
      <c r="O62" s="41" t="s">
        <v>117</v>
      </c>
      <c r="P62" s="41" t="s">
        <v>117</v>
      </c>
      <c r="Q62" s="33">
        <v>8</v>
      </c>
      <c r="R62" s="33">
        <v>33</v>
      </c>
      <c r="S62" s="33">
        <v>38</v>
      </c>
      <c r="T62" s="33">
        <v>46</v>
      </c>
      <c r="U62" s="33">
        <v>41</v>
      </c>
      <c r="V62" s="33">
        <v>59</v>
      </c>
      <c r="W62" s="33">
        <v>60</v>
      </c>
      <c r="X62" s="33">
        <v>63</v>
      </c>
      <c r="Y62" s="33">
        <v>56</v>
      </c>
      <c r="Z62" s="33">
        <v>49</v>
      </c>
      <c r="AA62" s="33">
        <v>50</v>
      </c>
      <c r="AB62" s="33">
        <v>45</v>
      </c>
      <c r="AC62" s="33">
        <v>41</v>
      </c>
      <c r="AD62" s="33">
        <v>46</v>
      </c>
      <c r="AE62" s="33">
        <v>50</v>
      </c>
      <c r="AF62" s="33">
        <v>59</v>
      </c>
      <c r="AG62" s="33">
        <v>56</v>
      </c>
      <c r="AH62" s="33">
        <v>58</v>
      </c>
      <c r="AI62" s="170">
        <v>57</v>
      </c>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row>
    <row r="63" spans="1:88" s="7" customFormat="1" x14ac:dyDescent="0.2">
      <c r="A63" s="37" t="s">
        <v>101</v>
      </c>
      <c r="B63" s="41" t="s">
        <v>117</v>
      </c>
      <c r="C63" s="41" t="s">
        <v>117</v>
      </c>
      <c r="D63" s="41" t="s">
        <v>117</v>
      </c>
      <c r="E63" s="41" t="s">
        <v>117</v>
      </c>
      <c r="F63" s="41" t="s">
        <v>117</v>
      </c>
      <c r="G63" s="41" t="s">
        <v>117</v>
      </c>
      <c r="H63" s="41" t="s">
        <v>117</v>
      </c>
      <c r="I63" s="41" t="s">
        <v>117</v>
      </c>
      <c r="J63" s="41" t="s">
        <v>117</v>
      </c>
      <c r="K63" s="41" t="s">
        <v>117</v>
      </c>
      <c r="L63" s="41" t="s">
        <v>117</v>
      </c>
      <c r="M63" s="41" t="s">
        <v>117</v>
      </c>
      <c r="N63" s="41" t="s">
        <v>117</v>
      </c>
      <c r="O63" s="41" t="s">
        <v>117</v>
      </c>
      <c r="P63" s="41" t="s">
        <v>117</v>
      </c>
      <c r="Q63" s="41" t="s">
        <v>117</v>
      </c>
      <c r="R63" s="41" t="s">
        <v>117</v>
      </c>
      <c r="S63" s="41" t="s">
        <v>117</v>
      </c>
      <c r="T63" s="41" t="s">
        <v>117</v>
      </c>
      <c r="U63" s="41" t="s">
        <v>117</v>
      </c>
      <c r="V63" s="41" t="s">
        <v>117</v>
      </c>
      <c r="W63" s="41" t="s">
        <v>117</v>
      </c>
      <c r="X63" s="38">
        <v>5</v>
      </c>
      <c r="Y63" s="38">
        <v>54</v>
      </c>
      <c r="Z63" s="38">
        <v>37</v>
      </c>
      <c r="AA63" s="38">
        <v>37</v>
      </c>
      <c r="AB63" s="38">
        <v>35</v>
      </c>
      <c r="AC63" s="38">
        <v>39</v>
      </c>
      <c r="AD63" s="38">
        <v>44</v>
      </c>
      <c r="AE63" s="38">
        <v>46</v>
      </c>
      <c r="AF63" s="38">
        <v>47</v>
      </c>
      <c r="AG63" s="38">
        <v>54</v>
      </c>
      <c r="AH63" s="38">
        <v>51</v>
      </c>
      <c r="AI63" s="171">
        <v>50</v>
      </c>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row>
    <row r="64" spans="1:88" s="7" customFormat="1" x14ac:dyDescent="0.2">
      <c r="A64" s="17" t="s">
        <v>109</v>
      </c>
      <c r="B64" s="41" t="s">
        <v>117</v>
      </c>
      <c r="C64" s="41" t="s">
        <v>117</v>
      </c>
      <c r="D64" s="41" t="s">
        <v>117</v>
      </c>
      <c r="E64" s="41" t="s">
        <v>117</v>
      </c>
      <c r="F64" s="41" t="s">
        <v>117</v>
      </c>
      <c r="G64" s="41" t="s">
        <v>117</v>
      </c>
      <c r="H64" s="41" t="s">
        <v>117</v>
      </c>
      <c r="I64" s="41" t="s">
        <v>117</v>
      </c>
      <c r="J64" s="41" t="s">
        <v>117</v>
      </c>
      <c r="K64" s="41" t="s">
        <v>117</v>
      </c>
      <c r="L64" s="41" t="s">
        <v>117</v>
      </c>
      <c r="M64" s="41" t="s">
        <v>117</v>
      </c>
      <c r="N64" s="41" t="s">
        <v>117</v>
      </c>
      <c r="O64" s="41" t="s">
        <v>117</v>
      </c>
      <c r="P64" s="41" t="s">
        <v>117</v>
      </c>
      <c r="Q64" s="33">
        <v>0</v>
      </c>
      <c r="R64" s="33">
        <v>0</v>
      </c>
      <c r="S64" s="33">
        <v>4</v>
      </c>
      <c r="T64" s="33">
        <v>8</v>
      </c>
      <c r="U64" s="33">
        <v>19</v>
      </c>
      <c r="V64" s="33">
        <v>26</v>
      </c>
      <c r="W64" s="33">
        <v>28</v>
      </c>
      <c r="X64" s="33">
        <v>34</v>
      </c>
      <c r="Y64" s="33">
        <v>34</v>
      </c>
      <c r="Z64" s="33">
        <v>38</v>
      </c>
      <c r="AA64" s="33">
        <v>35</v>
      </c>
      <c r="AB64" s="33">
        <v>22</v>
      </c>
      <c r="AC64" s="33">
        <v>28</v>
      </c>
      <c r="AD64" s="33">
        <v>28</v>
      </c>
      <c r="AE64" s="33">
        <v>36</v>
      </c>
      <c r="AF64" s="33">
        <v>35</v>
      </c>
      <c r="AG64" s="33">
        <v>32</v>
      </c>
      <c r="AH64" s="33">
        <v>47</v>
      </c>
      <c r="AI64" s="170">
        <v>42</v>
      </c>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row>
    <row r="65" spans="1:88" s="133" customFormat="1" ht="13.5" x14ac:dyDescent="0.2">
      <c r="A65" s="34" t="s">
        <v>86</v>
      </c>
      <c r="B65" s="86">
        <v>219</v>
      </c>
      <c r="C65" s="86">
        <v>224</v>
      </c>
      <c r="D65" s="86">
        <v>191</v>
      </c>
      <c r="E65" s="86">
        <v>196</v>
      </c>
      <c r="F65" s="86">
        <v>194</v>
      </c>
      <c r="G65" s="86">
        <v>208</v>
      </c>
      <c r="H65" s="86">
        <v>211</v>
      </c>
      <c r="I65" s="86">
        <v>202</v>
      </c>
      <c r="J65" s="86">
        <v>203</v>
      </c>
      <c r="K65" s="86">
        <v>211</v>
      </c>
      <c r="L65" s="86">
        <v>225</v>
      </c>
      <c r="M65" s="86">
        <v>208</v>
      </c>
      <c r="N65" s="86">
        <v>194</v>
      </c>
      <c r="O65" s="86">
        <v>189</v>
      </c>
      <c r="P65" s="86">
        <v>202</v>
      </c>
      <c r="Q65" s="35">
        <v>242</v>
      </c>
      <c r="R65" s="35">
        <v>268</v>
      </c>
      <c r="S65" s="35">
        <v>303</v>
      </c>
      <c r="T65" s="35">
        <v>299</v>
      </c>
      <c r="U65" s="35">
        <v>301</v>
      </c>
      <c r="V65" s="35">
        <v>275</v>
      </c>
      <c r="W65" s="35">
        <v>278</v>
      </c>
      <c r="X65" s="35">
        <v>277</v>
      </c>
      <c r="Y65" s="35">
        <v>269</v>
      </c>
      <c r="Z65" s="35">
        <v>275</v>
      </c>
      <c r="AA65" s="35">
        <v>275</v>
      </c>
      <c r="AB65" s="35">
        <v>270</v>
      </c>
      <c r="AC65" s="35">
        <v>281</v>
      </c>
      <c r="AD65" s="35">
        <v>304</v>
      </c>
      <c r="AE65" s="35">
        <v>297</v>
      </c>
      <c r="AF65" s="35">
        <v>329</v>
      </c>
      <c r="AG65" s="35">
        <v>309</v>
      </c>
      <c r="AH65" s="35">
        <v>286</v>
      </c>
      <c r="AI65" s="169">
        <v>317</v>
      </c>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row>
    <row r="66" spans="1:88" s="7" customFormat="1" x14ac:dyDescent="0.2">
      <c r="A66" s="17" t="s">
        <v>102</v>
      </c>
      <c r="B66" s="73">
        <v>219</v>
      </c>
      <c r="C66" s="73">
        <v>224</v>
      </c>
      <c r="D66" s="73">
        <v>191</v>
      </c>
      <c r="E66" s="73">
        <v>196</v>
      </c>
      <c r="F66" s="73">
        <v>194</v>
      </c>
      <c r="G66" s="73">
        <v>208</v>
      </c>
      <c r="H66" s="73">
        <v>211</v>
      </c>
      <c r="I66" s="73">
        <v>202</v>
      </c>
      <c r="J66" s="73">
        <v>203</v>
      </c>
      <c r="K66" s="73">
        <v>211</v>
      </c>
      <c r="L66" s="73">
        <v>225</v>
      </c>
      <c r="M66" s="73">
        <v>208</v>
      </c>
      <c r="N66" s="33">
        <v>194</v>
      </c>
      <c r="O66" s="33">
        <v>189</v>
      </c>
      <c r="P66" s="33">
        <v>202</v>
      </c>
      <c r="Q66" s="33">
        <v>197</v>
      </c>
      <c r="R66" s="33">
        <v>217</v>
      </c>
      <c r="S66" s="33">
        <v>214</v>
      </c>
      <c r="T66" s="33">
        <v>209</v>
      </c>
      <c r="U66" s="33">
        <v>204</v>
      </c>
      <c r="V66" s="33">
        <v>191</v>
      </c>
      <c r="W66" s="33">
        <v>179</v>
      </c>
      <c r="X66" s="33">
        <v>197</v>
      </c>
      <c r="Y66" s="33">
        <v>194</v>
      </c>
      <c r="Z66" s="33">
        <v>191</v>
      </c>
      <c r="AA66" s="33">
        <v>188</v>
      </c>
      <c r="AB66" s="33">
        <v>194</v>
      </c>
      <c r="AC66" s="33">
        <v>198</v>
      </c>
      <c r="AD66" s="33">
        <v>217</v>
      </c>
      <c r="AE66" s="33">
        <v>217</v>
      </c>
      <c r="AF66" s="33">
        <v>234</v>
      </c>
      <c r="AG66" s="33">
        <v>199</v>
      </c>
      <c r="AH66" s="33">
        <v>185</v>
      </c>
      <c r="AI66" s="170">
        <v>222</v>
      </c>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row>
    <row r="67" spans="1:88" s="7" customFormat="1" x14ac:dyDescent="0.2">
      <c r="A67" s="17" t="s">
        <v>103</v>
      </c>
      <c r="B67" s="41" t="s">
        <v>117</v>
      </c>
      <c r="C67" s="41" t="s">
        <v>117</v>
      </c>
      <c r="D67" s="41" t="s">
        <v>117</v>
      </c>
      <c r="E67" s="41" t="s">
        <v>117</v>
      </c>
      <c r="F67" s="41" t="s">
        <v>117</v>
      </c>
      <c r="G67" s="41" t="s">
        <v>117</v>
      </c>
      <c r="H67" s="41" t="s">
        <v>117</v>
      </c>
      <c r="I67" s="41" t="s">
        <v>117</v>
      </c>
      <c r="J67" s="41" t="s">
        <v>117</v>
      </c>
      <c r="K67" s="41" t="s">
        <v>117</v>
      </c>
      <c r="L67" s="41" t="s">
        <v>117</v>
      </c>
      <c r="M67" s="41" t="s">
        <v>117</v>
      </c>
      <c r="N67" s="41" t="s">
        <v>117</v>
      </c>
      <c r="O67" s="41" t="s">
        <v>117</v>
      </c>
      <c r="P67" s="41" t="s">
        <v>117</v>
      </c>
      <c r="Q67" s="33">
        <v>45</v>
      </c>
      <c r="R67" s="33">
        <v>51</v>
      </c>
      <c r="S67" s="33">
        <v>88</v>
      </c>
      <c r="T67" s="33">
        <v>87</v>
      </c>
      <c r="U67" s="33">
        <v>83</v>
      </c>
      <c r="V67" s="33">
        <v>63</v>
      </c>
      <c r="W67" s="33">
        <v>65</v>
      </c>
      <c r="X67" s="33">
        <v>61</v>
      </c>
      <c r="Y67" s="33">
        <v>56</v>
      </c>
      <c r="Z67" s="33">
        <v>67</v>
      </c>
      <c r="AA67" s="33">
        <v>67</v>
      </c>
      <c r="AB67" s="33">
        <v>62</v>
      </c>
      <c r="AC67" s="33">
        <v>65</v>
      </c>
      <c r="AD67" s="33">
        <v>69</v>
      </c>
      <c r="AE67" s="33">
        <v>57</v>
      </c>
      <c r="AF67" s="33">
        <v>73</v>
      </c>
      <c r="AG67" s="33">
        <v>85</v>
      </c>
      <c r="AH67" s="33">
        <v>86</v>
      </c>
      <c r="AI67" s="170">
        <v>71</v>
      </c>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row>
    <row r="68" spans="1:88" s="7" customFormat="1" x14ac:dyDescent="0.2">
      <c r="A68" s="17" t="s">
        <v>104</v>
      </c>
      <c r="B68" s="41" t="s">
        <v>117</v>
      </c>
      <c r="C68" s="41" t="s">
        <v>117</v>
      </c>
      <c r="D68" s="41" t="s">
        <v>117</v>
      </c>
      <c r="E68" s="41" t="s">
        <v>117</v>
      </c>
      <c r="F68" s="41" t="s">
        <v>117</v>
      </c>
      <c r="G68" s="41" t="s">
        <v>117</v>
      </c>
      <c r="H68" s="41" t="s">
        <v>117</v>
      </c>
      <c r="I68" s="41" t="s">
        <v>117</v>
      </c>
      <c r="J68" s="41" t="s">
        <v>117</v>
      </c>
      <c r="K68" s="41" t="s">
        <v>117</v>
      </c>
      <c r="L68" s="41" t="s">
        <v>117</v>
      </c>
      <c r="M68" s="41" t="s">
        <v>117</v>
      </c>
      <c r="N68" s="41" t="s">
        <v>117</v>
      </c>
      <c r="O68" s="41" t="s">
        <v>117</v>
      </c>
      <c r="P68" s="41" t="s">
        <v>117</v>
      </c>
      <c r="Q68" s="33">
        <v>0</v>
      </c>
      <c r="R68" s="33">
        <v>0</v>
      </c>
      <c r="S68" s="33">
        <v>1</v>
      </c>
      <c r="T68" s="33">
        <v>3</v>
      </c>
      <c r="U68" s="33">
        <v>14</v>
      </c>
      <c r="V68" s="33">
        <v>21</v>
      </c>
      <c r="W68" s="33">
        <v>38</v>
      </c>
      <c r="X68" s="33">
        <v>21</v>
      </c>
      <c r="Y68" s="33">
        <v>25</v>
      </c>
      <c r="Z68" s="33">
        <v>23</v>
      </c>
      <c r="AA68" s="33">
        <v>24</v>
      </c>
      <c r="AB68" s="33">
        <v>24</v>
      </c>
      <c r="AC68" s="33">
        <v>22</v>
      </c>
      <c r="AD68" s="33">
        <v>22</v>
      </c>
      <c r="AE68" s="33">
        <v>29</v>
      </c>
      <c r="AF68" s="33">
        <v>24</v>
      </c>
      <c r="AG68" s="33">
        <v>28</v>
      </c>
      <c r="AH68" s="33">
        <v>21</v>
      </c>
      <c r="AI68" s="170">
        <v>29</v>
      </c>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row>
    <row r="69" spans="1:88" s="133" customFormat="1" ht="13.5" x14ac:dyDescent="0.2">
      <c r="A69" s="136" t="s">
        <v>87</v>
      </c>
      <c r="B69" s="86" t="s">
        <v>117</v>
      </c>
      <c r="C69" s="86" t="s">
        <v>117</v>
      </c>
      <c r="D69" s="86" t="s">
        <v>117</v>
      </c>
      <c r="E69" s="86" t="s">
        <v>117</v>
      </c>
      <c r="F69" s="86" t="s">
        <v>117</v>
      </c>
      <c r="G69" s="86" t="s">
        <v>117</v>
      </c>
      <c r="H69" s="86" t="s">
        <v>117</v>
      </c>
      <c r="I69" s="86" t="s">
        <v>117</v>
      </c>
      <c r="J69" s="86" t="s">
        <v>117</v>
      </c>
      <c r="K69" s="86" t="s">
        <v>117</v>
      </c>
      <c r="L69" s="86" t="s">
        <v>117</v>
      </c>
      <c r="M69" s="86" t="s">
        <v>117</v>
      </c>
      <c r="N69" s="86" t="s">
        <v>117</v>
      </c>
      <c r="O69" s="86" t="s">
        <v>117</v>
      </c>
      <c r="P69" s="86" t="s">
        <v>117</v>
      </c>
      <c r="Q69" s="86">
        <v>0</v>
      </c>
      <c r="R69" s="86">
        <v>0</v>
      </c>
      <c r="S69" s="86">
        <v>15</v>
      </c>
      <c r="T69" s="86">
        <v>45</v>
      </c>
      <c r="U69" s="86">
        <v>55</v>
      </c>
      <c r="V69" s="86">
        <v>50</v>
      </c>
      <c r="W69" s="86">
        <v>53</v>
      </c>
      <c r="X69" s="35">
        <v>55</v>
      </c>
      <c r="Y69" s="35">
        <v>53</v>
      </c>
      <c r="Z69" s="35">
        <v>45</v>
      </c>
      <c r="AA69" s="35">
        <v>97</v>
      </c>
      <c r="AB69" s="35">
        <v>98</v>
      </c>
      <c r="AC69" s="35">
        <v>103</v>
      </c>
      <c r="AD69" s="35">
        <v>86</v>
      </c>
      <c r="AE69" s="35">
        <v>83</v>
      </c>
      <c r="AF69" s="35">
        <v>75</v>
      </c>
      <c r="AG69" s="35">
        <v>80</v>
      </c>
      <c r="AH69" s="35">
        <v>56</v>
      </c>
      <c r="AI69" s="169">
        <v>49</v>
      </c>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row>
    <row r="70" spans="1:88" s="7" customFormat="1" x14ac:dyDescent="0.2">
      <c r="A70" s="17" t="s">
        <v>105</v>
      </c>
      <c r="B70" s="41" t="s">
        <v>117</v>
      </c>
      <c r="C70" s="41" t="s">
        <v>117</v>
      </c>
      <c r="D70" s="41" t="s">
        <v>117</v>
      </c>
      <c r="E70" s="41" t="s">
        <v>117</v>
      </c>
      <c r="F70" s="41" t="s">
        <v>117</v>
      </c>
      <c r="G70" s="41" t="s">
        <v>117</v>
      </c>
      <c r="H70" s="41" t="s">
        <v>117</v>
      </c>
      <c r="I70" s="41" t="s">
        <v>117</v>
      </c>
      <c r="J70" s="41" t="s">
        <v>117</v>
      </c>
      <c r="K70" s="41" t="s">
        <v>117</v>
      </c>
      <c r="L70" s="41" t="s">
        <v>117</v>
      </c>
      <c r="M70" s="41" t="s">
        <v>117</v>
      </c>
      <c r="N70" s="41" t="s">
        <v>117</v>
      </c>
      <c r="O70" s="41" t="s">
        <v>117</v>
      </c>
      <c r="P70" s="41" t="s">
        <v>117</v>
      </c>
      <c r="Q70" s="33">
        <v>0</v>
      </c>
      <c r="R70" s="33">
        <v>0</v>
      </c>
      <c r="S70" s="33">
        <v>15</v>
      </c>
      <c r="T70" s="33">
        <v>45</v>
      </c>
      <c r="U70" s="33">
        <v>55</v>
      </c>
      <c r="V70" s="33">
        <v>50</v>
      </c>
      <c r="W70" s="33">
        <v>53</v>
      </c>
      <c r="X70" s="33">
        <v>53</v>
      </c>
      <c r="Y70" s="33">
        <v>39</v>
      </c>
      <c r="Z70" s="33">
        <v>30</v>
      </c>
      <c r="AA70" s="33">
        <v>46</v>
      </c>
      <c r="AB70" s="33">
        <v>43</v>
      </c>
      <c r="AC70" s="33">
        <v>45</v>
      </c>
      <c r="AD70" s="33">
        <v>39</v>
      </c>
      <c r="AE70" s="33">
        <v>33</v>
      </c>
      <c r="AF70" s="33">
        <v>30</v>
      </c>
      <c r="AG70" s="33">
        <v>32</v>
      </c>
      <c r="AH70" s="33">
        <v>26</v>
      </c>
      <c r="AI70" s="170">
        <v>22</v>
      </c>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row>
    <row r="71" spans="1:88" s="7" customFormat="1" x14ac:dyDescent="0.2">
      <c r="A71" s="37" t="s">
        <v>106</v>
      </c>
      <c r="B71" s="41" t="s">
        <v>117</v>
      </c>
      <c r="C71" s="41" t="s">
        <v>117</v>
      </c>
      <c r="D71" s="41" t="s">
        <v>117</v>
      </c>
      <c r="E71" s="41" t="s">
        <v>117</v>
      </c>
      <c r="F71" s="41" t="s">
        <v>117</v>
      </c>
      <c r="G71" s="41" t="s">
        <v>117</v>
      </c>
      <c r="H71" s="41" t="s">
        <v>117</v>
      </c>
      <c r="I71" s="41" t="s">
        <v>117</v>
      </c>
      <c r="J71" s="41" t="s">
        <v>117</v>
      </c>
      <c r="K71" s="41" t="s">
        <v>117</v>
      </c>
      <c r="L71" s="41" t="s">
        <v>117</v>
      </c>
      <c r="M71" s="41" t="s">
        <v>117</v>
      </c>
      <c r="N71" s="41" t="s">
        <v>117</v>
      </c>
      <c r="O71" s="41" t="s">
        <v>117</v>
      </c>
      <c r="P71" s="41" t="s">
        <v>117</v>
      </c>
      <c r="Q71" s="41" t="s">
        <v>117</v>
      </c>
      <c r="R71" s="41" t="s">
        <v>117</v>
      </c>
      <c r="S71" s="41" t="s">
        <v>117</v>
      </c>
      <c r="T71" s="41" t="s">
        <v>117</v>
      </c>
      <c r="U71" s="41" t="s">
        <v>117</v>
      </c>
      <c r="V71" s="41" t="s">
        <v>117</v>
      </c>
      <c r="W71" s="41" t="s">
        <v>117</v>
      </c>
      <c r="X71" s="38">
        <v>2</v>
      </c>
      <c r="Y71" s="38">
        <v>16</v>
      </c>
      <c r="Z71" s="38">
        <v>18</v>
      </c>
      <c r="AA71" s="38">
        <v>60</v>
      </c>
      <c r="AB71" s="38">
        <v>68</v>
      </c>
      <c r="AC71" s="38">
        <v>62</v>
      </c>
      <c r="AD71" s="38">
        <v>52</v>
      </c>
      <c r="AE71" s="38">
        <v>52</v>
      </c>
      <c r="AF71" s="38">
        <v>53</v>
      </c>
      <c r="AG71" s="38">
        <v>53</v>
      </c>
      <c r="AH71" s="38">
        <v>33</v>
      </c>
      <c r="AI71" s="171">
        <v>31</v>
      </c>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row>
    <row r="72" spans="1:88" s="7" customFormat="1" ht="13.5" x14ac:dyDescent="0.2">
      <c r="A72" s="34" t="s">
        <v>157</v>
      </c>
      <c r="B72" s="86" t="s">
        <v>117</v>
      </c>
      <c r="C72" s="86" t="s">
        <v>117</v>
      </c>
      <c r="D72" s="86" t="s">
        <v>117</v>
      </c>
      <c r="E72" s="86" t="s">
        <v>117</v>
      </c>
      <c r="F72" s="86" t="s">
        <v>117</v>
      </c>
      <c r="G72" s="86" t="s">
        <v>117</v>
      </c>
      <c r="H72" s="86" t="s">
        <v>117</v>
      </c>
      <c r="I72" s="86" t="s">
        <v>117</v>
      </c>
      <c r="J72" s="86" t="s">
        <v>117</v>
      </c>
      <c r="K72" s="86" t="s">
        <v>117</v>
      </c>
      <c r="L72" s="86" t="s">
        <v>117</v>
      </c>
      <c r="M72" s="86" t="s">
        <v>117</v>
      </c>
      <c r="N72" s="86" t="s">
        <v>117</v>
      </c>
      <c r="O72" s="86" t="s">
        <v>117</v>
      </c>
      <c r="P72" s="86" t="s">
        <v>117</v>
      </c>
      <c r="Q72" s="35" t="s">
        <v>117</v>
      </c>
      <c r="R72" s="35" t="s">
        <v>117</v>
      </c>
      <c r="S72" s="35" t="s">
        <v>117</v>
      </c>
      <c r="T72" s="35" t="s">
        <v>117</v>
      </c>
      <c r="U72" s="35" t="s">
        <v>117</v>
      </c>
      <c r="V72" s="35" t="s">
        <v>117</v>
      </c>
      <c r="W72" s="35" t="s">
        <v>117</v>
      </c>
      <c r="X72" s="35">
        <v>0</v>
      </c>
      <c r="Y72" s="35">
        <v>28</v>
      </c>
      <c r="Z72" s="35">
        <v>46</v>
      </c>
      <c r="AA72" s="35">
        <v>62</v>
      </c>
      <c r="AB72" s="35">
        <v>33</v>
      </c>
      <c r="AC72" s="35">
        <v>32</v>
      </c>
      <c r="AD72" s="35">
        <v>34</v>
      </c>
      <c r="AE72" s="35">
        <v>22</v>
      </c>
      <c r="AF72" s="35">
        <v>1</v>
      </c>
      <c r="AG72" s="35"/>
      <c r="AH72" s="35"/>
      <c r="AI72" s="169"/>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row>
    <row r="73" spans="1:88" s="7" customFormat="1" x14ac:dyDescent="0.2">
      <c r="A73" s="17" t="s">
        <v>107</v>
      </c>
      <c r="B73" s="41" t="s">
        <v>117</v>
      </c>
      <c r="C73" s="41" t="s">
        <v>117</v>
      </c>
      <c r="D73" s="41" t="s">
        <v>117</v>
      </c>
      <c r="E73" s="41" t="s">
        <v>117</v>
      </c>
      <c r="F73" s="41" t="s">
        <v>117</v>
      </c>
      <c r="G73" s="41" t="s">
        <v>117</v>
      </c>
      <c r="H73" s="41" t="s">
        <v>117</v>
      </c>
      <c r="I73" s="41" t="s">
        <v>117</v>
      </c>
      <c r="J73" s="41" t="s">
        <v>117</v>
      </c>
      <c r="K73" s="41" t="s">
        <v>117</v>
      </c>
      <c r="L73" s="41" t="s">
        <v>117</v>
      </c>
      <c r="M73" s="41" t="s">
        <v>117</v>
      </c>
      <c r="N73" s="41" t="s">
        <v>117</v>
      </c>
      <c r="O73" s="41" t="s">
        <v>117</v>
      </c>
      <c r="P73" s="41" t="s">
        <v>117</v>
      </c>
      <c r="Q73" s="41" t="s">
        <v>117</v>
      </c>
      <c r="R73" s="41" t="s">
        <v>117</v>
      </c>
      <c r="S73" s="41" t="s">
        <v>117</v>
      </c>
      <c r="T73" s="41" t="s">
        <v>117</v>
      </c>
      <c r="U73" s="41" t="s">
        <v>117</v>
      </c>
      <c r="V73" s="41" t="s">
        <v>117</v>
      </c>
      <c r="W73" s="41" t="s">
        <v>117</v>
      </c>
      <c r="X73" s="33">
        <v>0</v>
      </c>
      <c r="Y73" s="33">
        <v>0</v>
      </c>
      <c r="Z73" s="33"/>
      <c r="AA73" s="33">
        <v>1</v>
      </c>
      <c r="AB73" s="33">
        <v>1</v>
      </c>
      <c r="AC73" s="33"/>
      <c r="AD73" s="33"/>
      <c r="AE73" s="33"/>
      <c r="AF73" s="33"/>
      <c r="AG73" s="33"/>
      <c r="AH73" s="33"/>
      <c r="AI73" s="17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row>
    <row r="74" spans="1:88" s="7" customFormat="1" x14ac:dyDescent="0.2">
      <c r="A74" s="17" t="s">
        <v>108</v>
      </c>
      <c r="B74" s="41" t="s">
        <v>117</v>
      </c>
      <c r="C74" s="41" t="s">
        <v>117</v>
      </c>
      <c r="D74" s="41" t="s">
        <v>117</v>
      </c>
      <c r="E74" s="41" t="s">
        <v>117</v>
      </c>
      <c r="F74" s="41" t="s">
        <v>117</v>
      </c>
      <c r="G74" s="41" t="s">
        <v>117</v>
      </c>
      <c r="H74" s="41" t="s">
        <v>117</v>
      </c>
      <c r="I74" s="41" t="s">
        <v>117</v>
      </c>
      <c r="J74" s="41" t="s">
        <v>117</v>
      </c>
      <c r="K74" s="41" t="s">
        <v>117</v>
      </c>
      <c r="L74" s="41" t="s">
        <v>117</v>
      </c>
      <c r="M74" s="41" t="s">
        <v>117</v>
      </c>
      <c r="N74" s="41" t="s">
        <v>117</v>
      </c>
      <c r="O74" s="41" t="s">
        <v>117</v>
      </c>
      <c r="P74" s="41" t="s">
        <v>117</v>
      </c>
      <c r="Q74" s="41" t="s">
        <v>117</v>
      </c>
      <c r="R74" s="41" t="s">
        <v>117</v>
      </c>
      <c r="S74" s="41" t="s">
        <v>117</v>
      </c>
      <c r="T74" s="41" t="s">
        <v>117</v>
      </c>
      <c r="U74" s="41" t="s">
        <v>117</v>
      </c>
      <c r="V74" s="41" t="s">
        <v>117</v>
      </c>
      <c r="W74" s="41" t="s">
        <v>117</v>
      </c>
      <c r="X74" s="33">
        <v>0</v>
      </c>
      <c r="Y74" s="33">
        <v>28</v>
      </c>
      <c r="Z74" s="33">
        <v>46</v>
      </c>
      <c r="AA74" s="33">
        <v>61</v>
      </c>
      <c r="AB74" s="33">
        <v>32</v>
      </c>
      <c r="AC74" s="33">
        <v>32</v>
      </c>
      <c r="AD74" s="33">
        <v>34</v>
      </c>
      <c r="AE74" s="33">
        <v>22</v>
      </c>
      <c r="AF74" s="33">
        <v>1</v>
      </c>
      <c r="AG74" s="33"/>
      <c r="AH74" s="33"/>
      <c r="AI74" s="17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row>
    <row r="75" spans="1:88" s="133" customFormat="1" x14ac:dyDescent="0.2">
      <c r="A75" s="34" t="s">
        <v>116</v>
      </c>
      <c r="B75" s="86"/>
      <c r="C75" s="86"/>
      <c r="D75" s="86"/>
      <c r="E75" s="86"/>
      <c r="F75" s="86"/>
      <c r="G75" s="86"/>
      <c r="H75" s="86"/>
      <c r="I75" s="86"/>
      <c r="J75" s="86"/>
      <c r="K75" s="86"/>
      <c r="L75" s="86"/>
      <c r="M75" s="86"/>
      <c r="N75" s="86"/>
      <c r="O75" s="86"/>
      <c r="P75" s="86"/>
      <c r="Q75" s="86"/>
      <c r="R75" s="86"/>
      <c r="S75" s="86"/>
      <c r="T75" s="86"/>
      <c r="U75" s="86"/>
      <c r="V75" s="86"/>
      <c r="W75" s="86"/>
      <c r="X75" s="35"/>
      <c r="Y75" s="35"/>
      <c r="Z75" s="35"/>
      <c r="AA75" s="35"/>
      <c r="AB75" s="35"/>
      <c r="AC75" s="35"/>
      <c r="AD75" s="35"/>
      <c r="AE75" s="35"/>
      <c r="AF75" s="35"/>
      <c r="AG75" s="35"/>
      <c r="AH75" s="35"/>
      <c r="AI75" s="169"/>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row>
    <row r="76" spans="1:88" s="7" customFormat="1" x14ac:dyDescent="0.2">
      <c r="A76" s="17" t="s">
        <v>93</v>
      </c>
      <c r="B76" s="24" t="s">
        <v>117</v>
      </c>
      <c r="C76" s="24">
        <v>1</v>
      </c>
      <c r="D76" s="23">
        <v>13</v>
      </c>
      <c r="E76" s="23">
        <v>48</v>
      </c>
      <c r="F76" s="23">
        <v>78</v>
      </c>
      <c r="G76" s="23">
        <v>77</v>
      </c>
      <c r="H76" s="23">
        <v>109</v>
      </c>
      <c r="I76" s="23">
        <v>90</v>
      </c>
      <c r="J76" s="23">
        <v>90</v>
      </c>
      <c r="K76" s="23">
        <v>90</v>
      </c>
      <c r="L76" s="23">
        <v>96</v>
      </c>
      <c r="M76" s="23">
        <v>99</v>
      </c>
      <c r="N76" s="33">
        <v>99</v>
      </c>
      <c r="O76" s="33">
        <v>83</v>
      </c>
      <c r="P76" s="33">
        <v>67</v>
      </c>
      <c r="Q76" s="33">
        <v>92</v>
      </c>
      <c r="R76" s="33">
        <v>93</v>
      </c>
      <c r="S76" s="33">
        <v>85</v>
      </c>
      <c r="T76" s="33">
        <v>116</v>
      </c>
      <c r="U76" s="33">
        <v>100</v>
      </c>
      <c r="V76" s="33">
        <v>120</v>
      </c>
      <c r="W76" s="33">
        <v>120</v>
      </c>
      <c r="X76" s="33">
        <v>102</v>
      </c>
      <c r="Y76" s="33">
        <v>124</v>
      </c>
      <c r="Z76" s="33">
        <v>142</v>
      </c>
      <c r="AA76" s="33">
        <v>130</v>
      </c>
      <c r="AB76" s="33">
        <v>144</v>
      </c>
      <c r="AC76" s="33">
        <v>139</v>
      </c>
      <c r="AD76" s="33">
        <v>170</v>
      </c>
      <c r="AE76" s="33">
        <v>141</v>
      </c>
      <c r="AF76" s="33">
        <v>150</v>
      </c>
      <c r="AG76" s="33">
        <v>140</v>
      </c>
      <c r="AH76" s="33">
        <v>141</v>
      </c>
      <c r="AI76" s="170">
        <v>133</v>
      </c>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row>
    <row r="77" spans="1:88" s="7" customFormat="1" x14ac:dyDescent="0.2">
      <c r="A77" s="17" t="s">
        <v>94</v>
      </c>
      <c r="B77" s="24" t="s">
        <v>117</v>
      </c>
      <c r="C77" s="24" t="s">
        <v>117</v>
      </c>
      <c r="D77" s="24" t="s">
        <v>117</v>
      </c>
      <c r="E77" s="24" t="s">
        <v>117</v>
      </c>
      <c r="F77" s="24" t="s">
        <v>117</v>
      </c>
      <c r="G77" s="24" t="s">
        <v>117</v>
      </c>
      <c r="H77" s="24" t="s">
        <v>117</v>
      </c>
      <c r="I77" s="24" t="s">
        <v>117</v>
      </c>
      <c r="J77" s="24" t="s">
        <v>117</v>
      </c>
      <c r="K77" s="24" t="s">
        <v>117</v>
      </c>
      <c r="L77" s="24" t="s">
        <v>117</v>
      </c>
      <c r="M77" s="24" t="s">
        <v>117</v>
      </c>
      <c r="N77" s="24" t="s">
        <v>117</v>
      </c>
      <c r="O77" s="41" t="s">
        <v>117</v>
      </c>
      <c r="P77" s="41" t="s">
        <v>117</v>
      </c>
      <c r="Q77" s="33">
        <v>1</v>
      </c>
      <c r="R77" s="33">
        <v>1</v>
      </c>
      <c r="S77" s="33">
        <v>1</v>
      </c>
      <c r="T77" s="33">
        <v>5</v>
      </c>
      <c r="U77" s="33">
        <v>2</v>
      </c>
      <c r="V77" s="33">
        <v>4</v>
      </c>
      <c r="W77" s="33">
        <v>6</v>
      </c>
      <c r="X77" s="33">
        <v>4</v>
      </c>
      <c r="Y77" s="33">
        <v>9</v>
      </c>
      <c r="Z77" s="33">
        <v>11</v>
      </c>
      <c r="AA77" s="33">
        <v>6</v>
      </c>
      <c r="AB77" s="33">
        <v>3</v>
      </c>
      <c r="AC77" s="33">
        <v>6</v>
      </c>
      <c r="AD77" s="33">
        <v>4</v>
      </c>
      <c r="AE77" s="33"/>
      <c r="AF77" s="33">
        <v>5</v>
      </c>
      <c r="AG77" s="33">
        <v>8</v>
      </c>
      <c r="AH77" s="33">
        <v>5</v>
      </c>
      <c r="AI77" s="170">
        <v>3</v>
      </c>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row>
    <row r="78" spans="1:88" s="7" customFormat="1" x14ac:dyDescent="0.2">
      <c r="A78" s="17" t="s">
        <v>110</v>
      </c>
      <c r="B78" s="41" t="s">
        <v>117</v>
      </c>
      <c r="C78" s="41" t="s">
        <v>117</v>
      </c>
      <c r="D78" s="41" t="s">
        <v>117</v>
      </c>
      <c r="E78" s="41" t="s">
        <v>117</v>
      </c>
      <c r="F78" s="41" t="s">
        <v>117</v>
      </c>
      <c r="G78" s="41" t="s">
        <v>117</v>
      </c>
      <c r="H78" s="41" t="s">
        <v>117</v>
      </c>
      <c r="I78" s="41" t="s">
        <v>117</v>
      </c>
      <c r="J78" s="41" t="s">
        <v>117</v>
      </c>
      <c r="K78" s="41" t="s">
        <v>117</v>
      </c>
      <c r="L78" s="41" t="s">
        <v>117</v>
      </c>
      <c r="M78" s="41" t="s">
        <v>117</v>
      </c>
      <c r="N78" s="41" t="s">
        <v>117</v>
      </c>
      <c r="O78" s="41" t="s">
        <v>117</v>
      </c>
      <c r="P78" s="41" t="s">
        <v>117</v>
      </c>
      <c r="Q78" s="41" t="s">
        <v>117</v>
      </c>
      <c r="R78" s="41" t="s">
        <v>117</v>
      </c>
      <c r="S78" s="41" t="s">
        <v>117</v>
      </c>
      <c r="T78" s="41" t="s">
        <v>117</v>
      </c>
      <c r="U78" s="41" t="s">
        <v>117</v>
      </c>
      <c r="V78" s="41" t="s">
        <v>117</v>
      </c>
      <c r="W78" s="41" t="s">
        <v>117</v>
      </c>
      <c r="X78" s="41">
        <v>0</v>
      </c>
      <c r="Y78" s="33">
        <v>2</v>
      </c>
      <c r="Z78" s="33">
        <v>3</v>
      </c>
      <c r="AA78" s="33">
        <v>2</v>
      </c>
      <c r="AB78" s="33">
        <v>2</v>
      </c>
      <c r="AC78" s="33">
        <v>1</v>
      </c>
      <c r="AD78" s="33">
        <v>1</v>
      </c>
      <c r="AE78" s="33">
        <v>3</v>
      </c>
      <c r="AF78" s="33">
        <v>7</v>
      </c>
      <c r="AG78" s="33">
        <v>17</v>
      </c>
      <c r="AH78" s="33">
        <v>17</v>
      </c>
      <c r="AI78" s="170">
        <v>10</v>
      </c>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row>
    <row r="79" spans="1:88" s="7" customFormat="1" ht="13.5" x14ac:dyDescent="0.2">
      <c r="A79" s="39" t="s">
        <v>57</v>
      </c>
      <c r="B79" s="36">
        <v>725</v>
      </c>
      <c r="C79" s="36">
        <v>731</v>
      </c>
      <c r="D79" s="36">
        <v>618</v>
      </c>
      <c r="E79" s="36">
        <v>611</v>
      </c>
      <c r="F79" s="36">
        <v>637</v>
      </c>
      <c r="G79" s="36">
        <v>696</v>
      </c>
      <c r="H79" s="36">
        <v>732</v>
      </c>
      <c r="I79" s="36">
        <v>674</v>
      </c>
      <c r="J79" s="36">
        <v>721</v>
      </c>
      <c r="K79" s="36">
        <v>729</v>
      </c>
      <c r="L79" s="36">
        <v>725</v>
      </c>
      <c r="M79" s="36">
        <v>656</v>
      </c>
      <c r="N79" s="36">
        <v>643</v>
      </c>
      <c r="O79" s="36">
        <v>637</v>
      </c>
      <c r="P79" s="36">
        <v>675</v>
      </c>
      <c r="Q79" s="36">
        <v>853</v>
      </c>
      <c r="R79" s="36">
        <v>864</v>
      </c>
      <c r="S79" s="36">
        <v>930</v>
      </c>
      <c r="T79" s="36">
        <v>967</v>
      </c>
      <c r="U79" s="36">
        <v>1009</v>
      </c>
      <c r="V79" s="36">
        <v>953</v>
      </c>
      <c r="W79" s="36">
        <v>969</v>
      </c>
      <c r="X79" s="36">
        <v>950</v>
      </c>
      <c r="Y79" s="36">
        <v>1036</v>
      </c>
      <c r="Z79" s="36">
        <v>1072</v>
      </c>
      <c r="AA79" s="76">
        <v>1078</v>
      </c>
      <c r="AB79" s="76">
        <v>1037</v>
      </c>
      <c r="AC79" s="76">
        <v>1072</v>
      </c>
      <c r="AD79" s="76">
        <v>1044</v>
      </c>
      <c r="AE79" s="76">
        <v>1031</v>
      </c>
      <c r="AF79" s="76">
        <v>1159</v>
      </c>
      <c r="AG79" s="76">
        <v>1054</v>
      </c>
      <c r="AH79" s="76">
        <v>964</v>
      </c>
      <c r="AI79" s="76">
        <v>946</v>
      </c>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row>
    <row r="80" spans="1:88" s="7" customFormat="1" ht="13.5" x14ac:dyDescent="0.2">
      <c r="A80" s="37" t="s">
        <v>111</v>
      </c>
      <c r="B80" s="38">
        <v>199</v>
      </c>
      <c r="C80" s="38">
        <v>199</v>
      </c>
      <c r="D80" s="38">
        <v>202</v>
      </c>
      <c r="E80" s="38">
        <v>241</v>
      </c>
      <c r="F80" s="38">
        <v>280</v>
      </c>
      <c r="G80" s="38">
        <v>326</v>
      </c>
      <c r="H80" s="38">
        <v>357</v>
      </c>
      <c r="I80" s="38">
        <v>294</v>
      </c>
      <c r="J80" s="38">
        <v>342</v>
      </c>
      <c r="K80" s="38">
        <v>339</v>
      </c>
      <c r="L80" s="38">
        <v>334</v>
      </c>
      <c r="M80" s="38">
        <v>289</v>
      </c>
      <c r="N80" s="38">
        <v>291</v>
      </c>
      <c r="O80" s="38">
        <v>291</v>
      </c>
      <c r="P80" s="38">
        <v>315</v>
      </c>
      <c r="Q80" s="38">
        <v>351</v>
      </c>
      <c r="R80" s="38">
        <v>348</v>
      </c>
      <c r="S80" s="38">
        <v>356</v>
      </c>
      <c r="T80" s="38">
        <v>386</v>
      </c>
      <c r="U80" s="38">
        <v>400</v>
      </c>
      <c r="V80" s="38">
        <v>395</v>
      </c>
      <c r="W80" s="38">
        <v>413</v>
      </c>
      <c r="X80" s="38">
        <v>372</v>
      </c>
      <c r="Y80" s="38">
        <v>393</v>
      </c>
      <c r="Z80" s="38">
        <v>425</v>
      </c>
      <c r="AA80" s="38">
        <v>398</v>
      </c>
      <c r="AB80" s="38">
        <v>417</v>
      </c>
      <c r="AC80" s="38">
        <v>407</v>
      </c>
      <c r="AD80" s="38">
        <v>388</v>
      </c>
      <c r="AE80" s="38">
        <v>361</v>
      </c>
      <c r="AF80" s="38">
        <v>470</v>
      </c>
      <c r="AG80" s="38">
        <v>367</v>
      </c>
      <c r="AH80" s="38">
        <v>323</v>
      </c>
      <c r="AI80" s="171">
        <v>295</v>
      </c>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row>
    <row r="81" spans="1:88" s="7" customFormat="1" ht="13.5" x14ac:dyDescent="0.2">
      <c r="A81" s="37" t="s">
        <v>112</v>
      </c>
      <c r="B81" s="38">
        <v>308</v>
      </c>
      <c r="C81" s="38">
        <v>312</v>
      </c>
      <c r="D81" s="38">
        <v>226</v>
      </c>
      <c r="E81" s="38">
        <v>174</v>
      </c>
      <c r="F81" s="38">
        <v>163</v>
      </c>
      <c r="G81" s="38">
        <v>167</v>
      </c>
      <c r="H81" s="38">
        <v>168</v>
      </c>
      <c r="I81" s="38">
        <v>179</v>
      </c>
      <c r="J81" s="38">
        <v>180</v>
      </c>
      <c r="K81" s="38">
        <v>180</v>
      </c>
      <c r="L81" s="38">
        <v>169</v>
      </c>
      <c r="M81" s="38">
        <v>162</v>
      </c>
      <c r="N81" s="38">
        <v>161</v>
      </c>
      <c r="O81" s="38">
        <v>161</v>
      </c>
      <c r="P81" s="38">
        <v>163</v>
      </c>
      <c r="Q81" s="38">
        <v>314</v>
      </c>
      <c r="R81" s="38">
        <v>308</v>
      </c>
      <c r="S81" s="38">
        <v>369</v>
      </c>
      <c r="T81" s="38">
        <v>392</v>
      </c>
      <c r="U81" s="38">
        <v>430</v>
      </c>
      <c r="V81" s="38">
        <v>393</v>
      </c>
      <c r="W81" s="38">
        <v>407</v>
      </c>
      <c r="X81" s="38">
        <v>409</v>
      </c>
      <c r="Y81" s="38">
        <v>476</v>
      </c>
      <c r="Z81" s="38">
        <v>475</v>
      </c>
      <c r="AA81" s="38">
        <v>520</v>
      </c>
      <c r="AB81" s="38">
        <v>452</v>
      </c>
      <c r="AC81" s="38">
        <v>483</v>
      </c>
      <c r="AD81" s="38">
        <v>468</v>
      </c>
      <c r="AE81" s="38">
        <v>470</v>
      </c>
      <c r="AF81" s="38">
        <v>486</v>
      </c>
      <c r="AG81" s="38">
        <v>510</v>
      </c>
      <c r="AH81" s="38">
        <v>474</v>
      </c>
      <c r="AI81" s="171">
        <v>450</v>
      </c>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row>
    <row r="82" spans="1:88" s="7" customFormat="1" ht="13.5" x14ac:dyDescent="0.2">
      <c r="A82" s="37" t="s">
        <v>113</v>
      </c>
      <c r="B82" s="38">
        <v>219</v>
      </c>
      <c r="C82" s="38">
        <v>224</v>
      </c>
      <c r="D82" s="38">
        <v>191</v>
      </c>
      <c r="E82" s="38">
        <v>196</v>
      </c>
      <c r="F82" s="38">
        <v>194</v>
      </c>
      <c r="G82" s="38">
        <v>208</v>
      </c>
      <c r="H82" s="38">
        <v>211</v>
      </c>
      <c r="I82" s="38">
        <v>202</v>
      </c>
      <c r="J82" s="38">
        <v>203</v>
      </c>
      <c r="K82" s="38">
        <v>211</v>
      </c>
      <c r="L82" s="38">
        <v>225</v>
      </c>
      <c r="M82" s="38">
        <v>208</v>
      </c>
      <c r="N82" s="38">
        <v>194</v>
      </c>
      <c r="O82" s="38">
        <v>189</v>
      </c>
      <c r="P82" s="38">
        <v>202</v>
      </c>
      <c r="Q82" s="38">
        <v>197</v>
      </c>
      <c r="R82" s="38">
        <v>217</v>
      </c>
      <c r="S82" s="38">
        <v>214</v>
      </c>
      <c r="T82" s="38">
        <v>209</v>
      </c>
      <c r="U82" s="38">
        <v>204</v>
      </c>
      <c r="V82" s="38">
        <v>191</v>
      </c>
      <c r="W82" s="38">
        <v>179</v>
      </c>
      <c r="X82" s="38">
        <v>197</v>
      </c>
      <c r="Y82" s="38">
        <v>194</v>
      </c>
      <c r="Z82" s="38">
        <v>191</v>
      </c>
      <c r="AA82" s="38">
        <v>188</v>
      </c>
      <c r="AB82" s="38">
        <v>194</v>
      </c>
      <c r="AC82" s="38">
        <v>198</v>
      </c>
      <c r="AD82" s="38">
        <v>217</v>
      </c>
      <c r="AE82" s="38">
        <v>217</v>
      </c>
      <c r="AF82" s="38">
        <v>234</v>
      </c>
      <c r="AG82" s="38">
        <v>199</v>
      </c>
      <c r="AH82" s="38">
        <v>185</v>
      </c>
      <c r="AI82" s="171">
        <v>222</v>
      </c>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row>
    <row r="85" spans="1:88" ht="25.5" x14ac:dyDescent="0.2">
      <c r="A85" s="94" t="s">
        <v>81</v>
      </c>
      <c r="B85" s="29"/>
      <c r="C85" s="29"/>
      <c r="D85" s="29"/>
      <c r="E85" s="29"/>
      <c r="F85" s="29"/>
      <c r="G85" s="29"/>
      <c r="H85" s="29"/>
      <c r="I85" s="29"/>
      <c r="J85" s="29"/>
      <c r="K85" s="29"/>
      <c r="L85" s="29"/>
      <c r="M85" s="29"/>
      <c r="N85" s="30"/>
      <c r="O85" s="30"/>
      <c r="P85" s="30"/>
      <c r="Q85" s="30"/>
      <c r="R85" s="30"/>
      <c r="S85" s="30"/>
      <c r="T85" s="30"/>
      <c r="U85" s="30"/>
      <c r="V85" s="30"/>
      <c r="W85" s="30"/>
      <c r="X85" s="30"/>
      <c r="Y85" s="30"/>
      <c r="Z85" s="30"/>
      <c r="AA85" s="30"/>
      <c r="AB85" s="30"/>
      <c r="AC85" s="30"/>
      <c r="AD85" s="30"/>
      <c r="AE85" s="30"/>
      <c r="AF85" s="30"/>
      <c r="AG85" s="30"/>
    </row>
    <row r="86" spans="1:88" ht="3" customHeight="1" x14ac:dyDescent="0.2">
      <c r="A86" s="31"/>
      <c r="B86" s="31"/>
      <c r="C86" s="31"/>
      <c r="D86" s="31"/>
      <c r="E86" s="31"/>
      <c r="F86" s="31"/>
      <c r="G86" s="31"/>
      <c r="H86" s="31"/>
      <c r="I86" s="31"/>
      <c r="J86" s="31"/>
      <c r="K86" s="31"/>
      <c r="L86" s="31"/>
      <c r="M86" s="31"/>
      <c r="N86" s="30"/>
      <c r="O86" s="30"/>
      <c r="P86" s="30"/>
      <c r="Q86" s="30"/>
      <c r="R86" s="30"/>
      <c r="S86" s="30"/>
      <c r="T86" s="30"/>
      <c r="U86" s="30"/>
      <c r="V86" s="30"/>
      <c r="W86" s="30"/>
      <c r="X86" s="30"/>
      <c r="Y86" s="30"/>
      <c r="Z86" s="30"/>
      <c r="AA86" s="30"/>
      <c r="AB86" s="30"/>
      <c r="AC86" s="30"/>
      <c r="AD86" s="30"/>
      <c r="AE86" s="30"/>
      <c r="AF86" s="30"/>
      <c r="AG86" s="30"/>
    </row>
    <row r="87" spans="1:88" s="116" customFormat="1" ht="13.5" x14ac:dyDescent="0.2">
      <c r="A87" s="39"/>
      <c r="B87" s="114">
        <v>1990</v>
      </c>
      <c r="C87" s="114">
        <v>1991</v>
      </c>
      <c r="D87" s="114">
        <v>1992</v>
      </c>
      <c r="E87" s="114">
        <v>1993</v>
      </c>
      <c r="F87" s="114">
        <v>1994</v>
      </c>
      <c r="G87" s="114">
        <v>1995</v>
      </c>
      <c r="H87" s="114">
        <v>1996</v>
      </c>
      <c r="I87" s="114">
        <v>1997</v>
      </c>
      <c r="J87" s="114">
        <v>1998</v>
      </c>
      <c r="K87" s="114">
        <v>1999</v>
      </c>
      <c r="L87" s="114">
        <v>2000</v>
      </c>
      <c r="M87" s="114">
        <v>2001</v>
      </c>
      <c r="N87" s="114">
        <v>2002</v>
      </c>
      <c r="O87" s="114">
        <v>2003</v>
      </c>
      <c r="P87" s="114">
        <v>2004</v>
      </c>
      <c r="Q87" s="115" t="s">
        <v>60</v>
      </c>
      <c r="R87" s="114">
        <v>2006</v>
      </c>
      <c r="S87" s="114">
        <v>2007</v>
      </c>
      <c r="T87" s="114">
        <v>2008</v>
      </c>
      <c r="U87" s="114">
        <v>2009</v>
      </c>
      <c r="V87" s="114">
        <v>2010</v>
      </c>
      <c r="W87" s="114">
        <v>2011</v>
      </c>
      <c r="X87" s="115" t="s">
        <v>61</v>
      </c>
      <c r="Y87" s="115">
        <v>2013</v>
      </c>
      <c r="Z87" s="115">
        <v>2014</v>
      </c>
      <c r="AA87" s="115">
        <v>2015</v>
      </c>
      <c r="AB87" s="115">
        <v>2016</v>
      </c>
      <c r="AC87" s="115">
        <v>2017</v>
      </c>
      <c r="AD87" s="115">
        <v>2018</v>
      </c>
      <c r="AE87" s="115">
        <v>2019</v>
      </c>
      <c r="AF87" s="115">
        <v>2020</v>
      </c>
      <c r="AG87" s="115">
        <v>2021</v>
      </c>
      <c r="AH87" s="115">
        <v>2022</v>
      </c>
      <c r="AI87" s="168">
        <v>2023</v>
      </c>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row>
    <row r="88" spans="1:88" s="7" customFormat="1" ht="13.5" x14ac:dyDescent="0.2">
      <c r="A88" s="34" t="s">
        <v>56</v>
      </c>
      <c r="B88" s="35">
        <v>132</v>
      </c>
      <c r="C88" s="35">
        <v>137</v>
      </c>
      <c r="D88" s="35">
        <v>139</v>
      </c>
      <c r="E88" s="35">
        <v>141</v>
      </c>
      <c r="F88" s="35">
        <v>125</v>
      </c>
      <c r="G88" s="35">
        <v>159</v>
      </c>
      <c r="H88" s="35">
        <v>155</v>
      </c>
      <c r="I88" s="35">
        <v>165</v>
      </c>
      <c r="J88" s="35">
        <v>144</v>
      </c>
      <c r="K88" s="35">
        <v>132</v>
      </c>
      <c r="L88" s="35">
        <v>114</v>
      </c>
      <c r="M88" s="35">
        <v>125</v>
      </c>
      <c r="N88" s="35">
        <v>122</v>
      </c>
      <c r="O88" s="35">
        <v>125</v>
      </c>
      <c r="P88" s="35">
        <v>131</v>
      </c>
      <c r="Q88" s="35">
        <v>128</v>
      </c>
      <c r="R88" s="35">
        <v>141</v>
      </c>
      <c r="S88" s="35">
        <v>169</v>
      </c>
      <c r="T88" s="35">
        <v>179</v>
      </c>
      <c r="U88" s="35">
        <v>179</v>
      </c>
      <c r="V88" s="35">
        <v>188</v>
      </c>
      <c r="W88" s="35">
        <v>161</v>
      </c>
      <c r="X88" s="35">
        <v>167</v>
      </c>
      <c r="Y88" s="35">
        <v>175</v>
      </c>
      <c r="Z88" s="35">
        <v>171</v>
      </c>
      <c r="AA88" s="35">
        <v>149</v>
      </c>
      <c r="AB88" s="35">
        <v>161</v>
      </c>
      <c r="AC88" s="35">
        <v>113</v>
      </c>
      <c r="AD88" s="35">
        <v>130</v>
      </c>
      <c r="AE88" s="35">
        <v>138</v>
      </c>
      <c r="AF88" s="35">
        <v>110</v>
      </c>
      <c r="AG88" s="35">
        <v>86</v>
      </c>
      <c r="AH88" s="35">
        <v>82</v>
      </c>
      <c r="AI88" s="169">
        <v>62</v>
      </c>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row>
    <row r="89" spans="1:88" s="7" customFormat="1" x14ac:dyDescent="0.2">
      <c r="A89" s="17" t="s">
        <v>88</v>
      </c>
      <c r="B89" s="32">
        <v>55</v>
      </c>
      <c r="C89" s="32">
        <v>62</v>
      </c>
      <c r="D89" s="32">
        <v>62</v>
      </c>
      <c r="E89" s="32">
        <v>66</v>
      </c>
      <c r="F89" s="32">
        <v>55</v>
      </c>
      <c r="G89" s="32">
        <v>71</v>
      </c>
      <c r="H89" s="32">
        <v>59</v>
      </c>
      <c r="I89" s="32">
        <v>74</v>
      </c>
      <c r="J89" s="32">
        <v>68</v>
      </c>
      <c r="K89" s="32">
        <v>71</v>
      </c>
      <c r="L89" s="32">
        <v>58</v>
      </c>
      <c r="M89" s="32">
        <v>52</v>
      </c>
      <c r="N89" s="33">
        <v>53</v>
      </c>
      <c r="O89" s="33">
        <v>59</v>
      </c>
      <c r="P89" s="33">
        <v>62</v>
      </c>
      <c r="Q89" s="33">
        <v>59</v>
      </c>
      <c r="R89" s="33">
        <v>54</v>
      </c>
      <c r="S89" s="33">
        <v>66</v>
      </c>
      <c r="T89" s="33">
        <v>55</v>
      </c>
      <c r="U89" s="33">
        <v>53</v>
      </c>
      <c r="V89" s="33">
        <v>62</v>
      </c>
      <c r="W89" s="33">
        <v>45</v>
      </c>
      <c r="X89" s="33">
        <v>42</v>
      </c>
      <c r="Y89" s="33">
        <v>48</v>
      </c>
      <c r="Z89" s="33">
        <v>48</v>
      </c>
      <c r="AA89" s="33">
        <v>28</v>
      </c>
      <c r="AB89" s="33">
        <v>28</v>
      </c>
      <c r="AC89" s="33">
        <v>19</v>
      </c>
      <c r="AD89" s="33">
        <v>25</v>
      </c>
      <c r="AE89" s="33">
        <v>44</v>
      </c>
      <c r="AF89" s="33">
        <v>36</v>
      </c>
      <c r="AG89" s="33">
        <v>39</v>
      </c>
      <c r="AH89" s="33">
        <v>21</v>
      </c>
      <c r="AI89" s="170">
        <v>23</v>
      </c>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row>
    <row r="90" spans="1:88" s="7" customFormat="1" x14ac:dyDescent="0.2">
      <c r="A90" s="17" t="s">
        <v>89</v>
      </c>
      <c r="B90" s="32">
        <v>77</v>
      </c>
      <c r="C90" s="32">
        <v>75</v>
      </c>
      <c r="D90" s="32">
        <v>77</v>
      </c>
      <c r="E90" s="32">
        <v>75</v>
      </c>
      <c r="F90" s="32">
        <v>69</v>
      </c>
      <c r="G90" s="32">
        <v>76</v>
      </c>
      <c r="H90" s="32">
        <v>78</v>
      </c>
      <c r="I90" s="32">
        <v>75</v>
      </c>
      <c r="J90" s="32">
        <v>72</v>
      </c>
      <c r="K90" s="32">
        <v>60</v>
      </c>
      <c r="L90" s="32">
        <v>56</v>
      </c>
      <c r="M90" s="32">
        <v>70</v>
      </c>
      <c r="N90" s="33">
        <v>68</v>
      </c>
      <c r="O90" s="33">
        <v>65</v>
      </c>
      <c r="P90" s="33">
        <v>65</v>
      </c>
      <c r="Q90" s="33">
        <v>59</v>
      </c>
      <c r="R90" s="33">
        <v>63</v>
      </c>
      <c r="S90" s="33">
        <v>64</v>
      </c>
      <c r="T90" s="33">
        <v>77</v>
      </c>
      <c r="U90" s="33">
        <v>79</v>
      </c>
      <c r="V90" s="33">
        <v>86</v>
      </c>
      <c r="W90" s="33">
        <v>67</v>
      </c>
      <c r="X90" s="33">
        <v>80</v>
      </c>
      <c r="Y90" s="33">
        <v>64</v>
      </c>
      <c r="Z90" s="33">
        <v>58</v>
      </c>
      <c r="AA90" s="33">
        <v>51</v>
      </c>
      <c r="AB90" s="33">
        <v>56</v>
      </c>
      <c r="AC90" s="33">
        <v>29</v>
      </c>
      <c r="AD90" s="33">
        <v>40</v>
      </c>
      <c r="AE90" s="33">
        <v>23</v>
      </c>
      <c r="AF90" s="33">
        <v>31</v>
      </c>
      <c r="AG90" s="33">
        <v>37</v>
      </c>
      <c r="AH90" s="33">
        <v>41</v>
      </c>
      <c r="AI90" s="170">
        <v>26</v>
      </c>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row>
    <row r="91" spans="1:88" s="7" customFormat="1" x14ac:dyDescent="0.2">
      <c r="A91" s="17" t="s">
        <v>90</v>
      </c>
      <c r="B91" s="24" t="s">
        <v>117</v>
      </c>
      <c r="C91" s="24" t="s">
        <v>117</v>
      </c>
      <c r="D91" s="24" t="s">
        <v>117</v>
      </c>
      <c r="E91" s="24" t="s">
        <v>117</v>
      </c>
      <c r="F91" s="24" t="s">
        <v>117</v>
      </c>
      <c r="G91" s="24" t="s">
        <v>117</v>
      </c>
      <c r="H91" s="24" t="s">
        <v>117</v>
      </c>
      <c r="I91" s="24" t="s">
        <v>117</v>
      </c>
      <c r="J91" s="24" t="s">
        <v>117</v>
      </c>
      <c r="K91" s="24" t="s">
        <v>117</v>
      </c>
      <c r="L91" s="24" t="s">
        <v>117</v>
      </c>
      <c r="M91" s="24" t="s">
        <v>117</v>
      </c>
      <c r="N91" s="41" t="s">
        <v>117</v>
      </c>
      <c r="O91" s="41" t="s">
        <v>117</v>
      </c>
      <c r="P91" s="41" t="s">
        <v>117</v>
      </c>
      <c r="Q91" s="33">
        <v>10</v>
      </c>
      <c r="R91" s="33">
        <v>24</v>
      </c>
      <c r="S91" s="33">
        <v>40</v>
      </c>
      <c r="T91" s="33">
        <v>49</v>
      </c>
      <c r="U91" s="33">
        <v>49</v>
      </c>
      <c r="V91" s="33">
        <v>47</v>
      </c>
      <c r="W91" s="33">
        <v>49</v>
      </c>
      <c r="X91" s="33">
        <v>52</v>
      </c>
      <c r="Y91" s="33">
        <v>51</v>
      </c>
      <c r="Z91" s="33">
        <v>50</v>
      </c>
      <c r="AA91" s="33">
        <v>56</v>
      </c>
      <c r="AB91" s="33">
        <v>55</v>
      </c>
      <c r="AC91" s="33">
        <v>51</v>
      </c>
      <c r="AD91" s="33">
        <v>50</v>
      </c>
      <c r="AE91" s="33">
        <v>40</v>
      </c>
      <c r="AF91" s="33">
        <v>26</v>
      </c>
      <c r="AG91" s="33">
        <v>5</v>
      </c>
      <c r="AH91" s="33">
        <v>10</v>
      </c>
      <c r="AI91" s="170">
        <v>2</v>
      </c>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row>
    <row r="92" spans="1:88" s="7" customFormat="1" x14ac:dyDescent="0.2">
      <c r="A92" s="17" t="s">
        <v>91</v>
      </c>
      <c r="B92" s="24" t="s">
        <v>117</v>
      </c>
      <c r="C92" s="24" t="s">
        <v>117</v>
      </c>
      <c r="D92" s="24" t="s">
        <v>117</v>
      </c>
      <c r="E92" s="24" t="s">
        <v>117</v>
      </c>
      <c r="F92" s="23">
        <v>0</v>
      </c>
      <c r="G92" s="23">
        <v>0</v>
      </c>
      <c r="H92" s="23">
        <v>0</v>
      </c>
      <c r="I92" s="23">
        <v>0</v>
      </c>
      <c r="J92" s="23">
        <v>0</v>
      </c>
      <c r="K92" s="23">
        <v>0</v>
      </c>
      <c r="L92" s="23">
        <v>0</v>
      </c>
      <c r="M92" s="23">
        <v>3</v>
      </c>
      <c r="N92" s="33">
        <v>1</v>
      </c>
      <c r="O92" s="33">
        <v>1</v>
      </c>
      <c r="P92" s="33">
        <v>4</v>
      </c>
      <c r="Q92" s="33">
        <v>0</v>
      </c>
      <c r="R92" s="33">
        <v>0</v>
      </c>
      <c r="S92" s="33">
        <v>0</v>
      </c>
      <c r="T92" s="33">
        <v>0</v>
      </c>
      <c r="U92" s="33">
        <v>2</v>
      </c>
      <c r="V92" s="33">
        <v>2</v>
      </c>
      <c r="W92" s="33">
        <v>1</v>
      </c>
      <c r="X92" s="33">
        <v>0</v>
      </c>
      <c r="Y92" s="33">
        <v>0</v>
      </c>
      <c r="Z92" s="33">
        <v>1</v>
      </c>
      <c r="AA92" s="33"/>
      <c r="AB92" s="33">
        <v>8</v>
      </c>
      <c r="AC92" s="33">
        <v>5</v>
      </c>
      <c r="AD92" s="33">
        <v>10</v>
      </c>
      <c r="AE92" s="33">
        <v>28</v>
      </c>
      <c r="AF92" s="33">
        <v>19</v>
      </c>
      <c r="AG92" s="33">
        <v>8</v>
      </c>
      <c r="AH92" s="33">
        <v>11</v>
      </c>
      <c r="AI92" s="170">
        <v>11</v>
      </c>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row>
    <row r="93" spans="1:88" s="7" customFormat="1" ht="13.5" x14ac:dyDescent="0.2">
      <c r="A93" s="17" t="s">
        <v>92</v>
      </c>
      <c r="B93" s="41" t="s">
        <v>117</v>
      </c>
      <c r="C93" s="41" t="s">
        <v>117</v>
      </c>
      <c r="D93" s="41" t="s">
        <v>117</v>
      </c>
      <c r="E93" s="41" t="s">
        <v>117</v>
      </c>
      <c r="F93" s="41" t="s">
        <v>117</v>
      </c>
      <c r="G93" s="41" t="s">
        <v>117</v>
      </c>
      <c r="H93" s="41" t="s">
        <v>117</v>
      </c>
      <c r="I93" s="41" t="s">
        <v>117</v>
      </c>
      <c r="J93" s="41" t="s">
        <v>117</v>
      </c>
      <c r="K93" s="41" t="s">
        <v>117</v>
      </c>
      <c r="L93" s="41" t="s">
        <v>117</v>
      </c>
      <c r="M93" s="41" t="s">
        <v>117</v>
      </c>
      <c r="N93" s="41" t="s">
        <v>117</v>
      </c>
      <c r="O93" s="41" t="s">
        <v>117</v>
      </c>
      <c r="P93" s="41" t="s">
        <v>117</v>
      </c>
      <c r="Q93" s="38" t="s">
        <v>16</v>
      </c>
      <c r="R93" s="38" t="s">
        <v>16</v>
      </c>
      <c r="S93" s="38" t="s">
        <v>16</v>
      </c>
      <c r="T93" s="38" t="s">
        <v>16</v>
      </c>
      <c r="U93" s="38" t="s">
        <v>16</v>
      </c>
      <c r="V93" s="38" t="s">
        <v>16</v>
      </c>
      <c r="W93" s="38" t="s">
        <v>16</v>
      </c>
      <c r="X93" s="38" t="s">
        <v>16</v>
      </c>
      <c r="Y93" s="117">
        <v>18</v>
      </c>
      <c r="Z93" s="117">
        <v>18</v>
      </c>
      <c r="AA93" s="117">
        <v>15</v>
      </c>
      <c r="AB93" s="117">
        <v>20</v>
      </c>
      <c r="AC93" s="117">
        <v>15</v>
      </c>
      <c r="AD93" s="117">
        <v>11</v>
      </c>
      <c r="AE93" s="117">
        <v>12</v>
      </c>
      <c r="AF93" s="117">
        <v>5</v>
      </c>
      <c r="AG93" s="41"/>
      <c r="AH93" s="41"/>
      <c r="AI93" s="172"/>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row>
    <row r="94" spans="1:88" s="133" customFormat="1" ht="13.5" x14ac:dyDescent="0.2">
      <c r="A94" s="34" t="s">
        <v>84</v>
      </c>
      <c r="B94" s="86">
        <v>42</v>
      </c>
      <c r="C94" s="86">
        <v>41</v>
      </c>
      <c r="D94" s="86">
        <v>46</v>
      </c>
      <c r="E94" s="86">
        <v>65</v>
      </c>
      <c r="F94" s="86">
        <v>67</v>
      </c>
      <c r="G94" s="86">
        <v>70</v>
      </c>
      <c r="H94" s="86">
        <v>66</v>
      </c>
      <c r="I94" s="86">
        <v>77</v>
      </c>
      <c r="J94" s="86">
        <v>76</v>
      </c>
      <c r="K94" s="86">
        <v>76</v>
      </c>
      <c r="L94" s="86">
        <v>76</v>
      </c>
      <c r="M94" s="86">
        <v>77</v>
      </c>
      <c r="N94" s="86">
        <v>76</v>
      </c>
      <c r="O94" s="86">
        <v>76</v>
      </c>
      <c r="P94" s="86">
        <v>74</v>
      </c>
      <c r="Q94" s="86">
        <v>141</v>
      </c>
      <c r="R94" s="86">
        <v>188</v>
      </c>
      <c r="S94" s="86">
        <v>178</v>
      </c>
      <c r="T94" s="86">
        <v>173</v>
      </c>
      <c r="U94" s="86">
        <v>197</v>
      </c>
      <c r="V94" s="86">
        <v>182</v>
      </c>
      <c r="W94" s="86">
        <v>184</v>
      </c>
      <c r="X94" s="35">
        <v>192</v>
      </c>
      <c r="Y94" s="35">
        <v>230</v>
      </c>
      <c r="Z94" s="35">
        <v>214</v>
      </c>
      <c r="AA94" s="35">
        <v>219</v>
      </c>
      <c r="AB94" s="35">
        <v>221</v>
      </c>
      <c r="AC94" s="35">
        <v>207</v>
      </c>
      <c r="AD94" s="35">
        <v>188</v>
      </c>
      <c r="AE94" s="35">
        <v>186</v>
      </c>
      <c r="AF94" s="35">
        <v>189</v>
      </c>
      <c r="AG94" s="35">
        <v>178</v>
      </c>
      <c r="AH94" s="35">
        <v>200</v>
      </c>
      <c r="AI94" s="169">
        <v>193</v>
      </c>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row>
    <row r="95" spans="1:88" s="7" customFormat="1" x14ac:dyDescent="0.2">
      <c r="A95" s="17" t="s">
        <v>95</v>
      </c>
      <c r="B95" s="32">
        <v>42</v>
      </c>
      <c r="C95" s="32">
        <v>41</v>
      </c>
      <c r="D95" s="32">
        <v>46</v>
      </c>
      <c r="E95" s="32">
        <v>65</v>
      </c>
      <c r="F95" s="32">
        <v>67</v>
      </c>
      <c r="G95" s="32">
        <v>70</v>
      </c>
      <c r="H95" s="32">
        <v>66</v>
      </c>
      <c r="I95" s="32">
        <v>77</v>
      </c>
      <c r="J95" s="32">
        <v>76</v>
      </c>
      <c r="K95" s="32">
        <v>76</v>
      </c>
      <c r="L95" s="32">
        <v>76</v>
      </c>
      <c r="M95" s="32">
        <v>77</v>
      </c>
      <c r="N95" s="33">
        <v>76</v>
      </c>
      <c r="O95" s="33">
        <v>76</v>
      </c>
      <c r="P95" s="33">
        <v>74</v>
      </c>
      <c r="Q95" s="33">
        <v>80</v>
      </c>
      <c r="R95" s="33">
        <v>74</v>
      </c>
      <c r="S95" s="33">
        <v>77</v>
      </c>
      <c r="T95" s="33">
        <v>71</v>
      </c>
      <c r="U95" s="33">
        <v>77</v>
      </c>
      <c r="V95" s="33">
        <v>61</v>
      </c>
      <c r="W95" s="33">
        <v>61</v>
      </c>
      <c r="X95" s="33">
        <v>59</v>
      </c>
      <c r="Y95" s="33">
        <v>62</v>
      </c>
      <c r="Z95" s="33">
        <v>65</v>
      </c>
      <c r="AA95" s="33">
        <v>68</v>
      </c>
      <c r="AB95" s="33">
        <v>80</v>
      </c>
      <c r="AC95" s="33">
        <v>69</v>
      </c>
      <c r="AD95" s="33">
        <v>63</v>
      </c>
      <c r="AE95" s="33">
        <v>58</v>
      </c>
      <c r="AF95" s="33">
        <v>77</v>
      </c>
      <c r="AG95" s="33">
        <v>61</v>
      </c>
      <c r="AH95" s="33">
        <v>58</v>
      </c>
      <c r="AI95" s="170">
        <v>58</v>
      </c>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row>
    <row r="96" spans="1:88" s="7" customFormat="1" x14ac:dyDescent="0.2">
      <c r="A96" s="17" t="s">
        <v>96</v>
      </c>
      <c r="B96" s="41" t="s">
        <v>117</v>
      </c>
      <c r="C96" s="41" t="s">
        <v>117</v>
      </c>
      <c r="D96" s="41" t="s">
        <v>117</v>
      </c>
      <c r="E96" s="41" t="s">
        <v>117</v>
      </c>
      <c r="F96" s="41" t="s">
        <v>117</v>
      </c>
      <c r="G96" s="41" t="s">
        <v>117</v>
      </c>
      <c r="H96" s="41" t="s">
        <v>117</v>
      </c>
      <c r="I96" s="41" t="s">
        <v>117</v>
      </c>
      <c r="J96" s="41" t="s">
        <v>117</v>
      </c>
      <c r="K96" s="41" t="s">
        <v>117</v>
      </c>
      <c r="L96" s="41" t="s">
        <v>117</v>
      </c>
      <c r="M96" s="41" t="s">
        <v>117</v>
      </c>
      <c r="N96" s="41" t="s">
        <v>117</v>
      </c>
      <c r="O96" s="41" t="s">
        <v>117</v>
      </c>
      <c r="P96" s="41" t="s">
        <v>117</v>
      </c>
      <c r="Q96" s="33">
        <v>31</v>
      </c>
      <c r="R96" s="33">
        <v>56</v>
      </c>
      <c r="S96" s="33">
        <v>66</v>
      </c>
      <c r="T96" s="33">
        <v>63</v>
      </c>
      <c r="U96" s="33">
        <v>73</v>
      </c>
      <c r="V96" s="33">
        <v>76</v>
      </c>
      <c r="W96" s="33">
        <v>77</v>
      </c>
      <c r="X96" s="33">
        <v>71</v>
      </c>
      <c r="Y96" s="33">
        <v>74</v>
      </c>
      <c r="Z96" s="33">
        <v>56</v>
      </c>
      <c r="AA96" s="33">
        <v>69</v>
      </c>
      <c r="AB96" s="33">
        <v>69</v>
      </c>
      <c r="AC96" s="33">
        <v>67</v>
      </c>
      <c r="AD96" s="33">
        <v>57</v>
      </c>
      <c r="AE96" s="33">
        <v>46</v>
      </c>
      <c r="AF96" s="33">
        <v>55</v>
      </c>
      <c r="AG96" s="33">
        <v>58</v>
      </c>
      <c r="AH96" s="33">
        <v>64</v>
      </c>
      <c r="AI96" s="170">
        <v>64</v>
      </c>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row>
    <row r="97" spans="1:88" s="7" customFormat="1" x14ac:dyDescent="0.2">
      <c r="A97" s="17" t="s">
        <v>97</v>
      </c>
      <c r="B97" s="41" t="s">
        <v>117</v>
      </c>
      <c r="C97" s="41" t="s">
        <v>117</v>
      </c>
      <c r="D97" s="41" t="s">
        <v>117</v>
      </c>
      <c r="E97" s="41" t="s">
        <v>117</v>
      </c>
      <c r="F97" s="41" t="s">
        <v>117</v>
      </c>
      <c r="G97" s="41" t="s">
        <v>117</v>
      </c>
      <c r="H97" s="41" t="s">
        <v>117</v>
      </c>
      <c r="I97" s="41" t="s">
        <v>117</v>
      </c>
      <c r="J97" s="41" t="s">
        <v>117</v>
      </c>
      <c r="K97" s="41" t="s">
        <v>117</v>
      </c>
      <c r="L97" s="41" t="s">
        <v>117</v>
      </c>
      <c r="M97" s="41" t="s">
        <v>117</v>
      </c>
      <c r="N97" s="41" t="s">
        <v>117</v>
      </c>
      <c r="O97" s="41" t="s">
        <v>117</v>
      </c>
      <c r="P97" s="41" t="s">
        <v>117</v>
      </c>
      <c r="Q97" s="33">
        <v>30</v>
      </c>
      <c r="R97" s="33">
        <v>61</v>
      </c>
      <c r="S97" s="33">
        <v>54</v>
      </c>
      <c r="T97" s="33">
        <v>64</v>
      </c>
      <c r="U97" s="33">
        <v>64</v>
      </c>
      <c r="V97" s="33">
        <v>69</v>
      </c>
      <c r="W97" s="33">
        <v>74</v>
      </c>
      <c r="X97" s="33">
        <v>78</v>
      </c>
      <c r="Y97" s="33">
        <v>73</v>
      </c>
      <c r="Z97" s="33">
        <v>67</v>
      </c>
      <c r="AA97" s="33">
        <v>62</v>
      </c>
      <c r="AB97" s="33">
        <v>62</v>
      </c>
      <c r="AC97" s="33">
        <v>50</v>
      </c>
      <c r="AD97" s="33">
        <v>52</v>
      </c>
      <c r="AE97" s="33">
        <v>57</v>
      </c>
      <c r="AF97" s="33">
        <v>33</v>
      </c>
      <c r="AG97" s="33">
        <v>48</v>
      </c>
      <c r="AH97" s="33">
        <v>62</v>
      </c>
      <c r="AI97" s="170">
        <v>63</v>
      </c>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row>
    <row r="98" spans="1:88" s="7" customFormat="1" x14ac:dyDescent="0.2">
      <c r="A98" s="17" t="s">
        <v>98</v>
      </c>
      <c r="B98" s="135" t="s">
        <v>117</v>
      </c>
      <c r="C98" s="135" t="s">
        <v>117</v>
      </c>
      <c r="D98" s="135" t="s">
        <v>117</v>
      </c>
      <c r="E98" s="135" t="s">
        <v>117</v>
      </c>
      <c r="F98" s="135" t="s">
        <v>117</v>
      </c>
      <c r="G98" s="135" t="s">
        <v>117</v>
      </c>
      <c r="H98" s="135" t="s">
        <v>117</v>
      </c>
      <c r="I98" s="135" t="s">
        <v>117</v>
      </c>
      <c r="J98" s="135" t="s">
        <v>117</v>
      </c>
      <c r="K98" s="135" t="s">
        <v>117</v>
      </c>
      <c r="L98" s="135" t="s">
        <v>117</v>
      </c>
      <c r="M98" s="135" t="s">
        <v>117</v>
      </c>
      <c r="N98" s="135" t="s">
        <v>117</v>
      </c>
      <c r="O98" s="135" t="s">
        <v>117</v>
      </c>
      <c r="P98" s="135" t="s">
        <v>117</v>
      </c>
      <c r="Q98" s="135" t="s">
        <v>117</v>
      </c>
      <c r="R98" s="135" t="s">
        <v>117</v>
      </c>
      <c r="S98" s="135" t="s">
        <v>117</v>
      </c>
      <c r="T98" s="135" t="s">
        <v>117</v>
      </c>
      <c r="U98" s="135" t="s">
        <v>117</v>
      </c>
      <c r="V98" s="135" t="s">
        <v>117</v>
      </c>
      <c r="W98" s="135" t="s">
        <v>117</v>
      </c>
      <c r="X98" s="38">
        <v>5</v>
      </c>
      <c r="Y98" s="38">
        <v>57</v>
      </c>
      <c r="Z98" s="38">
        <v>60</v>
      </c>
      <c r="AA98" s="38">
        <v>55</v>
      </c>
      <c r="AB98" s="38">
        <v>60</v>
      </c>
      <c r="AC98" s="38">
        <v>59</v>
      </c>
      <c r="AD98" s="38">
        <v>59</v>
      </c>
      <c r="AE98" s="38">
        <v>55</v>
      </c>
      <c r="AF98" s="38">
        <v>45</v>
      </c>
      <c r="AG98" s="38">
        <v>55</v>
      </c>
      <c r="AH98" s="38">
        <v>59</v>
      </c>
      <c r="AI98" s="171">
        <v>57</v>
      </c>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row>
    <row r="99" spans="1:88" s="133" customFormat="1" ht="13.5" x14ac:dyDescent="0.2">
      <c r="A99" s="136" t="s">
        <v>85</v>
      </c>
      <c r="B99" s="86">
        <v>55</v>
      </c>
      <c r="C99" s="86">
        <v>50</v>
      </c>
      <c r="D99" s="86">
        <v>62</v>
      </c>
      <c r="E99" s="86">
        <v>67</v>
      </c>
      <c r="F99" s="86">
        <v>72</v>
      </c>
      <c r="G99" s="86">
        <v>71</v>
      </c>
      <c r="H99" s="86">
        <v>73</v>
      </c>
      <c r="I99" s="86">
        <v>73</v>
      </c>
      <c r="J99" s="86">
        <v>76</v>
      </c>
      <c r="K99" s="86">
        <v>70</v>
      </c>
      <c r="L99" s="86">
        <v>64</v>
      </c>
      <c r="M99" s="86">
        <v>62</v>
      </c>
      <c r="N99" s="86">
        <v>62</v>
      </c>
      <c r="O99" s="86">
        <v>64</v>
      </c>
      <c r="P99" s="86">
        <v>62</v>
      </c>
      <c r="Q99" s="86">
        <v>69</v>
      </c>
      <c r="R99" s="86">
        <v>83</v>
      </c>
      <c r="S99" s="86">
        <v>94</v>
      </c>
      <c r="T99" s="86">
        <v>96</v>
      </c>
      <c r="U99" s="86">
        <v>102</v>
      </c>
      <c r="V99" s="86">
        <v>115</v>
      </c>
      <c r="W99" s="86">
        <v>107</v>
      </c>
      <c r="X99" s="35">
        <v>137</v>
      </c>
      <c r="Y99" s="35">
        <v>168</v>
      </c>
      <c r="Z99" s="35">
        <v>189</v>
      </c>
      <c r="AA99" s="35">
        <v>182</v>
      </c>
      <c r="AB99" s="35">
        <v>160</v>
      </c>
      <c r="AC99" s="35">
        <v>172</v>
      </c>
      <c r="AD99" s="35">
        <v>147</v>
      </c>
      <c r="AE99" s="35">
        <v>149</v>
      </c>
      <c r="AF99" s="35">
        <v>175</v>
      </c>
      <c r="AG99" s="35">
        <v>171</v>
      </c>
      <c r="AH99" s="35">
        <v>163</v>
      </c>
      <c r="AI99" s="169">
        <v>184</v>
      </c>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row>
    <row r="100" spans="1:88" s="7" customFormat="1" x14ac:dyDescent="0.2">
      <c r="A100" s="17" t="s">
        <v>99</v>
      </c>
      <c r="B100" s="32">
        <v>55</v>
      </c>
      <c r="C100" s="32">
        <v>50</v>
      </c>
      <c r="D100" s="32">
        <v>62</v>
      </c>
      <c r="E100" s="32">
        <v>67</v>
      </c>
      <c r="F100" s="32">
        <v>72</v>
      </c>
      <c r="G100" s="32">
        <v>71</v>
      </c>
      <c r="H100" s="32">
        <v>73</v>
      </c>
      <c r="I100" s="32">
        <v>73</v>
      </c>
      <c r="J100" s="32">
        <v>76</v>
      </c>
      <c r="K100" s="32">
        <v>70</v>
      </c>
      <c r="L100" s="32">
        <v>64</v>
      </c>
      <c r="M100" s="32">
        <v>62</v>
      </c>
      <c r="N100" s="33">
        <v>62</v>
      </c>
      <c r="O100" s="33">
        <v>64</v>
      </c>
      <c r="P100" s="33">
        <v>62</v>
      </c>
      <c r="Q100" s="33">
        <v>65</v>
      </c>
      <c r="R100" s="33">
        <v>55</v>
      </c>
      <c r="S100" s="33">
        <v>57</v>
      </c>
      <c r="T100" s="33">
        <v>53</v>
      </c>
      <c r="U100" s="33">
        <v>47</v>
      </c>
      <c r="V100" s="33">
        <v>56</v>
      </c>
      <c r="W100" s="33">
        <v>40</v>
      </c>
      <c r="X100" s="33">
        <v>43</v>
      </c>
      <c r="Y100" s="33">
        <v>39</v>
      </c>
      <c r="Z100" s="33">
        <v>52</v>
      </c>
      <c r="AA100" s="33">
        <v>52</v>
      </c>
      <c r="AB100" s="33">
        <v>38</v>
      </c>
      <c r="AC100" s="33">
        <v>44</v>
      </c>
      <c r="AD100" s="33">
        <v>39</v>
      </c>
      <c r="AE100" s="33">
        <v>36</v>
      </c>
      <c r="AF100" s="33">
        <v>44</v>
      </c>
      <c r="AG100" s="33">
        <v>45</v>
      </c>
      <c r="AH100" s="33">
        <v>42</v>
      </c>
      <c r="AI100" s="170">
        <v>43</v>
      </c>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row>
    <row r="101" spans="1:88" s="7" customFormat="1" x14ac:dyDescent="0.2">
      <c r="A101" s="17" t="s">
        <v>100</v>
      </c>
      <c r="B101" s="41" t="s">
        <v>117</v>
      </c>
      <c r="C101" s="41" t="s">
        <v>117</v>
      </c>
      <c r="D101" s="41" t="s">
        <v>117</v>
      </c>
      <c r="E101" s="41" t="s">
        <v>117</v>
      </c>
      <c r="F101" s="41" t="s">
        <v>117</v>
      </c>
      <c r="G101" s="41" t="s">
        <v>117</v>
      </c>
      <c r="H101" s="41" t="s">
        <v>117</v>
      </c>
      <c r="I101" s="41" t="s">
        <v>117</v>
      </c>
      <c r="J101" s="41" t="s">
        <v>117</v>
      </c>
      <c r="K101" s="41" t="s">
        <v>117</v>
      </c>
      <c r="L101" s="41" t="s">
        <v>117</v>
      </c>
      <c r="M101" s="41" t="s">
        <v>117</v>
      </c>
      <c r="N101" s="41" t="s">
        <v>117</v>
      </c>
      <c r="O101" s="41" t="s">
        <v>117</v>
      </c>
      <c r="P101" s="41" t="s">
        <v>117</v>
      </c>
      <c r="Q101" s="33">
        <v>8</v>
      </c>
      <c r="R101" s="33">
        <v>33</v>
      </c>
      <c r="S101" s="33">
        <v>38</v>
      </c>
      <c r="T101" s="33">
        <v>41</v>
      </c>
      <c r="U101" s="33">
        <v>41</v>
      </c>
      <c r="V101" s="33">
        <v>58</v>
      </c>
      <c r="W101" s="33">
        <v>55</v>
      </c>
      <c r="X101" s="33">
        <v>65</v>
      </c>
      <c r="Y101" s="33">
        <v>60</v>
      </c>
      <c r="Z101" s="33">
        <v>63</v>
      </c>
      <c r="AA101" s="33">
        <v>58</v>
      </c>
      <c r="AB101" s="33">
        <v>55</v>
      </c>
      <c r="AC101" s="33">
        <v>56</v>
      </c>
      <c r="AD101" s="33">
        <v>56</v>
      </c>
      <c r="AE101" s="33">
        <v>56</v>
      </c>
      <c r="AF101" s="33">
        <v>62</v>
      </c>
      <c r="AG101" s="33">
        <v>58</v>
      </c>
      <c r="AH101" s="33">
        <v>55</v>
      </c>
      <c r="AI101" s="170">
        <v>63</v>
      </c>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row>
    <row r="102" spans="1:88" s="7" customFormat="1" x14ac:dyDescent="0.2">
      <c r="A102" s="37" t="s">
        <v>101</v>
      </c>
      <c r="B102" s="41" t="s">
        <v>117</v>
      </c>
      <c r="C102" s="41" t="s">
        <v>117</v>
      </c>
      <c r="D102" s="41" t="s">
        <v>117</v>
      </c>
      <c r="E102" s="41" t="s">
        <v>117</v>
      </c>
      <c r="F102" s="41" t="s">
        <v>117</v>
      </c>
      <c r="G102" s="41" t="s">
        <v>117</v>
      </c>
      <c r="H102" s="41" t="s">
        <v>117</v>
      </c>
      <c r="I102" s="41" t="s">
        <v>117</v>
      </c>
      <c r="J102" s="41" t="s">
        <v>117</v>
      </c>
      <c r="K102" s="41" t="s">
        <v>117</v>
      </c>
      <c r="L102" s="41" t="s">
        <v>117</v>
      </c>
      <c r="M102" s="41" t="s">
        <v>117</v>
      </c>
      <c r="N102" s="41" t="s">
        <v>117</v>
      </c>
      <c r="O102" s="41" t="s">
        <v>117</v>
      </c>
      <c r="P102" s="41" t="s">
        <v>117</v>
      </c>
      <c r="Q102" s="41" t="s">
        <v>117</v>
      </c>
      <c r="R102" s="41" t="s">
        <v>117</v>
      </c>
      <c r="S102" s="41" t="s">
        <v>117</v>
      </c>
      <c r="T102" s="41" t="s">
        <v>117</v>
      </c>
      <c r="U102" s="41" t="s">
        <v>117</v>
      </c>
      <c r="V102" s="41" t="s">
        <v>117</v>
      </c>
      <c r="W102" s="41" t="s">
        <v>117</v>
      </c>
      <c r="X102" s="38">
        <v>5</v>
      </c>
      <c r="Y102" s="38">
        <v>56</v>
      </c>
      <c r="Z102" s="38">
        <v>65</v>
      </c>
      <c r="AA102" s="38">
        <v>60</v>
      </c>
      <c r="AB102" s="38">
        <v>61</v>
      </c>
      <c r="AC102" s="38">
        <v>65</v>
      </c>
      <c r="AD102" s="38">
        <v>56</v>
      </c>
      <c r="AE102" s="38">
        <v>57</v>
      </c>
      <c r="AF102" s="38">
        <v>66</v>
      </c>
      <c r="AG102" s="38">
        <v>64</v>
      </c>
      <c r="AH102" s="38">
        <v>56</v>
      </c>
      <c r="AI102" s="171">
        <v>68</v>
      </c>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row>
    <row r="103" spans="1:88" s="7" customFormat="1" x14ac:dyDescent="0.2">
      <c r="A103" s="17" t="s">
        <v>109</v>
      </c>
      <c r="B103" s="41" t="s">
        <v>117</v>
      </c>
      <c r="C103" s="41" t="s">
        <v>117</v>
      </c>
      <c r="D103" s="41" t="s">
        <v>117</v>
      </c>
      <c r="E103" s="41" t="s">
        <v>117</v>
      </c>
      <c r="F103" s="41" t="s">
        <v>117</v>
      </c>
      <c r="G103" s="41" t="s">
        <v>117</v>
      </c>
      <c r="H103" s="41" t="s">
        <v>117</v>
      </c>
      <c r="I103" s="41" t="s">
        <v>117</v>
      </c>
      <c r="J103" s="41" t="s">
        <v>117</v>
      </c>
      <c r="K103" s="41" t="s">
        <v>117</v>
      </c>
      <c r="L103" s="41" t="s">
        <v>117</v>
      </c>
      <c r="M103" s="41" t="s">
        <v>117</v>
      </c>
      <c r="N103" s="41" t="s">
        <v>117</v>
      </c>
      <c r="O103" s="41" t="s">
        <v>117</v>
      </c>
      <c r="P103" s="41" t="s">
        <v>117</v>
      </c>
      <c r="Q103" s="33">
        <v>0</v>
      </c>
      <c r="R103" s="33">
        <v>0</v>
      </c>
      <c r="S103" s="33">
        <v>2</v>
      </c>
      <c r="T103" s="33">
        <v>7</v>
      </c>
      <c r="U103" s="33">
        <v>19</v>
      </c>
      <c r="V103" s="33">
        <v>16</v>
      </c>
      <c r="W103" s="33">
        <v>24</v>
      </c>
      <c r="X103" s="33">
        <v>34</v>
      </c>
      <c r="Y103" s="33">
        <v>46</v>
      </c>
      <c r="Z103" s="33">
        <v>40</v>
      </c>
      <c r="AA103" s="33">
        <v>36</v>
      </c>
      <c r="AB103" s="33">
        <v>27</v>
      </c>
      <c r="AC103" s="33">
        <v>29</v>
      </c>
      <c r="AD103" s="33">
        <v>19</v>
      </c>
      <c r="AE103" s="33">
        <v>23</v>
      </c>
      <c r="AF103" s="33">
        <v>32</v>
      </c>
      <c r="AG103" s="33">
        <v>31</v>
      </c>
      <c r="AH103" s="33">
        <v>38</v>
      </c>
      <c r="AI103" s="170">
        <v>42</v>
      </c>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row>
    <row r="104" spans="1:88" s="133" customFormat="1" ht="13.5" x14ac:dyDescent="0.2">
      <c r="A104" s="34" t="s">
        <v>86</v>
      </c>
      <c r="B104" s="86">
        <v>143</v>
      </c>
      <c r="C104" s="86">
        <v>156</v>
      </c>
      <c r="D104" s="86">
        <v>169</v>
      </c>
      <c r="E104" s="86">
        <v>159</v>
      </c>
      <c r="F104" s="86">
        <v>163</v>
      </c>
      <c r="G104" s="86">
        <v>168</v>
      </c>
      <c r="H104" s="86">
        <v>163</v>
      </c>
      <c r="I104" s="86">
        <v>155</v>
      </c>
      <c r="J104" s="86">
        <v>160</v>
      </c>
      <c r="K104" s="86">
        <v>151</v>
      </c>
      <c r="L104" s="86">
        <v>150</v>
      </c>
      <c r="M104" s="86">
        <v>160</v>
      </c>
      <c r="N104" s="86">
        <v>134</v>
      </c>
      <c r="O104" s="86">
        <v>131</v>
      </c>
      <c r="P104" s="86">
        <v>147</v>
      </c>
      <c r="Q104" s="35">
        <v>174</v>
      </c>
      <c r="R104" s="35">
        <v>187</v>
      </c>
      <c r="S104" s="35">
        <v>168</v>
      </c>
      <c r="T104" s="35">
        <v>212</v>
      </c>
      <c r="U104" s="35">
        <v>188</v>
      </c>
      <c r="V104" s="35">
        <v>218</v>
      </c>
      <c r="W104" s="35">
        <v>235</v>
      </c>
      <c r="X104" s="35">
        <v>196</v>
      </c>
      <c r="Y104" s="35">
        <v>218</v>
      </c>
      <c r="Z104" s="35">
        <v>206</v>
      </c>
      <c r="AA104" s="35">
        <v>215</v>
      </c>
      <c r="AB104" s="35">
        <v>190</v>
      </c>
      <c r="AC104" s="35">
        <v>170</v>
      </c>
      <c r="AD104" s="35">
        <v>168</v>
      </c>
      <c r="AE104" s="35">
        <v>178</v>
      </c>
      <c r="AF104" s="35">
        <v>201</v>
      </c>
      <c r="AG104" s="35">
        <v>159</v>
      </c>
      <c r="AH104" s="35">
        <v>134</v>
      </c>
      <c r="AI104" s="169">
        <v>149</v>
      </c>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row>
    <row r="105" spans="1:88" s="7" customFormat="1" x14ac:dyDescent="0.2">
      <c r="A105" s="17" t="s">
        <v>102</v>
      </c>
      <c r="B105" s="73">
        <v>143</v>
      </c>
      <c r="C105" s="73">
        <v>156</v>
      </c>
      <c r="D105" s="73">
        <v>169</v>
      </c>
      <c r="E105" s="73">
        <v>159</v>
      </c>
      <c r="F105" s="73">
        <v>163</v>
      </c>
      <c r="G105" s="73">
        <v>168</v>
      </c>
      <c r="H105" s="73">
        <v>163</v>
      </c>
      <c r="I105" s="73">
        <v>155</v>
      </c>
      <c r="J105" s="73">
        <v>160</v>
      </c>
      <c r="K105" s="73">
        <v>151</v>
      </c>
      <c r="L105" s="73">
        <v>150</v>
      </c>
      <c r="M105" s="73">
        <v>160</v>
      </c>
      <c r="N105" s="33">
        <v>134</v>
      </c>
      <c r="O105" s="33">
        <v>131</v>
      </c>
      <c r="P105" s="33">
        <v>147</v>
      </c>
      <c r="Q105" s="33">
        <v>142</v>
      </c>
      <c r="R105" s="33">
        <v>152</v>
      </c>
      <c r="S105" s="33">
        <v>147</v>
      </c>
      <c r="T105" s="33">
        <v>155</v>
      </c>
      <c r="U105" s="33">
        <v>125</v>
      </c>
      <c r="V105" s="33">
        <v>130</v>
      </c>
      <c r="W105" s="33">
        <v>128</v>
      </c>
      <c r="X105" s="33">
        <v>112</v>
      </c>
      <c r="Y105" s="33">
        <v>133</v>
      </c>
      <c r="Z105" s="33">
        <v>117</v>
      </c>
      <c r="AA105" s="33">
        <v>130</v>
      </c>
      <c r="AB105" s="33">
        <v>114</v>
      </c>
      <c r="AC105" s="33">
        <v>91</v>
      </c>
      <c r="AD105" s="33">
        <v>96</v>
      </c>
      <c r="AE105" s="33">
        <v>119</v>
      </c>
      <c r="AF105" s="33">
        <v>142</v>
      </c>
      <c r="AG105" s="33">
        <v>89</v>
      </c>
      <c r="AH105" s="33">
        <v>74</v>
      </c>
      <c r="AI105" s="170">
        <v>82</v>
      </c>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row>
    <row r="106" spans="1:88" s="7" customFormat="1" x14ac:dyDescent="0.2">
      <c r="A106" s="17" t="s">
        <v>103</v>
      </c>
      <c r="B106" s="41" t="s">
        <v>117</v>
      </c>
      <c r="C106" s="41" t="s">
        <v>117</v>
      </c>
      <c r="D106" s="41" t="s">
        <v>117</v>
      </c>
      <c r="E106" s="41" t="s">
        <v>117</v>
      </c>
      <c r="F106" s="41" t="s">
        <v>117</v>
      </c>
      <c r="G106" s="41" t="s">
        <v>117</v>
      </c>
      <c r="H106" s="41" t="s">
        <v>117</v>
      </c>
      <c r="I106" s="41" t="s">
        <v>117</v>
      </c>
      <c r="J106" s="41" t="s">
        <v>117</v>
      </c>
      <c r="K106" s="41" t="s">
        <v>117</v>
      </c>
      <c r="L106" s="41" t="s">
        <v>117</v>
      </c>
      <c r="M106" s="41" t="s">
        <v>117</v>
      </c>
      <c r="N106" s="41" t="s">
        <v>117</v>
      </c>
      <c r="O106" s="41" t="s">
        <v>117</v>
      </c>
      <c r="P106" s="41" t="s">
        <v>117</v>
      </c>
      <c r="Q106" s="33">
        <v>32</v>
      </c>
      <c r="R106" s="33">
        <v>35</v>
      </c>
      <c r="S106" s="33">
        <v>21</v>
      </c>
      <c r="T106" s="33">
        <v>32</v>
      </c>
      <c r="U106" s="33">
        <v>45</v>
      </c>
      <c r="V106" s="33">
        <v>58</v>
      </c>
      <c r="W106" s="33">
        <v>50</v>
      </c>
      <c r="X106" s="33">
        <v>63</v>
      </c>
      <c r="Y106" s="33">
        <v>71</v>
      </c>
      <c r="Z106" s="33">
        <v>71</v>
      </c>
      <c r="AA106" s="33">
        <v>68</v>
      </c>
      <c r="AB106" s="33">
        <v>62</v>
      </c>
      <c r="AC106" s="33">
        <v>64</v>
      </c>
      <c r="AD106" s="33">
        <v>57</v>
      </c>
      <c r="AE106" s="33">
        <v>46</v>
      </c>
      <c r="AF106" s="33">
        <v>43</v>
      </c>
      <c r="AG106" s="33">
        <v>57</v>
      </c>
      <c r="AH106" s="33">
        <v>53</v>
      </c>
      <c r="AI106" s="170">
        <v>47</v>
      </c>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row>
    <row r="107" spans="1:88" s="7" customFormat="1" x14ac:dyDescent="0.2">
      <c r="A107" s="17" t="s">
        <v>104</v>
      </c>
      <c r="B107" s="41" t="s">
        <v>117</v>
      </c>
      <c r="C107" s="41" t="s">
        <v>117</v>
      </c>
      <c r="D107" s="41" t="s">
        <v>117</v>
      </c>
      <c r="E107" s="41" t="s">
        <v>117</v>
      </c>
      <c r="F107" s="41" t="s">
        <v>117</v>
      </c>
      <c r="G107" s="41" t="s">
        <v>117</v>
      </c>
      <c r="H107" s="41" t="s">
        <v>117</v>
      </c>
      <c r="I107" s="41" t="s">
        <v>117</v>
      </c>
      <c r="J107" s="41" t="s">
        <v>117</v>
      </c>
      <c r="K107" s="41" t="s">
        <v>117</v>
      </c>
      <c r="L107" s="41" t="s">
        <v>117</v>
      </c>
      <c r="M107" s="41" t="s">
        <v>117</v>
      </c>
      <c r="N107" s="41" t="s">
        <v>117</v>
      </c>
      <c r="O107" s="41" t="s">
        <v>117</v>
      </c>
      <c r="P107" s="41" t="s">
        <v>117</v>
      </c>
      <c r="Q107" s="33">
        <v>0</v>
      </c>
      <c r="R107" s="33">
        <v>0</v>
      </c>
      <c r="S107" s="33">
        <v>0</v>
      </c>
      <c r="T107" s="33">
        <v>25</v>
      </c>
      <c r="U107" s="33">
        <v>18</v>
      </c>
      <c r="V107" s="33">
        <v>32</v>
      </c>
      <c r="W107" s="33">
        <v>57</v>
      </c>
      <c r="X107" s="33">
        <v>21</v>
      </c>
      <c r="Y107" s="33">
        <v>16</v>
      </c>
      <c r="Z107" s="33">
        <v>19</v>
      </c>
      <c r="AA107" s="33">
        <v>20</v>
      </c>
      <c r="AB107" s="33">
        <v>20</v>
      </c>
      <c r="AC107" s="33">
        <v>20</v>
      </c>
      <c r="AD107" s="33">
        <v>19</v>
      </c>
      <c r="AE107" s="33">
        <v>24</v>
      </c>
      <c r="AF107" s="33">
        <v>23</v>
      </c>
      <c r="AG107" s="33">
        <v>21</v>
      </c>
      <c r="AH107" s="33">
        <v>13</v>
      </c>
      <c r="AI107" s="170">
        <v>25</v>
      </c>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row>
    <row r="108" spans="1:88" s="133" customFormat="1" ht="13.5" x14ac:dyDescent="0.2">
      <c r="A108" s="136" t="s">
        <v>87</v>
      </c>
      <c r="B108" s="86" t="s">
        <v>117</v>
      </c>
      <c r="C108" s="86" t="s">
        <v>117</v>
      </c>
      <c r="D108" s="86" t="s">
        <v>117</v>
      </c>
      <c r="E108" s="86" t="s">
        <v>117</v>
      </c>
      <c r="F108" s="86" t="s">
        <v>117</v>
      </c>
      <c r="G108" s="86" t="s">
        <v>117</v>
      </c>
      <c r="H108" s="86" t="s">
        <v>117</v>
      </c>
      <c r="I108" s="86" t="s">
        <v>117</v>
      </c>
      <c r="J108" s="86" t="s">
        <v>117</v>
      </c>
      <c r="K108" s="86" t="s">
        <v>117</v>
      </c>
      <c r="L108" s="86" t="s">
        <v>117</v>
      </c>
      <c r="M108" s="86" t="s">
        <v>117</v>
      </c>
      <c r="N108" s="86" t="s">
        <v>117</v>
      </c>
      <c r="O108" s="86" t="s">
        <v>117</v>
      </c>
      <c r="P108" s="86" t="s">
        <v>117</v>
      </c>
      <c r="Q108" s="86">
        <v>1</v>
      </c>
      <c r="R108" s="86">
        <v>0</v>
      </c>
      <c r="S108" s="86">
        <v>31</v>
      </c>
      <c r="T108" s="86">
        <v>83</v>
      </c>
      <c r="U108" s="86">
        <v>77</v>
      </c>
      <c r="V108" s="86">
        <v>65</v>
      </c>
      <c r="W108" s="86">
        <v>60</v>
      </c>
      <c r="X108" s="35">
        <v>64</v>
      </c>
      <c r="Y108" s="35">
        <v>52</v>
      </c>
      <c r="Z108" s="35">
        <v>49</v>
      </c>
      <c r="AA108" s="35">
        <v>101</v>
      </c>
      <c r="AB108" s="35">
        <v>102</v>
      </c>
      <c r="AC108" s="35">
        <v>96</v>
      </c>
      <c r="AD108" s="35">
        <v>79</v>
      </c>
      <c r="AE108" s="35">
        <v>74</v>
      </c>
      <c r="AF108" s="35">
        <v>68</v>
      </c>
      <c r="AG108" s="35">
        <v>72</v>
      </c>
      <c r="AH108" s="35">
        <v>49</v>
      </c>
      <c r="AI108" s="169">
        <v>49</v>
      </c>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row>
    <row r="109" spans="1:88" s="7" customFormat="1" x14ac:dyDescent="0.2">
      <c r="A109" s="17" t="s">
        <v>105</v>
      </c>
      <c r="B109" s="41" t="s">
        <v>117</v>
      </c>
      <c r="C109" s="41" t="s">
        <v>117</v>
      </c>
      <c r="D109" s="41" t="s">
        <v>117</v>
      </c>
      <c r="E109" s="41" t="s">
        <v>117</v>
      </c>
      <c r="F109" s="41" t="s">
        <v>117</v>
      </c>
      <c r="G109" s="41" t="s">
        <v>117</v>
      </c>
      <c r="H109" s="41" t="s">
        <v>117</v>
      </c>
      <c r="I109" s="41" t="s">
        <v>117</v>
      </c>
      <c r="J109" s="41" t="s">
        <v>117</v>
      </c>
      <c r="K109" s="41" t="s">
        <v>117</v>
      </c>
      <c r="L109" s="41" t="s">
        <v>117</v>
      </c>
      <c r="M109" s="41" t="s">
        <v>117</v>
      </c>
      <c r="N109" s="41" t="s">
        <v>117</v>
      </c>
      <c r="O109" s="41" t="s">
        <v>117</v>
      </c>
      <c r="P109" s="41" t="s">
        <v>117</v>
      </c>
      <c r="Q109" s="33">
        <v>1</v>
      </c>
      <c r="R109" s="33">
        <v>0</v>
      </c>
      <c r="S109" s="33">
        <v>31</v>
      </c>
      <c r="T109" s="33">
        <v>83</v>
      </c>
      <c r="U109" s="33">
        <v>77</v>
      </c>
      <c r="V109" s="33">
        <v>65</v>
      </c>
      <c r="W109" s="33">
        <v>60</v>
      </c>
      <c r="X109" s="33">
        <v>64</v>
      </c>
      <c r="Y109" s="33">
        <v>42</v>
      </c>
      <c r="Z109" s="33">
        <v>35</v>
      </c>
      <c r="AA109" s="33">
        <v>53</v>
      </c>
      <c r="AB109" s="33">
        <v>52</v>
      </c>
      <c r="AC109" s="33">
        <v>41</v>
      </c>
      <c r="AD109" s="33">
        <v>33</v>
      </c>
      <c r="AE109" s="33">
        <v>32</v>
      </c>
      <c r="AF109" s="33">
        <v>28</v>
      </c>
      <c r="AG109" s="33">
        <v>30</v>
      </c>
      <c r="AH109" s="33">
        <v>22</v>
      </c>
      <c r="AI109" s="170">
        <v>22</v>
      </c>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row>
    <row r="110" spans="1:88" s="7" customFormat="1" x14ac:dyDescent="0.2">
      <c r="A110" s="37" t="s">
        <v>106</v>
      </c>
      <c r="B110" s="41" t="s">
        <v>117</v>
      </c>
      <c r="C110" s="41" t="s">
        <v>117</v>
      </c>
      <c r="D110" s="41" t="s">
        <v>117</v>
      </c>
      <c r="E110" s="41" t="s">
        <v>117</v>
      </c>
      <c r="F110" s="41" t="s">
        <v>117</v>
      </c>
      <c r="G110" s="41" t="s">
        <v>117</v>
      </c>
      <c r="H110" s="41" t="s">
        <v>117</v>
      </c>
      <c r="I110" s="41" t="s">
        <v>117</v>
      </c>
      <c r="J110" s="41" t="s">
        <v>117</v>
      </c>
      <c r="K110" s="41" t="s">
        <v>117</v>
      </c>
      <c r="L110" s="41" t="s">
        <v>117</v>
      </c>
      <c r="M110" s="41" t="s">
        <v>117</v>
      </c>
      <c r="N110" s="41" t="s">
        <v>117</v>
      </c>
      <c r="O110" s="41" t="s">
        <v>117</v>
      </c>
      <c r="P110" s="41" t="s">
        <v>117</v>
      </c>
      <c r="Q110" s="41" t="s">
        <v>117</v>
      </c>
      <c r="R110" s="41" t="s">
        <v>117</v>
      </c>
      <c r="S110" s="41" t="s">
        <v>117</v>
      </c>
      <c r="T110" s="41" t="s">
        <v>117</v>
      </c>
      <c r="U110" s="41" t="s">
        <v>117</v>
      </c>
      <c r="V110" s="41" t="s">
        <v>117</v>
      </c>
      <c r="W110" s="41" t="s">
        <v>117</v>
      </c>
      <c r="X110" s="38">
        <v>1</v>
      </c>
      <c r="Y110" s="38">
        <v>14</v>
      </c>
      <c r="Z110" s="38">
        <v>15</v>
      </c>
      <c r="AA110" s="38">
        <v>56</v>
      </c>
      <c r="AB110" s="38">
        <v>56</v>
      </c>
      <c r="AC110" s="38">
        <v>57</v>
      </c>
      <c r="AD110" s="38">
        <v>48</v>
      </c>
      <c r="AE110" s="38">
        <v>43</v>
      </c>
      <c r="AF110" s="38">
        <v>41</v>
      </c>
      <c r="AG110" s="38">
        <v>42</v>
      </c>
      <c r="AH110" s="38">
        <v>27</v>
      </c>
      <c r="AI110" s="171">
        <v>27</v>
      </c>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row>
    <row r="111" spans="1:88" s="7" customFormat="1" ht="13.5" x14ac:dyDescent="0.2">
      <c r="A111" s="34" t="s">
        <v>157</v>
      </c>
      <c r="B111" s="86" t="s">
        <v>117</v>
      </c>
      <c r="C111" s="86" t="s">
        <v>117</v>
      </c>
      <c r="D111" s="86" t="s">
        <v>117</v>
      </c>
      <c r="E111" s="86" t="s">
        <v>117</v>
      </c>
      <c r="F111" s="86" t="s">
        <v>117</v>
      </c>
      <c r="G111" s="86" t="s">
        <v>117</v>
      </c>
      <c r="H111" s="86" t="s">
        <v>117</v>
      </c>
      <c r="I111" s="86" t="s">
        <v>117</v>
      </c>
      <c r="J111" s="86" t="s">
        <v>117</v>
      </c>
      <c r="K111" s="86" t="s">
        <v>117</v>
      </c>
      <c r="L111" s="86" t="s">
        <v>117</v>
      </c>
      <c r="M111" s="86" t="s">
        <v>117</v>
      </c>
      <c r="N111" s="86" t="s">
        <v>117</v>
      </c>
      <c r="O111" s="86" t="s">
        <v>117</v>
      </c>
      <c r="P111" s="86" t="s">
        <v>117</v>
      </c>
      <c r="Q111" s="35" t="s">
        <v>117</v>
      </c>
      <c r="R111" s="35" t="s">
        <v>117</v>
      </c>
      <c r="S111" s="35" t="s">
        <v>117</v>
      </c>
      <c r="T111" s="35" t="s">
        <v>117</v>
      </c>
      <c r="U111" s="35" t="s">
        <v>117</v>
      </c>
      <c r="V111" s="35" t="s">
        <v>117</v>
      </c>
      <c r="W111" s="35" t="s">
        <v>117</v>
      </c>
      <c r="X111" s="35">
        <v>0</v>
      </c>
      <c r="Y111" s="35">
        <v>56</v>
      </c>
      <c r="Z111" s="35">
        <v>76</v>
      </c>
      <c r="AA111" s="35">
        <v>69</v>
      </c>
      <c r="AB111" s="35">
        <v>22</v>
      </c>
      <c r="AC111" s="35">
        <v>19</v>
      </c>
      <c r="AD111" s="35">
        <v>19</v>
      </c>
      <c r="AE111" s="35">
        <v>9</v>
      </c>
      <c r="AF111" s="35">
        <v>1</v>
      </c>
      <c r="AG111" s="35"/>
      <c r="AH111" s="35"/>
      <c r="AI111" s="169"/>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row>
    <row r="112" spans="1:88" s="7" customFormat="1" x14ac:dyDescent="0.2">
      <c r="A112" s="17" t="s">
        <v>107</v>
      </c>
      <c r="B112" s="41" t="s">
        <v>117</v>
      </c>
      <c r="C112" s="41" t="s">
        <v>117</v>
      </c>
      <c r="D112" s="41" t="s">
        <v>117</v>
      </c>
      <c r="E112" s="41" t="s">
        <v>117</v>
      </c>
      <c r="F112" s="41" t="s">
        <v>117</v>
      </c>
      <c r="G112" s="41" t="s">
        <v>117</v>
      </c>
      <c r="H112" s="41" t="s">
        <v>117</v>
      </c>
      <c r="I112" s="41" t="s">
        <v>117</v>
      </c>
      <c r="J112" s="41" t="s">
        <v>117</v>
      </c>
      <c r="K112" s="41" t="s">
        <v>117</v>
      </c>
      <c r="L112" s="41" t="s">
        <v>117</v>
      </c>
      <c r="M112" s="41" t="s">
        <v>117</v>
      </c>
      <c r="N112" s="41" t="s">
        <v>117</v>
      </c>
      <c r="O112" s="41" t="s">
        <v>117</v>
      </c>
      <c r="P112" s="41" t="s">
        <v>117</v>
      </c>
      <c r="Q112" s="41" t="s">
        <v>117</v>
      </c>
      <c r="R112" s="41" t="s">
        <v>117</v>
      </c>
      <c r="S112" s="41" t="s">
        <v>117</v>
      </c>
      <c r="T112" s="41" t="s">
        <v>117</v>
      </c>
      <c r="U112" s="41" t="s">
        <v>117</v>
      </c>
      <c r="V112" s="41" t="s">
        <v>117</v>
      </c>
      <c r="W112" s="41" t="s">
        <v>117</v>
      </c>
      <c r="X112" s="33">
        <v>0</v>
      </c>
      <c r="Y112" s="33">
        <v>1</v>
      </c>
      <c r="Z112" s="33">
        <v>1</v>
      </c>
      <c r="AA112" s="33"/>
      <c r="AB112" s="33"/>
      <c r="AC112" s="33"/>
      <c r="AD112" s="33"/>
      <c r="AE112" s="33"/>
      <c r="AF112" s="33"/>
      <c r="AG112" s="33"/>
      <c r="AH112" s="33"/>
      <c r="AI112" s="17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row>
    <row r="113" spans="1:88" s="7" customFormat="1" x14ac:dyDescent="0.2">
      <c r="A113" s="17" t="s">
        <v>108</v>
      </c>
      <c r="B113" s="41" t="s">
        <v>117</v>
      </c>
      <c r="C113" s="41" t="s">
        <v>117</v>
      </c>
      <c r="D113" s="41" t="s">
        <v>117</v>
      </c>
      <c r="E113" s="41" t="s">
        <v>117</v>
      </c>
      <c r="F113" s="41" t="s">
        <v>117</v>
      </c>
      <c r="G113" s="41" t="s">
        <v>117</v>
      </c>
      <c r="H113" s="41" t="s">
        <v>117</v>
      </c>
      <c r="I113" s="41" t="s">
        <v>117</v>
      </c>
      <c r="J113" s="41" t="s">
        <v>117</v>
      </c>
      <c r="K113" s="41" t="s">
        <v>117</v>
      </c>
      <c r="L113" s="41" t="s">
        <v>117</v>
      </c>
      <c r="M113" s="41" t="s">
        <v>117</v>
      </c>
      <c r="N113" s="41" t="s">
        <v>117</v>
      </c>
      <c r="O113" s="41" t="s">
        <v>117</v>
      </c>
      <c r="P113" s="41" t="s">
        <v>117</v>
      </c>
      <c r="Q113" s="41" t="s">
        <v>117</v>
      </c>
      <c r="R113" s="41" t="s">
        <v>117</v>
      </c>
      <c r="S113" s="41" t="s">
        <v>117</v>
      </c>
      <c r="T113" s="41" t="s">
        <v>117</v>
      </c>
      <c r="U113" s="41" t="s">
        <v>117</v>
      </c>
      <c r="V113" s="41" t="s">
        <v>117</v>
      </c>
      <c r="W113" s="41" t="s">
        <v>117</v>
      </c>
      <c r="X113" s="33">
        <v>0</v>
      </c>
      <c r="Y113" s="33">
        <v>55</v>
      </c>
      <c r="Z113" s="33">
        <v>75</v>
      </c>
      <c r="AA113" s="33">
        <v>69</v>
      </c>
      <c r="AB113" s="33">
        <v>22</v>
      </c>
      <c r="AC113" s="33">
        <v>19</v>
      </c>
      <c r="AD113" s="33">
        <v>19</v>
      </c>
      <c r="AE113" s="33">
        <v>9</v>
      </c>
      <c r="AF113" s="33">
        <v>1</v>
      </c>
      <c r="AG113" s="33"/>
      <c r="AH113" s="33"/>
      <c r="AI113" s="17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row>
    <row r="114" spans="1:88" s="133" customFormat="1" x14ac:dyDescent="0.2">
      <c r="A114" s="34" t="s">
        <v>116</v>
      </c>
      <c r="B114" s="86"/>
      <c r="C114" s="86"/>
      <c r="D114" s="86"/>
      <c r="E114" s="86"/>
      <c r="F114" s="86"/>
      <c r="G114" s="86"/>
      <c r="H114" s="86"/>
      <c r="I114" s="86"/>
      <c r="J114" s="86"/>
      <c r="K114" s="86"/>
      <c r="L114" s="86"/>
      <c r="M114" s="86"/>
      <c r="N114" s="86"/>
      <c r="O114" s="86"/>
      <c r="P114" s="86"/>
      <c r="Q114" s="86"/>
      <c r="R114" s="86"/>
      <c r="S114" s="86"/>
      <c r="T114" s="86"/>
      <c r="U114" s="86"/>
      <c r="V114" s="86"/>
      <c r="W114" s="86"/>
      <c r="X114" s="35"/>
      <c r="Y114" s="35"/>
      <c r="Z114" s="35"/>
      <c r="AA114" s="35"/>
      <c r="AB114" s="35"/>
      <c r="AC114" s="35"/>
      <c r="AD114" s="35"/>
      <c r="AE114" s="35"/>
      <c r="AF114" s="35"/>
      <c r="AG114" s="35"/>
      <c r="AH114" s="35"/>
      <c r="AI114" s="169"/>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row>
    <row r="115" spans="1:88" s="7" customFormat="1" x14ac:dyDescent="0.2">
      <c r="A115" s="17" t="s">
        <v>93</v>
      </c>
      <c r="B115" s="24" t="s">
        <v>117</v>
      </c>
      <c r="C115" s="24">
        <v>0</v>
      </c>
      <c r="D115" s="23">
        <v>4</v>
      </c>
      <c r="E115" s="23">
        <v>25</v>
      </c>
      <c r="F115" s="23">
        <v>31</v>
      </c>
      <c r="G115" s="23">
        <v>42</v>
      </c>
      <c r="H115" s="23">
        <v>50</v>
      </c>
      <c r="I115" s="23">
        <v>60</v>
      </c>
      <c r="J115" s="23">
        <v>58</v>
      </c>
      <c r="K115" s="23">
        <v>53</v>
      </c>
      <c r="L115" s="23">
        <v>54</v>
      </c>
      <c r="M115" s="23">
        <v>54</v>
      </c>
      <c r="N115" s="33">
        <v>58</v>
      </c>
      <c r="O115" s="33">
        <v>58</v>
      </c>
      <c r="P115" s="33">
        <v>78</v>
      </c>
      <c r="Q115" s="33">
        <v>62</v>
      </c>
      <c r="R115" s="33">
        <v>79</v>
      </c>
      <c r="S115" s="33">
        <v>87</v>
      </c>
      <c r="T115" s="33">
        <v>80</v>
      </c>
      <c r="U115" s="33">
        <v>85</v>
      </c>
      <c r="V115" s="33">
        <v>75</v>
      </c>
      <c r="W115" s="33">
        <v>80</v>
      </c>
      <c r="X115" s="33">
        <v>99</v>
      </c>
      <c r="Y115" s="33">
        <v>102</v>
      </c>
      <c r="Z115" s="33">
        <v>92</v>
      </c>
      <c r="AA115" s="33">
        <v>94</v>
      </c>
      <c r="AB115" s="33">
        <v>96</v>
      </c>
      <c r="AC115" s="33">
        <v>84</v>
      </c>
      <c r="AD115" s="33">
        <v>101</v>
      </c>
      <c r="AE115" s="33">
        <v>103</v>
      </c>
      <c r="AF115" s="33">
        <v>103</v>
      </c>
      <c r="AG115" s="33">
        <v>105</v>
      </c>
      <c r="AH115" s="33">
        <v>96</v>
      </c>
      <c r="AI115" s="170">
        <v>101</v>
      </c>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row>
    <row r="116" spans="1:88" s="7" customFormat="1" x14ac:dyDescent="0.2">
      <c r="A116" s="17" t="s">
        <v>94</v>
      </c>
      <c r="B116" s="24" t="s">
        <v>117</v>
      </c>
      <c r="C116" s="24" t="s">
        <v>117</v>
      </c>
      <c r="D116" s="24" t="s">
        <v>117</v>
      </c>
      <c r="E116" s="24" t="s">
        <v>117</v>
      </c>
      <c r="F116" s="24" t="s">
        <v>117</v>
      </c>
      <c r="G116" s="24" t="s">
        <v>117</v>
      </c>
      <c r="H116" s="24" t="s">
        <v>117</v>
      </c>
      <c r="I116" s="24" t="s">
        <v>117</v>
      </c>
      <c r="J116" s="24" t="s">
        <v>117</v>
      </c>
      <c r="K116" s="24" t="s">
        <v>117</v>
      </c>
      <c r="L116" s="24" t="s">
        <v>117</v>
      </c>
      <c r="M116" s="24" t="s">
        <v>117</v>
      </c>
      <c r="N116" s="24" t="s">
        <v>117</v>
      </c>
      <c r="O116" s="41" t="s">
        <v>117</v>
      </c>
      <c r="P116" s="41" t="s">
        <v>117</v>
      </c>
      <c r="Q116" s="33">
        <v>1</v>
      </c>
      <c r="R116" s="33">
        <v>2</v>
      </c>
      <c r="S116" s="33">
        <v>0</v>
      </c>
      <c r="T116" s="33">
        <v>1</v>
      </c>
      <c r="U116" s="33">
        <v>4</v>
      </c>
      <c r="V116" s="33">
        <v>2</v>
      </c>
      <c r="W116" s="33">
        <v>1</v>
      </c>
      <c r="X116" s="33">
        <v>1</v>
      </c>
      <c r="Y116" s="33">
        <v>1</v>
      </c>
      <c r="Z116" s="33">
        <v>4</v>
      </c>
      <c r="AA116" s="33">
        <v>2</v>
      </c>
      <c r="AB116" s="33">
        <v>3</v>
      </c>
      <c r="AC116" s="33">
        <v>1</v>
      </c>
      <c r="AD116" s="33">
        <v>4</v>
      </c>
      <c r="AE116" s="33"/>
      <c r="AF116" s="33">
        <v>1</v>
      </c>
      <c r="AG116" s="33">
        <v>5</v>
      </c>
      <c r="AH116" s="33"/>
      <c r="AI116" s="17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row>
    <row r="117" spans="1:88" s="7" customFormat="1" x14ac:dyDescent="0.2">
      <c r="A117" s="17" t="s">
        <v>110</v>
      </c>
      <c r="B117" s="41" t="s">
        <v>117</v>
      </c>
      <c r="C117" s="41" t="s">
        <v>117</v>
      </c>
      <c r="D117" s="41" t="s">
        <v>117</v>
      </c>
      <c r="E117" s="41" t="s">
        <v>117</v>
      </c>
      <c r="F117" s="41" t="s">
        <v>117</v>
      </c>
      <c r="G117" s="41" t="s">
        <v>117</v>
      </c>
      <c r="H117" s="41" t="s">
        <v>117</v>
      </c>
      <c r="I117" s="41" t="s">
        <v>117</v>
      </c>
      <c r="J117" s="41" t="s">
        <v>117</v>
      </c>
      <c r="K117" s="41" t="s">
        <v>117</v>
      </c>
      <c r="L117" s="41" t="s">
        <v>117</v>
      </c>
      <c r="M117" s="41" t="s">
        <v>117</v>
      </c>
      <c r="N117" s="41" t="s">
        <v>117</v>
      </c>
      <c r="O117" s="41" t="s">
        <v>117</v>
      </c>
      <c r="P117" s="41" t="s">
        <v>117</v>
      </c>
      <c r="Q117" s="41" t="s">
        <v>117</v>
      </c>
      <c r="R117" s="41" t="s">
        <v>117</v>
      </c>
      <c r="S117" s="41" t="s">
        <v>117</v>
      </c>
      <c r="T117" s="41" t="s">
        <v>117</v>
      </c>
      <c r="U117" s="41" t="s">
        <v>117</v>
      </c>
      <c r="V117" s="41" t="s">
        <v>117</v>
      </c>
      <c r="W117" s="41" t="s">
        <v>117</v>
      </c>
      <c r="X117" s="41">
        <v>0</v>
      </c>
      <c r="Y117" s="33">
        <v>1</v>
      </c>
      <c r="Z117" s="33">
        <v>9</v>
      </c>
      <c r="AA117" s="33">
        <v>7</v>
      </c>
      <c r="AB117" s="33"/>
      <c r="AC117" s="33"/>
      <c r="AD117" s="33"/>
      <c r="AE117" s="33">
        <v>2</v>
      </c>
      <c r="AF117" s="33">
        <v>9</v>
      </c>
      <c r="AG117" s="33">
        <v>15</v>
      </c>
      <c r="AH117" s="33">
        <v>15</v>
      </c>
      <c r="AI117" s="170">
        <v>10</v>
      </c>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row>
    <row r="118" spans="1:88" s="7" customFormat="1" ht="13.5" x14ac:dyDescent="0.2">
      <c r="A118" s="39" t="s">
        <v>57</v>
      </c>
      <c r="B118" s="36">
        <v>435</v>
      </c>
      <c r="C118" s="36">
        <v>453</v>
      </c>
      <c r="D118" s="36">
        <v>436</v>
      </c>
      <c r="E118" s="36">
        <v>457</v>
      </c>
      <c r="F118" s="36">
        <v>458</v>
      </c>
      <c r="G118" s="36">
        <v>509</v>
      </c>
      <c r="H118" s="36">
        <v>507</v>
      </c>
      <c r="I118" s="36">
        <v>529</v>
      </c>
      <c r="J118" s="36">
        <v>513</v>
      </c>
      <c r="K118" s="36">
        <v>482</v>
      </c>
      <c r="L118" s="36">
        <v>456</v>
      </c>
      <c r="M118" s="36">
        <v>477</v>
      </c>
      <c r="N118" s="36">
        <v>451</v>
      </c>
      <c r="O118" s="36">
        <v>454</v>
      </c>
      <c r="P118" s="36">
        <v>489</v>
      </c>
      <c r="Q118" s="36">
        <v>570</v>
      </c>
      <c r="R118" s="36">
        <v>674</v>
      </c>
      <c r="S118" s="36">
        <v>715</v>
      </c>
      <c r="T118" s="36">
        <v>794</v>
      </c>
      <c r="U118" s="36">
        <v>794</v>
      </c>
      <c r="V118" s="36">
        <v>801</v>
      </c>
      <c r="W118" s="36">
        <v>790</v>
      </c>
      <c r="X118" s="36">
        <v>811</v>
      </c>
      <c r="Y118" s="36">
        <v>952</v>
      </c>
      <c r="Z118" s="36">
        <v>946</v>
      </c>
      <c r="AA118" s="76">
        <v>972</v>
      </c>
      <c r="AB118" s="76">
        <v>893</v>
      </c>
      <c r="AC118" s="76">
        <v>815</v>
      </c>
      <c r="AD118" s="76">
        <v>802</v>
      </c>
      <c r="AE118" s="76">
        <v>792</v>
      </c>
      <c r="AF118" s="76">
        <v>802</v>
      </c>
      <c r="AG118" s="76">
        <v>755</v>
      </c>
      <c r="AH118" s="76">
        <v>707</v>
      </c>
      <c r="AI118" s="76">
        <v>719</v>
      </c>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row>
    <row r="119" spans="1:88" s="7" customFormat="1" ht="13.5" x14ac:dyDescent="0.2">
      <c r="A119" s="37" t="s">
        <v>111</v>
      </c>
      <c r="B119" s="38">
        <v>132</v>
      </c>
      <c r="C119" s="38">
        <v>137</v>
      </c>
      <c r="D119" s="38">
        <v>143</v>
      </c>
      <c r="E119" s="38">
        <v>166</v>
      </c>
      <c r="F119" s="38">
        <v>156</v>
      </c>
      <c r="G119" s="38">
        <v>201</v>
      </c>
      <c r="H119" s="38">
        <v>205</v>
      </c>
      <c r="I119" s="38">
        <v>224</v>
      </c>
      <c r="J119" s="38">
        <v>202</v>
      </c>
      <c r="K119" s="38">
        <v>185</v>
      </c>
      <c r="L119" s="38">
        <v>167</v>
      </c>
      <c r="M119" s="38">
        <v>178</v>
      </c>
      <c r="N119" s="38">
        <v>180</v>
      </c>
      <c r="O119" s="38">
        <v>183</v>
      </c>
      <c r="P119" s="38">
        <v>209</v>
      </c>
      <c r="Q119" s="38">
        <v>191</v>
      </c>
      <c r="R119" s="38">
        <v>222</v>
      </c>
      <c r="S119" s="38">
        <v>255</v>
      </c>
      <c r="T119" s="38">
        <v>259</v>
      </c>
      <c r="U119" s="38">
        <v>265</v>
      </c>
      <c r="V119" s="38">
        <v>263</v>
      </c>
      <c r="W119" s="38">
        <v>241</v>
      </c>
      <c r="X119" s="38">
        <v>266</v>
      </c>
      <c r="Y119" s="38">
        <v>276</v>
      </c>
      <c r="Z119" s="38">
        <v>266</v>
      </c>
      <c r="AA119" s="38">
        <v>243</v>
      </c>
      <c r="AB119" s="38">
        <v>257</v>
      </c>
      <c r="AC119" s="38">
        <v>196</v>
      </c>
      <c r="AD119" s="38">
        <v>231</v>
      </c>
      <c r="AE119" s="38">
        <v>240</v>
      </c>
      <c r="AF119" s="38">
        <v>213</v>
      </c>
      <c r="AG119" s="38">
        <v>195</v>
      </c>
      <c r="AH119" s="38">
        <v>176</v>
      </c>
      <c r="AI119" s="171">
        <v>163</v>
      </c>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row>
    <row r="120" spans="1:88" s="7" customFormat="1" ht="13.5" x14ac:dyDescent="0.2">
      <c r="A120" s="37" t="s">
        <v>112</v>
      </c>
      <c r="B120" s="38">
        <v>163</v>
      </c>
      <c r="C120" s="38">
        <v>160</v>
      </c>
      <c r="D120" s="38">
        <v>124</v>
      </c>
      <c r="E120" s="38">
        <v>132</v>
      </c>
      <c r="F120" s="38">
        <v>139</v>
      </c>
      <c r="G120" s="38">
        <v>141</v>
      </c>
      <c r="H120" s="38">
        <v>139</v>
      </c>
      <c r="I120" s="38">
        <v>150</v>
      </c>
      <c r="J120" s="38">
        <v>152</v>
      </c>
      <c r="K120" s="38">
        <v>146</v>
      </c>
      <c r="L120" s="38">
        <v>140</v>
      </c>
      <c r="M120" s="38">
        <v>139</v>
      </c>
      <c r="N120" s="38">
        <v>138</v>
      </c>
      <c r="O120" s="38">
        <v>140</v>
      </c>
      <c r="P120" s="38">
        <v>136</v>
      </c>
      <c r="Q120" s="38">
        <v>240</v>
      </c>
      <c r="R120" s="38">
        <v>306</v>
      </c>
      <c r="S120" s="38">
        <v>319</v>
      </c>
      <c r="T120" s="38">
        <v>398</v>
      </c>
      <c r="U120" s="38">
        <v>417</v>
      </c>
      <c r="V120" s="38">
        <v>425</v>
      </c>
      <c r="W120" s="38">
        <v>434</v>
      </c>
      <c r="X120" s="38">
        <v>448</v>
      </c>
      <c r="Y120" s="38">
        <v>561</v>
      </c>
      <c r="Z120" s="38">
        <v>587</v>
      </c>
      <c r="AA120" s="38">
        <v>616</v>
      </c>
      <c r="AB120" s="38">
        <v>545</v>
      </c>
      <c r="AC120" s="38">
        <v>540</v>
      </c>
      <c r="AD120" s="38">
        <v>487</v>
      </c>
      <c r="AE120" s="38">
        <v>456</v>
      </c>
      <c r="AF120" s="38">
        <v>476</v>
      </c>
      <c r="AG120" s="38">
        <v>491</v>
      </c>
      <c r="AH120" s="38">
        <v>472</v>
      </c>
      <c r="AI120" s="171">
        <v>485</v>
      </c>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row>
    <row r="121" spans="1:88" s="7" customFormat="1" ht="13.5" x14ac:dyDescent="0.2">
      <c r="A121" s="37" t="s">
        <v>113</v>
      </c>
      <c r="B121" s="38">
        <v>143</v>
      </c>
      <c r="C121" s="38">
        <v>156</v>
      </c>
      <c r="D121" s="38">
        <v>169</v>
      </c>
      <c r="E121" s="38">
        <v>159</v>
      </c>
      <c r="F121" s="38">
        <v>163</v>
      </c>
      <c r="G121" s="38">
        <v>168</v>
      </c>
      <c r="H121" s="38">
        <v>163</v>
      </c>
      <c r="I121" s="38">
        <v>155</v>
      </c>
      <c r="J121" s="38">
        <v>160</v>
      </c>
      <c r="K121" s="38">
        <v>151</v>
      </c>
      <c r="L121" s="38">
        <v>150</v>
      </c>
      <c r="M121" s="38">
        <v>160</v>
      </c>
      <c r="N121" s="38">
        <v>134</v>
      </c>
      <c r="O121" s="38">
        <v>131</v>
      </c>
      <c r="P121" s="38">
        <v>147</v>
      </c>
      <c r="Q121" s="38">
        <v>142</v>
      </c>
      <c r="R121" s="38">
        <v>152</v>
      </c>
      <c r="S121" s="38">
        <v>147</v>
      </c>
      <c r="T121" s="38">
        <v>155</v>
      </c>
      <c r="U121" s="38">
        <v>125</v>
      </c>
      <c r="V121" s="38">
        <v>130</v>
      </c>
      <c r="W121" s="38">
        <v>128</v>
      </c>
      <c r="X121" s="38">
        <v>112</v>
      </c>
      <c r="Y121" s="38">
        <v>133</v>
      </c>
      <c r="Z121" s="38">
        <v>117</v>
      </c>
      <c r="AA121" s="38">
        <v>130</v>
      </c>
      <c r="AB121" s="38">
        <v>114</v>
      </c>
      <c r="AC121" s="38">
        <v>91</v>
      </c>
      <c r="AD121" s="38">
        <v>96</v>
      </c>
      <c r="AE121" s="38">
        <v>119</v>
      </c>
      <c r="AF121" s="38">
        <v>142</v>
      </c>
      <c r="AG121" s="38">
        <v>89</v>
      </c>
      <c r="AH121" s="38">
        <v>74</v>
      </c>
      <c r="AI121" s="171">
        <v>82</v>
      </c>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row>
    <row r="122" spans="1:88" s="103" customFormat="1" x14ac:dyDescent="0.2">
      <c r="A122" s="102" t="s">
        <v>25</v>
      </c>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I122" s="124"/>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row>
    <row r="123" spans="1:88" s="103" customFormat="1" ht="11.25" x14ac:dyDescent="0.2">
      <c r="A123" s="102" t="s">
        <v>62</v>
      </c>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5"/>
      <c r="Y123" s="106"/>
      <c r="Z123" s="106"/>
      <c r="AA123" s="106"/>
      <c r="AB123" s="106"/>
      <c r="AC123" s="106"/>
      <c r="AD123" s="106"/>
      <c r="AE123" s="106"/>
      <c r="AF123" s="106"/>
      <c r="AG123" s="106"/>
      <c r="AI123" s="124"/>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row>
    <row r="124" spans="1:88" s="103" customFormat="1" ht="11.25" x14ac:dyDescent="0.2">
      <c r="A124" s="102" t="s">
        <v>132</v>
      </c>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5"/>
      <c r="Y124" s="106"/>
      <c r="Z124" s="106"/>
      <c r="AA124" s="106"/>
      <c r="AB124" s="106"/>
      <c r="AC124" s="106"/>
      <c r="AD124" s="106"/>
      <c r="AE124" s="106"/>
      <c r="AF124" s="106"/>
      <c r="AG124" s="106"/>
      <c r="AI124" s="124"/>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row>
    <row r="125" spans="1:88" s="103" customFormat="1" ht="11.25" x14ac:dyDescent="0.2">
      <c r="A125" s="102" t="s">
        <v>58</v>
      </c>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5"/>
      <c r="Y125" s="106"/>
      <c r="Z125" s="106"/>
      <c r="AA125" s="106"/>
      <c r="AB125" s="106"/>
      <c r="AC125" s="106"/>
      <c r="AD125" s="106"/>
      <c r="AE125" s="106"/>
      <c r="AF125" s="106"/>
      <c r="AG125" s="106"/>
      <c r="AI125" s="124"/>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row>
    <row r="126" spans="1:88" s="103" customFormat="1" ht="11.25" x14ac:dyDescent="0.2">
      <c r="A126" s="107" t="s">
        <v>59</v>
      </c>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6"/>
      <c r="Y126" s="106"/>
      <c r="Z126" s="106"/>
      <c r="AA126" s="106"/>
      <c r="AB126" s="106"/>
      <c r="AC126" s="106"/>
      <c r="AD126" s="106"/>
      <c r="AE126" s="106"/>
      <c r="AF126" s="106"/>
      <c r="AG126" s="106"/>
      <c r="AI126" s="124"/>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row>
    <row r="127" spans="1:88" s="103" customFormat="1" ht="11.25" x14ac:dyDescent="0.2">
      <c r="A127" s="107" t="s">
        <v>114</v>
      </c>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6"/>
      <c r="Y127" s="109"/>
      <c r="Z127" s="109"/>
      <c r="AA127" s="109"/>
      <c r="AB127" s="109"/>
      <c r="AC127" s="109"/>
      <c r="AD127" s="109"/>
      <c r="AE127" s="109"/>
      <c r="AF127" s="109"/>
      <c r="AG127" s="109"/>
      <c r="AI127" s="124"/>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row>
    <row r="128" spans="1:88" s="103" customFormat="1" ht="11.25" x14ac:dyDescent="0.2">
      <c r="A128" s="107" t="s">
        <v>115</v>
      </c>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6"/>
      <c r="Y128" s="40"/>
      <c r="Z128" s="40"/>
      <c r="AA128" s="40"/>
      <c r="AB128" s="40"/>
      <c r="AC128" s="40"/>
      <c r="AD128" s="40"/>
      <c r="AE128" s="40"/>
      <c r="AF128" s="40"/>
      <c r="AG128" s="40"/>
      <c r="AI128" s="124"/>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row>
    <row r="129" spans="1:88" s="103" customFormat="1" x14ac:dyDescent="0.2">
      <c r="A129" s="159" t="s">
        <v>55</v>
      </c>
      <c r="B129" s="159"/>
      <c r="C129" s="159"/>
      <c r="D129" s="159"/>
      <c r="E129" s="159"/>
      <c r="F129" s="159"/>
      <c r="G129" s="159"/>
      <c r="H129" s="159"/>
      <c r="I129" s="159"/>
      <c r="J129" s="159"/>
      <c r="K129" s="159"/>
      <c r="L129" s="159"/>
      <c r="M129" s="159"/>
      <c r="N129" s="159"/>
      <c r="O129" s="159"/>
      <c r="P129" s="159"/>
      <c r="Q129" s="159"/>
      <c r="R129" s="159"/>
      <c r="S129" s="159"/>
      <c r="T129" s="148"/>
      <c r="U129" s="148"/>
      <c r="V129" s="110"/>
      <c r="W129" s="110"/>
      <c r="X129" s="110"/>
      <c r="AI129" s="124"/>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row>
    <row r="130" spans="1:88" s="103" customFormat="1" ht="11.25" x14ac:dyDescent="0.2">
      <c r="A130" s="164" t="s">
        <v>155</v>
      </c>
      <c r="B130" s="111"/>
      <c r="C130" s="111"/>
      <c r="D130" s="111"/>
      <c r="E130" s="111"/>
      <c r="F130" s="111"/>
      <c r="G130" s="111"/>
      <c r="H130" s="111"/>
      <c r="I130" s="111"/>
      <c r="J130" s="111"/>
      <c r="K130" s="111"/>
      <c r="L130" s="111"/>
      <c r="M130" s="111"/>
      <c r="N130" s="40"/>
      <c r="O130" s="40"/>
      <c r="P130" s="40"/>
      <c r="Q130" s="40"/>
      <c r="R130" s="40"/>
      <c r="S130" s="40"/>
      <c r="T130" s="40"/>
      <c r="U130" s="40"/>
      <c r="V130" s="40"/>
      <c r="W130" s="40"/>
      <c r="X130" s="40"/>
      <c r="Y130" s="112"/>
      <c r="Z130" s="112"/>
      <c r="AA130" s="112"/>
      <c r="AB130" s="112"/>
      <c r="AC130" s="112"/>
      <c r="AD130" s="112"/>
      <c r="AE130" s="112"/>
      <c r="AF130" s="112"/>
      <c r="AG130" s="112"/>
      <c r="AI130" s="124"/>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row>
    <row r="131" spans="1:88" ht="22.5" customHeight="1" x14ac:dyDescent="0.2"/>
    <row r="132" spans="1:88" x14ac:dyDescent="0.2">
      <c r="A132" s="92"/>
    </row>
  </sheetData>
  <mergeCells count="1">
    <mergeCell ref="A129:S129"/>
  </mergeCells>
  <conditionalFormatting sqref="BI10:CJ43 BI64:CJ82 BI103:CJ121">
    <cfRule type="containsText" dxfId="14" priority="5" operator="containsText" text="FAUX">
      <formula>NOT(ISERROR(SEARCH("FAUX",BI10)))</formula>
    </cfRule>
  </conditionalFormatting>
  <conditionalFormatting sqref="BI49:CJ63">
    <cfRule type="containsText" dxfId="13" priority="2" operator="containsText" text="FAUX">
      <formula>NOT(ISERROR(SEARCH("FAUX",BI49)))</formula>
    </cfRule>
  </conditionalFormatting>
  <conditionalFormatting sqref="BI88:CJ102">
    <cfRule type="containsText" dxfId="12" priority="1" operator="containsText" text="FAUX">
      <formula>NOT(ISERROR(SEARCH("FAUX",BI88)))</formula>
    </cfRule>
  </conditionalFormatting>
  <hyperlinks>
    <hyperlink ref="A2" location="Sommaire!A1" display="Retour au menu &quot;Films à la télévision&quot;" xr:uid="{00000000-0004-0000-0200-000000000000}"/>
  </hyperlinks>
  <pageMargins left="0.59055118110236227" right="0.59055118110236227" top="0.39370078740157483" bottom="0.39370078740157483" header="0.39370078740157483" footer="0.19685039370078741"/>
  <pageSetup paperSize="9" pageOrder="overThenDown" orientation="landscape" r:id="rId1"/>
  <headerFooter alignWithMargins="0">
    <oddFooter>&amp;L&amp;"Arial,Gras italique"&amp;G&amp;R&amp;"Arial,Gras italique"Films à la télévision</oddFooter>
  </headerFooter>
  <rowBreaks count="2" manualBreakCount="2">
    <brk id="45" max="32" man="1"/>
    <brk id="84" max="3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J129"/>
  <sheetViews>
    <sheetView zoomScaleNormal="100" workbookViewId="0">
      <pane xSplit="1" topLeftCell="B1" activePane="topRight" state="frozen"/>
      <selection activeCell="AL96" sqref="AL96"/>
      <selection pane="topRight" activeCell="B1" sqref="B1"/>
    </sheetView>
  </sheetViews>
  <sheetFormatPr baseColWidth="10" defaultColWidth="11.42578125" defaultRowHeight="12" x14ac:dyDescent="0.2"/>
  <cols>
    <col min="1" max="1" width="41.5703125" style="9" customWidth="1"/>
    <col min="2" max="13" width="5.7109375" style="9" customWidth="1"/>
    <col min="14" max="34" width="5.7109375" style="26" customWidth="1"/>
    <col min="35" max="35" width="5.7109375" style="83" customWidth="1"/>
    <col min="36" max="58" width="5" style="9" customWidth="1"/>
    <col min="59" max="59" width="4.28515625" style="9" customWidth="1"/>
    <col min="60" max="60" width="11.42578125" style="9" customWidth="1"/>
    <col min="61" max="61" width="4.5703125" style="122" customWidth="1"/>
    <col min="62" max="82" width="4.140625" style="122" customWidth="1"/>
    <col min="83" max="85" width="4.5703125" style="122" customWidth="1"/>
    <col min="86" max="86" width="4.140625" style="122" customWidth="1"/>
    <col min="87" max="88" width="4.5703125" style="122" customWidth="1"/>
    <col min="89" max="89" width="4.7109375" style="9" customWidth="1"/>
    <col min="90" max="92" width="5.28515625" style="9" customWidth="1"/>
    <col min="93" max="16384" width="11.42578125" style="9"/>
  </cols>
  <sheetData>
    <row r="1" spans="1:88" s="3" customFormat="1" ht="12.75" x14ac:dyDescent="0.2">
      <c r="A1" s="19"/>
      <c r="B1" s="19"/>
      <c r="C1" s="19"/>
      <c r="D1" s="19"/>
      <c r="E1" s="19"/>
      <c r="F1" s="19"/>
      <c r="G1" s="19"/>
      <c r="H1" s="19"/>
      <c r="I1" s="19"/>
      <c r="J1" s="19"/>
      <c r="K1" s="19"/>
      <c r="L1" s="19"/>
      <c r="M1" s="19"/>
      <c r="N1" s="20"/>
      <c r="O1" s="20"/>
      <c r="P1" s="20"/>
      <c r="Q1" s="20"/>
      <c r="R1" s="20"/>
      <c r="S1" s="20"/>
      <c r="T1" s="20"/>
      <c r="U1" s="20"/>
      <c r="V1" s="20"/>
      <c r="W1" s="20"/>
      <c r="X1" s="20"/>
      <c r="Y1" s="20"/>
      <c r="Z1" s="20"/>
      <c r="AA1" s="20"/>
      <c r="AB1" s="20"/>
      <c r="AC1" s="20"/>
      <c r="AD1" s="20"/>
      <c r="AE1" s="20"/>
      <c r="AF1" s="20"/>
      <c r="AG1" s="20"/>
      <c r="AH1" s="20"/>
      <c r="AI1" s="173"/>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row>
    <row r="2" spans="1:88" s="6" customFormat="1" ht="12.75" x14ac:dyDescent="0.2">
      <c r="A2" s="4" t="s">
        <v>7</v>
      </c>
      <c r="B2" s="4"/>
      <c r="C2" s="4"/>
      <c r="D2" s="4"/>
      <c r="E2" s="4"/>
      <c r="F2" s="4"/>
      <c r="G2" s="4"/>
      <c r="H2" s="4"/>
      <c r="I2" s="4"/>
      <c r="J2" s="4"/>
      <c r="K2" s="4"/>
      <c r="L2" s="4"/>
      <c r="M2" s="4"/>
      <c r="N2" s="21"/>
      <c r="O2" s="21"/>
      <c r="P2" s="21"/>
      <c r="Q2" s="21"/>
      <c r="R2" s="21"/>
      <c r="S2" s="21"/>
      <c r="T2" s="21"/>
      <c r="U2" s="21"/>
      <c r="V2" s="21"/>
      <c r="W2" s="21"/>
      <c r="X2" s="21"/>
      <c r="Y2" s="21"/>
      <c r="Z2" s="21"/>
      <c r="AA2" s="21"/>
      <c r="AB2" s="21"/>
      <c r="AC2" s="21"/>
      <c r="AD2" s="21"/>
      <c r="AE2" s="21"/>
      <c r="AF2" s="21"/>
      <c r="AG2" s="21"/>
      <c r="AH2" s="21"/>
      <c r="AI2" s="174"/>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row>
    <row r="3" spans="1:88" s="3" customFormat="1" ht="12.75" x14ac:dyDescent="0.2">
      <c r="N3" s="22"/>
      <c r="O3" s="22"/>
      <c r="P3" s="22"/>
      <c r="Q3" s="22"/>
      <c r="R3" s="22"/>
      <c r="S3" s="22"/>
      <c r="T3" s="22"/>
      <c r="U3" s="22"/>
      <c r="V3" s="22"/>
      <c r="W3" s="22"/>
      <c r="X3" s="22"/>
      <c r="Y3" s="22"/>
      <c r="Z3" s="22"/>
      <c r="AA3" s="22"/>
      <c r="AB3" s="22"/>
      <c r="AC3" s="22"/>
      <c r="AD3" s="22"/>
      <c r="AE3" s="22"/>
      <c r="AF3" s="22"/>
      <c r="AG3" s="22"/>
      <c r="AH3" s="22"/>
      <c r="AI3" s="175"/>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row>
    <row r="4" spans="1:88" s="3" customFormat="1" ht="12.75" x14ac:dyDescent="0.2">
      <c r="N4" s="22"/>
      <c r="O4" s="22"/>
      <c r="P4" s="22"/>
      <c r="Q4" s="22"/>
      <c r="R4" s="22"/>
      <c r="S4" s="22"/>
      <c r="T4" s="22"/>
      <c r="U4" s="22"/>
      <c r="V4" s="22"/>
      <c r="W4" s="22"/>
      <c r="X4" s="22"/>
      <c r="Y4" s="22"/>
      <c r="Z4" s="22"/>
      <c r="AA4" s="22"/>
      <c r="AB4" s="22"/>
      <c r="AC4" s="22"/>
      <c r="AD4" s="22"/>
      <c r="AE4" s="22"/>
      <c r="AF4" s="22"/>
      <c r="AG4" s="22"/>
      <c r="AH4" s="22"/>
      <c r="AI4" s="175"/>
      <c r="BI4" s="118"/>
      <c r="BJ4" s="118"/>
      <c r="BK4" s="118"/>
      <c r="BL4" s="118"/>
      <c r="BM4" s="118"/>
      <c r="BN4" s="118"/>
      <c r="BO4" s="118"/>
      <c r="BP4" s="118"/>
      <c r="BQ4" s="118"/>
      <c r="BR4" s="118"/>
      <c r="BS4" s="118"/>
      <c r="BT4" s="118"/>
      <c r="BU4" s="118"/>
      <c r="BV4" s="118"/>
      <c r="BW4" s="118"/>
      <c r="BX4" s="118"/>
      <c r="BY4" s="118"/>
      <c r="BZ4" s="118"/>
      <c r="CA4" s="118"/>
      <c r="CB4" s="118"/>
      <c r="CC4" s="118"/>
      <c r="CD4" s="118"/>
      <c r="CE4" s="118"/>
      <c r="CF4" s="118"/>
      <c r="CG4" s="118"/>
      <c r="CH4" s="118"/>
      <c r="CI4" s="118"/>
      <c r="CJ4" s="118"/>
    </row>
    <row r="5" spans="1:88" s="11" customFormat="1" ht="15.75" x14ac:dyDescent="0.2">
      <c r="A5" s="85" t="s">
        <v>51</v>
      </c>
      <c r="B5" s="29"/>
      <c r="C5" s="29"/>
      <c r="D5" s="29"/>
      <c r="E5" s="29"/>
      <c r="F5" s="29"/>
      <c r="G5" s="29"/>
      <c r="H5" s="29"/>
      <c r="I5" s="29"/>
      <c r="J5" s="29"/>
      <c r="K5" s="29"/>
      <c r="L5" s="29"/>
      <c r="M5" s="29"/>
      <c r="N5" s="30"/>
      <c r="O5" s="30"/>
      <c r="P5" s="30"/>
      <c r="Q5" s="30"/>
      <c r="R5" s="30"/>
      <c r="S5" s="30"/>
      <c r="T5" s="30"/>
      <c r="U5" s="30"/>
      <c r="V5" s="30"/>
      <c r="W5" s="30"/>
      <c r="X5" s="30"/>
      <c r="Y5" s="30"/>
      <c r="Z5" s="30"/>
      <c r="AA5" s="30"/>
      <c r="AB5" s="30"/>
      <c r="AC5" s="30"/>
      <c r="AD5" s="30"/>
      <c r="AE5" s="30"/>
      <c r="AF5" s="30"/>
      <c r="AG5" s="30"/>
      <c r="AH5" s="30"/>
      <c r="AI5" s="81"/>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row>
    <row r="6" spans="1:88" s="11" customFormat="1" ht="12.75" x14ac:dyDescent="0.2">
      <c r="A6" s="10"/>
      <c r="B6" s="29"/>
      <c r="C6" s="29"/>
      <c r="D6" s="29"/>
      <c r="E6" s="29"/>
      <c r="F6" s="29"/>
      <c r="G6" s="29"/>
      <c r="H6" s="29"/>
      <c r="I6" s="29"/>
      <c r="J6" s="29"/>
      <c r="K6" s="29"/>
      <c r="L6" s="29"/>
      <c r="M6" s="29"/>
      <c r="N6" s="30"/>
      <c r="O6" s="30"/>
      <c r="P6" s="30"/>
      <c r="Q6" s="30"/>
      <c r="R6" s="30"/>
      <c r="S6" s="30"/>
      <c r="T6" s="30"/>
      <c r="U6" s="30"/>
      <c r="V6" s="30"/>
      <c r="W6" s="30"/>
      <c r="X6" s="30"/>
      <c r="Y6" s="30"/>
      <c r="Z6" s="30"/>
      <c r="AA6" s="30"/>
      <c r="AB6" s="30"/>
      <c r="AC6" s="30"/>
      <c r="AD6" s="30"/>
      <c r="AE6" s="30"/>
      <c r="AF6" s="30"/>
      <c r="AG6" s="30"/>
      <c r="AH6" s="30"/>
      <c r="AI6" s="81"/>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row>
    <row r="7" spans="1:88" s="11" customFormat="1" ht="25.5" x14ac:dyDescent="0.2">
      <c r="A7" s="94" t="s">
        <v>66</v>
      </c>
      <c r="B7" s="29"/>
      <c r="C7" s="29"/>
      <c r="D7" s="29"/>
      <c r="E7" s="29"/>
      <c r="F7" s="29"/>
      <c r="G7" s="29"/>
      <c r="H7" s="29"/>
      <c r="I7" s="29"/>
      <c r="J7" s="29"/>
      <c r="K7" s="29"/>
      <c r="L7" s="29"/>
      <c r="M7" s="29"/>
      <c r="N7" s="30"/>
      <c r="O7" s="30"/>
      <c r="P7" s="30"/>
      <c r="Q7" s="30"/>
      <c r="R7" s="30"/>
      <c r="S7" s="30"/>
      <c r="T7" s="30"/>
      <c r="U7" s="30"/>
      <c r="V7" s="30"/>
      <c r="W7" s="30"/>
      <c r="X7" s="30"/>
      <c r="Y7" s="30"/>
      <c r="Z7" s="30"/>
      <c r="AA7" s="30"/>
      <c r="AB7" s="30"/>
      <c r="AC7" s="30"/>
      <c r="AD7" s="30"/>
      <c r="AE7" s="30"/>
      <c r="AF7" s="30"/>
      <c r="AG7" s="30"/>
      <c r="AH7" s="30"/>
      <c r="AI7" s="81"/>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row>
    <row r="8" spans="1:88" s="7" customFormat="1" ht="3" customHeight="1" x14ac:dyDescent="0.2">
      <c r="A8" s="31"/>
      <c r="B8" s="31"/>
      <c r="C8" s="31"/>
      <c r="D8" s="31"/>
      <c r="E8" s="31"/>
      <c r="F8" s="31"/>
      <c r="G8" s="31"/>
      <c r="H8" s="31"/>
      <c r="I8" s="31"/>
      <c r="J8" s="31"/>
      <c r="K8" s="31"/>
      <c r="L8" s="31"/>
      <c r="M8" s="31"/>
      <c r="N8" s="30"/>
      <c r="O8" s="30"/>
      <c r="P8" s="30"/>
      <c r="Q8" s="30"/>
      <c r="R8" s="30"/>
      <c r="S8" s="30"/>
      <c r="T8" s="30"/>
      <c r="U8" s="30"/>
      <c r="V8" s="30"/>
      <c r="W8" s="30"/>
      <c r="X8" s="30"/>
      <c r="Y8" s="30"/>
      <c r="Z8" s="30"/>
      <c r="AA8" s="30"/>
      <c r="AB8" s="30"/>
      <c r="AC8" s="30"/>
      <c r="AD8" s="30"/>
      <c r="AE8" s="30"/>
      <c r="AF8" s="30"/>
      <c r="AG8" s="30"/>
      <c r="AH8" s="30"/>
      <c r="AI8" s="81"/>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row>
    <row r="9" spans="1:88" s="116" customFormat="1" ht="13.5" x14ac:dyDescent="0.2">
      <c r="A9" s="39"/>
      <c r="B9" s="114">
        <v>1990</v>
      </c>
      <c r="C9" s="114">
        <v>1991</v>
      </c>
      <c r="D9" s="114">
        <v>1992</v>
      </c>
      <c r="E9" s="114">
        <v>1993</v>
      </c>
      <c r="F9" s="114">
        <v>1994</v>
      </c>
      <c r="G9" s="114">
        <v>1995</v>
      </c>
      <c r="H9" s="114">
        <v>1996</v>
      </c>
      <c r="I9" s="114">
        <v>1997</v>
      </c>
      <c r="J9" s="114">
        <v>1998</v>
      </c>
      <c r="K9" s="114">
        <v>1999</v>
      </c>
      <c r="L9" s="114">
        <v>2000</v>
      </c>
      <c r="M9" s="114">
        <v>2001</v>
      </c>
      <c r="N9" s="114">
        <v>2002</v>
      </c>
      <c r="O9" s="114">
        <v>2003</v>
      </c>
      <c r="P9" s="114">
        <v>2004</v>
      </c>
      <c r="Q9" s="115" t="s">
        <v>60</v>
      </c>
      <c r="R9" s="114">
        <v>2006</v>
      </c>
      <c r="S9" s="114">
        <v>2007</v>
      </c>
      <c r="T9" s="114">
        <v>2008</v>
      </c>
      <c r="U9" s="114">
        <v>2009</v>
      </c>
      <c r="V9" s="114">
        <v>2010</v>
      </c>
      <c r="W9" s="114">
        <v>2011</v>
      </c>
      <c r="X9" s="115" t="s">
        <v>61</v>
      </c>
      <c r="Y9" s="115">
        <v>2013</v>
      </c>
      <c r="Z9" s="115">
        <v>2014</v>
      </c>
      <c r="AA9" s="115">
        <v>2015</v>
      </c>
      <c r="AB9" s="115">
        <v>2016</v>
      </c>
      <c r="AC9" s="115">
        <v>2017</v>
      </c>
      <c r="AD9" s="115">
        <v>2018</v>
      </c>
      <c r="AE9" s="115">
        <v>2019</v>
      </c>
      <c r="AF9" s="115">
        <v>2020</v>
      </c>
      <c r="AG9" s="115">
        <v>2021</v>
      </c>
      <c r="AH9" s="115">
        <v>2022</v>
      </c>
      <c r="AI9" s="168">
        <v>2023</v>
      </c>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7" customFormat="1" ht="13.5" x14ac:dyDescent="0.2">
      <c r="A10" s="34" t="s">
        <v>56</v>
      </c>
      <c r="B10" s="35">
        <v>379</v>
      </c>
      <c r="C10" s="35">
        <v>386</v>
      </c>
      <c r="D10" s="35">
        <v>378</v>
      </c>
      <c r="E10" s="35">
        <v>378</v>
      </c>
      <c r="F10" s="35">
        <v>378</v>
      </c>
      <c r="G10" s="35">
        <v>396</v>
      </c>
      <c r="H10" s="35">
        <v>390</v>
      </c>
      <c r="I10" s="35">
        <v>391</v>
      </c>
      <c r="J10" s="35">
        <v>408</v>
      </c>
      <c r="K10" s="35">
        <v>412</v>
      </c>
      <c r="L10" s="35">
        <v>374</v>
      </c>
      <c r="M10" s="35">
        <v>374</v>
      </c>
      <c r="N10" s="35">
        <v>359</v>
      </c>
      <c r="O10" s="35">
        <v>375</v>
      </c>
      <c r="P10" s="35">
        <v>419</v>
      </c>
      <c r="Q10" s="35">
        <v>481</v>
      </c>
      <c r="R10" s="35">
        <v>528</v>
      </c>
      <c r="S10" s="35">
        <v>599</v>
      </c>
      <c r="T10" s="35">
        <v>632</v>
      </c>
      <c r="U10" s="35">
        <v>669</v>
      </c>
      <c r="V10" s="35">
        <v>615</v>
      </c>
      <c r="W10" s="35">
        <v>623</v>
      </c>
      <c r="X10" s="35">
        <v>606</v>
      </c>
      <c r="Y10" s="35">
        <v>686</v>
      </c>
      <c r="Z10" s="35">
        <v>690</v>
      </c>
      <c r="AA10" s="35">
        <v>670</v>
      </c>
      <c r="AB10" s="35">
        <v>654</v>
      </c>
      <c r="AC10" s="35">
        <v>616</v>
      </c>
      <c r="AD10" s="35">
        <v>586</v>
      </c>
      <c r="AE10" s="35">
        <v>570</v>
      </c>
      <c r="AF10" s="35">
        <v>602</v>
      </c>
      <c r="AG10" s="35">
        <v>382</v>
      </c>
      <c r="AH10" s="35">
        <v>306</v>
      </c>
      <c r="AI10" s="169">
        <v>294</v>
      </c>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row>
    <row r="11" spans="1:88" s="7" customFormat="1" x14ac:dyDescent="0.2">
      <c r="A11" s="17" t="s">
        <v>88</v>
      </c>
      <c r="B11" s="32">
        <v>186</v>
      </c>
      <c r="C11" s="32">
        <v>194</v>
      </c>
      <c r="D11" s="32">
        <v>187</v>
      </c>
      <c r="E11" s="32">
        <v>188</v>
      </c>
      <c r="F11" s="32">
        <v>185</v>
      </c>
      <c r="G11" s="32">
        <v>190</v>
      </c>
      <c r="H11" s="32">
        <v>180</v>
      </c>
      <c r="I11" s="32">
        <v>197</v>
      </c>
      <c r="J11" s="32">
        <v>201</v>
      </c>
      <c r="K11" s="32">
        <v>197</v>
      </c>
      <c r="L11" s="32">
        <v>154</v>
      </c>
      <c r="M11" s="32">
        <v>163</v>
      </c>
      <c r="N11" s="33">
        <v>143</v>
      </c>
      <c r="O11" s="33">
        <v>158</v>
      </c>
      <c r="P11" s="33">
        <v>164</v>
      </c>
      <c r="Q11" s="33">
        <v>158</v>
      </c>
      <c r="R11" s="33">
        <v>153</v>
      </c>
      <c r="S11" s="33">
        <v>164</v>
      </c>
      <c r="T11" s="33">
        <v>144</v>
      </c>
      <c r="U11" s="33">
        <v>181</v>
      </c>
      <c r="V11" s="33">
        <v>171</v>
      </c>
      <c r="W11" s="33">
        <v>161</v>
      </c>
      <c r="X11" s="33">
        <v>141</v>
      </c>
      <c r="Y11" s="33">
        <v>150</v>
      </c>
      <c r="Z11" s="33">
        <v>153</v>
      </c>
      <c r="AA11" s="33">
        <v>130</v>
      </c>
      <c r="AB11" s="33">
        <v>99</v>
      </c>
      <c r="AC11" s="33">
        <v>95</v>
      </c>
      <c r="AD11" s="33">
        <v>104</v>
      </c>
      <c r="AE11" s="33">
        <v>122</v>
      </c>
      <c r="AF11" s="33">
        <v>199</v>
      </c>
      <c r="AG11" s="33">
        <v>135</v>
      </c>
      <c r="AH11" s="33">
        <v>98</v>
      </c>
      <c r="AI11" s="170">
        <v>116</v>
      </c>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row>
    <row r="12" spans="1:88" s="7" customFormat="1" x14ac:dyDescent="0.2">
      <c r="A12" s="17" t="s">
        <v>89</v>
      </c>
      <c r="B12" s="32">
        <v>193</v>
      </c>
      <c r="C12" s="32">
        <v>192</v>
      </c>
      <c r="D12" s="32">
        <v>191</v>
      </c>
      <c r="E12" s="32">
        <v>190</v>
      </c>
      <c r="F12" s="32">
        <v>193</v>
      </c>
      <c r="G12" s="32">
        <v>206</v>
      </c>
      <c r="H12" s="32">
        <v>210</v>
      </c>
      <c r="I12" s="32">
        <v>194</v>
      </c>
      <c r="J12" s="32">
        <v>207</v>
      </c>
      <c r="K12" s="32">
        <v>215</v>
      </c>
      <c r="L12" s="32">
        <v>201</v>
      </c>
      <c r="M12" s="32">
        <v>203</v>
      </c>
      <c r="N12" s="33">
        <v>206</v>
      </c>
      <c r="O12" s="33">
        <v>209</v>
      </c>
      <c r="P12" s="33">
        <v>244</v>
      </c>
      <c r="Q12" s="33">
        <v>238</v>
      </c>
      <c r="R12" s="33">
        <v>230</v>
      </c>
      <c r="S12" s="33">
        <v>243</v>
      </c>
      <c r="T12" s="33">
        <v>244</v>
      </c>
      <c r="U12" s="33">
        <v>243</v>
      </c>
      <c r="V12" s="33">
        <v>241</v>
      </c>
      <c r="W12" s="33">
        <v>231</v>
      </c>
      <c r="X12" s="33">
        <v>224</v>
      </c>
      <c r="Y12" s="33">
        <v>198</v>
      </c>
      <c r="Z12" s="33">
        <v>181</v>
      </c>
      <c r="AA12" s="33">
        <v>189</v>
      </c>
      <c r="AB12" s="33">
        <v>178</v>
      </c>
      <c r="AC12" s="33">
        <v>149</v>
      </c>
      <c r="AD12" s="33">
        <v>132</v>
      </c>
      <c r="AE12" s="33">
        <v>107</v>
      </c>
      <c r="AF12" s="33">
        <v>158</v>
      </c>
      <c r="AG12" s="33">
        <v>156</v>
      </c>
      <c r="AH12" s="33">
        <v>138</v>
      </c>
      <c r="AI12" s="170">
        <v>115</v>
      </c>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row>
    <row r="13" spans="1:88" s="7" customFormat="1" x14ac:dyDescent="0.2">
      <c r="A13" s="17" t="s">
        <v>90</v>
      </c>
      <c r="B13" s="24" t="s">
        <v>117</v>
      </c>
      <c r="C13" s="24" t="s">
        <v>117</v>
      </c>
      <c r="D13" s="24" t="s">
        <v>117</v>
      </c>
      <c r="E13" s="24" t="s">
        <v>117</v>
      </c>
      <c r="F13" s="24" t="s">
        <v>117</v>
      </c>
      <c r="G13" s="24" t="s">
        <v>117</v>
      </c>
      <c r="H13" s="24" t="s">
        <v>117</v>
      </c>
      <c r="I13" s="24" t="s">
        <v>117</v>
      </c>
      <c r="J13" s="24" t="s">
        <v>117</v>
      </c>
      <c r="K13" s="24" t="s">
        <v>117</v>
      </c>
      <c r="L13" s="24" t="s">
        <v>117</v>
      </c>
      <c r="M13" s="24" t="s">
        <v>117</v>
      </c>
      <c r="N13" s="41" t="s">
        <v>117</v>
      </c>
      <c r="O13" s="41" t="s">
        <v>117</v>
      </c>
      <c r="P13" s="41" t="s">
        <v>117</v>
      </c>
      <c r="Q13" s="33">
        <v>84</v>
      </c>
      <c r="R13" s="33">
        <v>141</v>
      </c>
      <c r="S13" s="33">
        <v>192</v>
      </c>
      <c r="T13" s="33">
        <v>237</v>
      </c>
      <c r="U13" s="33">
        <v>234</v>
      </c>
      <c r="V13" s="33">
        <v>192</v>
      </c>
      <c r="W13" s="33">
        <v>215</v>
      </c>
      <c r="X13" s="33">
        <v>237</v>
      </c>
      <c r="Y13" s="33">
        <v>230</v>
      </c>
      <c r="Z13" s="33">
        <v>244</v>
      </c>
      <c r="AA13" s="33">
        <v>243</v>
      </c>
      <c r="AB13" s="33">
        <v>241</v>
      </c>
      <c r="AC13" s="33">
        <v>244</v>
      </c>
      <c r="AD13" s="33">
        <v>216</v>
      </c>
      <c r="AE13" s="33">
        <v>191</v>
      </c>
      <c r="AF13" s="33">
        <v>144</v>
      </c>
      <c r="AG13" s="33">
        <v>38</v>
      </c>
      <c r="AH13" s="33">
        <v>35</v>
      </c>
      <c r="AI13" s="170">
        <v>25</v>
      </c>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row>
    <row r="14" spans="1:88" s="7" customFormat="1" x14ac:dyDescent="0.2">
      <c r="A14" s="17" t="s">
        <v>91</v>
      </c>
      <c r="B14" s="24" t="s">
        <v>117</v>
      </c>
      <c r="C14" s="24" t="s">
        <v>117</v>
      </c>
      <c r="D14" s="24" t="s">
        <v>117</v>
      </c>
      <c r="E14" s="24" t="s">
        <v>117</v>
      </c>
      <c r="F14" s="23">
        <v>0</v>
      </c>
      <c r="G14" s="23">
        <v>0</v>
      </c>
      <c r="H14" s="23">
        <v>0</v>
      </c>
      <c r="I14" s="23">
        <v>0</v>
      </c>
      <c r="J14" s="23">
        <v>0</v>
      </c>
      <c r="K14" s="23">
        <v>0</v>
      </c>
      <c r="L14" s="23">
        <v>19</v>
      </c>
      <c r="M14" s="23">
        <v>8</v>
      </c>
      <c r="N14" s="33">
        <v>10</v>
      </c>
      <c r="O14" s="33">
        <v>8</v>
      </c>
      <c r="P14" s="33">
        <v>11</v>
      </c>
      <c r="Q14" s="33">
        <v>1</v>
      </c>
      <c r="R14" s="33">
        <v>4</v>
      </c>
      <c r="S14" s="33">
        <v>0</v>
      </c>
      <c r="T14" s="33">
        <v>7</v>
      </c>
      <c r="U14" s="33">
        <v>11</v>
      </c>
      <c r="V14" s="33">
        <v>11</v>
      </c>
      <c r="W14" s="33">
        <v>16</v>
      </c>
      <c r="X14" s="33">
        <v>4</v>
      </c>
      <c r="Y14" s="33">
        <v>4</v>
      </c>
      <c r="Z14" s="33">
        <v>8</v>
      </c>
      <c r="AA14" s="33">
        <v>4</v>
      </c>
      <c r="AB14" s="33">
        <v>31</v>
      </c>
      <c r="AC14" s="33">
        <v>24</v>
      </c>
      <c r="AD14" s="33">
        <v>31</v>
      </c>
      <c r="AE14" s="33">
        <v>71</v>
      </c>
      <c r="AF14" s="33">
        <v>68</v>
      </c>
      <c r="AG14" s="33">
        <v>53</v>
      </c>
      <c r="AH14" s="33">
        <v>35</v>
      </c>
      <c r="AI14" s="170">
        <v>38</v>
      </c>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row>
    <row r="15" spans="1:88" s="7" customFormat="1" ht="13.5" x14ac:dyDescent="0.2">
      <c r="A15" s="17" t="s">
        <v>92</v>
      </c>
      <c r="B15" s="41" t="s">
        <v>117</v>
      </c>
      <c r="C15" s="41" t="s">
        <v>117</v>
      </c>
      <c r="D15" s="41" t="s">
        <v>117</v>
      </c>
      <c r="E15" s="41" t="s">
        <v>117</v>
      </c>
      <c r="F15" s="41" t="s">
        <v>117</v>
      </c>
      <c r="G15" s="41" t="s">
        <v>117</v>
      </c>
      <c r="H15" s="41" t="s">
        <v>117</v>
      </c>
      <c r="I15" s="41" t="s">
        <v>117</v>
      </c>
      <c r="J15" s="41" t="s">
        <v>117</v>
      </c>
      <c r="K15" s="41" t="s">
        <v>117</v>
      </c>
      <c r="L15" s="41" t="s">
        <v>117</v>
      </c>
      <c r="M15" s="41" t="s">
        <v>117</v>
      </c>
      <c r="N15" s="41" t="s">
        <v>117</v>
      </c>
      <c r="O15" s="41" t="s">
        <v>117</v>
      </c>
      <c r="P15" s="41" t="s">
        <v>117</v>
      </c>
      <c r="Q15" s="38" t="s">
        <v>16</v>
      </c>
      <c r="R15" s="38" t="s">
        <v>16</v>
      </c>
      <c r="S15" s="38" t="s">
        <v>16</v>
      </c>
      <c r="T15" s="38" t="s">
        <v>16</v>
      </c>
      <c r="U15" s="38" t="s">
        <v>16</v>
      </c>
      <c r="V15" s="38" t="s">
        <v>16</v>
      </c>
      <c r="W15" s="38" t="s">
        <v>16</v>
      </c>
      <c r="X15" s="38" t="s">
        <v>16</v>
      </c>
      <c r="Y15" s="117">
        <v>104</v>
      </c>
      <c r="Z15" s="117">
        <v>104</v>
      </c>
      <c r="AA15" s="117">
        <v>104</v>
      </c>
      <c r="AB15" s="117">
        <v>105</v>
      </c>
      <c r="AC15" s="117">
        <v>104</v>
      </c>
      <c r="AD15" s="117">
        <v>103</v>
      </c>
      <c r="AE15" s="117">
        <v>79</v>
      </c>
      <c r="AF15" s="117">
        <v>33</v>
      </c>
      <c r="AG15" s="41"/>
      <c r="AH15" s="41"/>
      <c r="AI15" s="172"/>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row>
    <row r="16" spans="1:88" s="133" customFormat="1" ht="13.5" x14ac:dyDescent="0.2">
      <c r="A16" s="34" t="s">
        <v>84</v>
      </c>
      <c r="B16" s="86">
        <v>170</v>
      </c>
      <c r="C16" s="86">
        <v>170</v>
      </c>
      <c r="D16" s="86">
        <v>170</v>
      </c>
      <c r="E16" s="86">
        <v>170</v>
      </c>
      <c r="F16" s="86">
        <v>170</v>
      </c>
      <c r="G16" s="86">
        <v>170</v>
      </c>
      <c r="H16" s="86">
        <v>170</v>
      </c>
      <c r="I16" s="86">
        <v>190</v>
      </c>
      <c r="J16" s="86">
        <v>190</v>
      </c>
      <c r="K16" s="86">
        <v>192</v>
      </c>
      <c r="L16" s="86">
        <v>192</v>
      </c>
      <c r="M16" s="86">
        <v>190</v>
      </c>
      <c r="N16" s="86">
        <v>191</v>
      </c>
      <c r="O16" s="86">
        <v>191</v>
      </c>
      <c r="P16" s="86">
        <v>189</v>
      </c>
      <c r="Q16" s="86">
        <v>424</v>
      </c>
      <c r="R16" s="86">
        <v>531</v>
      </c>
      <c r="S16" s="86">
        <v>579</v>
      </c>
      <c r="T16" s="86">
        <v>565</v>
      </c>
      <c r="U16" s="86">
        <v>586</v>
      </c>
      <c r="V16" s="86">
        <v>550</v>
      </c>
      <c r="W16" s="86">
        <v>550</v>
      </c>
      <c r="X16" s="35">
        <v>558</v>
      </c>
      <c r="Y16" s="35">
        <v>792</v>
      </c>
      <c r="Z16" s="35">
        <v>761</v>
      </c>
      <c r="AA16" s="35">
        <v>748</v>
      </c>
      <c r="AB16" s="35">
        <v>803</v>
      </c>
      <c r="AC16" s="35">
        <v>762</v>
      </c>
      <c r="AD16" s="35">
        <v>749</v>
      </c>
      <c r="AE16" s="35">
        <v>736</v>
      </c>
      <c r="AF16" s="35">
        <v>782</v>
      </c>
      <c r="AG16" s="35">
        <v>921</v>
      </c>
      <c r="AH16" s="35">
        <v>922</v>
      </c>
      <c r="AI16" s="169">
        <v>893</v>
      </c>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row>
    <row r="17" spans="1:88" s="7" customFormat="1" x14ac:dyDescent="0.2">
      <c r="A17" s="17" t="s">
        <v>95</v>
      </c>
      <c r="B17" s="32">
        <v>170</v>
      </c>
      <c r="C17" s="32">
        <v>170</v>
      </c>
      <c r="D17" s="32">
        <v>170</v>
      </c>
      <c r="E17" s="32">
        <v>170</v>
      </c>
      <c r="F17" s="32">
        <v>170</v>
      </c>
      <c r="G17" s="32">
        <v>170</v>
      </c>
      <c r="H17" s="32">
        <v>170</v>
      </c>
      <c r="I17" s="32">
        <v>190</v>
      </c>
      <c r="J17" s="32">
        <v>190</v>
      </c>
      <c r="K17" s="32">
        <v>192</v>
      </c>
      <c r="L17" s="32">
        <v>192</v>
      </c>
      <c r="M17" s="32">
        <v>190</v>
      </c>
      <c r="N17" s="33">
        <v>191</v>
      </c>
      <c r="O17" s="33">
        <v>191</v>
      </c>
      <c r="P17" s="33">
        <v>189</v>
      </c>
      <c r="Q17" s="33">
        <v>191</v>
      </c>
      <c r="R17" s="33">
        <v>183</v>
      </c>
      <c r="S17" s="33">
        <v>190</v>
      </c>
      <c r="T17" s="33">
        <v>175</v>
      </c>
      <c r="U17" s="33">
        <v>188</v>
      </c>
      <c r="V17" s="33">
        <v>145</v>
      </c>
      <c r="W17" s="33">
        <v>138</v>
      </c>
      <c r="X17" s="33">
        <v>134</v>
      </c>
      <c r="Y17" s="33">
        <v>148</v>
      </c>
      <c r="Z17" s="33">
        <v>152</v>
      </c>
      <c r="AA17" s="33">
        <v>160</v>
      </c>
      <c r="AB17" s="33">
        <v>191</v>
      </c>
      <c r="AC17" s="33">
        <v>187</v>
      </c>
      <c r="AD17" s="33">
        <v>183</v>
      </c>
      <c r="AE17" s="33">
        <v>191</v>
      </c>
      <c r="AF17" s="33">
        <v>236</v>
      </c>
      <c r="AG17" s="33">
        <v>211</v>
      </c>
      <c r="AH17" s="33">
        <v>186</v>
      </c>
      <c r="AI17" s="170">
        <v>192</v>
      </c>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row>
    <row r="18" spans="1:88" s="7" customFormat="1" x14ac:dyDescent="0.2">
      <c r="A18" s="17" t="s">
        <v>96</v>
      </c>
      <c r="B18" s="41" t="s">
        <v>117</v>
      </c>
      <c r="C18" s="41" t="s">
        <v>117</v>
      </c>
      <c r="D18" s="41" t="s">
        <v>117</v>
      </c>
      <c r="E18" s="41" t="s">
        <v>117</v>
      </c>
      <c r="F18" s="41" t="s">
        <v>117</v>
      </c>
      <c r="G18" s="41" t="s">
        <v>117</v>
      </c>
      <c r="H18" s="41" t="s">
        <v>117</v>
      </c>
      <c r="I18" s="41" t="s">
        <v>117</v>
      </c>
      <c r="J18" s="41" t="s">
        <v>117</v>
      </c>
      <c r="K18" s="41" t="s">
        <v>117</v>
      </c>
      <c r="L18" s="41" t="s">
        <v>117</v>
      </c>
      <c r="M18" s="41" t="s">
        <v>117</v>
      </c>
      <c r="N18" s="41" t="s">
        <v>117</v>
      </c>
      <c r="O18" s="41" t="s">
        <v>117</v>
      </c>
      <c r="P18" s="41" t="s">
        <v>117</v>
      </c>
      <c r="Q18" s="33">
        <v>146</v>
      </c>
      <c r="R18" s="33">
        <v>197</v>
      </c>
      <c r="S18" s="33">
        <v>197</v>
      </c>
      <c r="T18" s="33">
        <v>202</v>
      </c>
      <c r="U18" s="33">
        <v>206</v>
      </c>
      <c r="V18" s="33">
        <v>206</v>
      </c>
      <c r="W18" s="33">
        <v>210</v>
      </c>
      <c r="X18" s="33">
        <v>206</v>
      </c>
      <c r="Y18" s="33">
        <v>201</v>
      </c>
      <c r="Z18" s="33">
        <v>199</v>
      </c>
      <c r="AA18" s="33">
        <v>203</v>
      </c>
      <c r="AB18" s="33">
        <v>205</v>
      </c>
      <c r="AC18" s="33">
        <v>199</v>
      </c>
      <c r="AD18" s="33">
        <v>183</v>
      </c>
      <c r="AE18" s="33">
        <v>177</v>
      </c>
      <c r="AF18" s="33">
        <v>205</v>
      </c>
      <c r="AG18" s="33">
        <v>254</v>
      </c>
      <c r="AH18" s="33">
        <v>251</v>
      </c>
      <c r="AI18" s="170">
        <v>245</v>
      </c>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row>
    <row r="19" spans="1:88" s="7" customFormat="1" x14ac:dyDescent="0.2">
      <c r="A19" s="17" t="s">
        <v>97</v>
      </c>
      <c r="B19" s="41" t="s">
        <v>117</v>
      </c>
      <c r="C19" s="41" t="s">
        <v>117</v>
      </c>
      <c r="D19" s="41" t="s">
        <v>117</v>
      </c>
      <c r="E19" s="41" t="s">
        <v>117</v>
      </c>
      <c r="F19" s="41" t="s">
        <v>117</v>
      </c>
      <c r="G19" s="41" t="s">
        <v>117</v>
      </c>
      <c r="H19" s="41" t="s">
        <v>117</v>
      </c>
      <c r="I19" s="41" t="s">
        <v>117</v>
      </c>
      <c r="J19" s="41" t="s">
        <v>117</v>
      </c>
      <c r="K19" s="41" t="s">
        <v>117</v>
      </c>
      <c r="L19" s="41" t="s">
        <v>117</v>
      </c>
      <c r="M19" s="41" t="s">
        <v>117</v>
      </c>
      <c r="N19" s="41" t="s">
        <v>117</v>
      </c>
      <c r="O19" s="41" t="s">
        <v>117</v>
      </c>
      <c r="P19" s="41" t="s">
        <v>117</v>
      </c>
      <c r="Q19" s="33">
        <v>87</v>
      </c>
      <c r="R19" s="33">
        <v>151</v>
      </c>
      <c r="S19" s="33">
        <v>192</v>
      </c>
      <c r="T19" s="33">
        <v>188</v>
      </c>
      <c r="U19" s="33">
        <v>192</v>
      </c>
      <c r="V19" s="33">
        <v>199</v>
      </c>
      <c r="W19" s="33">
        <v>202</v>
      </c>
      <c r="X19" s="33">
        <v>201</v>
      </c>
      <c r="Y19" s="33">
        <v>204</v>
      </c>
      <c r="Z19" s="33">
        <v>194</v>
      </c>
      <c r="AA19" s="33">
        <v>192</v>
      </c>
      <c r="AB19" s="33">
        <v>196</v>
      </c>
      <c r="AC19" s="33">
        <v>186</v>
      </c>
      <c r="AD19" s="33">
        <v>192</v>
      </c>
      <c r="AE19" s="33">
        <v>187</v>
      </c>
      <c r="AF19" s="33">
        <v>166</v>
      </c>
      <c r="AG19" s="33">
        <v>214</v>
      </c>
      <c r="AH19" s="33">
        <v>242</v>
      </c>
      <c r="AI19" s="170">
        <v>231</v>
      </c>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row>
    <row r="20" spans="1:88" s="7" customFormat="1" x14ac:dyDescent="0.2">
      <c r="A20" s="17" t="s">
        <v>98</v>
      </c>
      <c r="B20" s="135" t="s">
        <v>117</v>
      </c>
      <c r="C20" s="135" t="s">
        <v>117</v>
      </c>
      <c r="D20" s="135" t="s">
        <v>117</v>
      </c>
      <c r="E20" s="135" t="s">
        <v>117</v>
      </c>
      <c r="F20" s="135" t="s">
        <v>117</v>
      </c>
      <c r="G20" s="135" t="s">
        <v>117</v>
      </c>
      <c r="H20" s="135" t="s">
        <v>117</v>
      </c>
      <c r="I20" s="135" t="s">
        <v>117</v>
      </c>
      <c r="J20" s="135" t="s">
        <v>117</v>
      </c>
      <c r="K20" s="135" t="s">
        <v>117</v>
      </c>
      <c r="L20" s="135" t="s">
        <v>117</v>
      </c>
      <c r="M20" s="135" t="s">
        <v>117</v>
      </c>
      <c r="N20" s="135" t="s">
        <v>117</v>
      </c>
      <c r="O20" s="135" t="s">
        <v>117</v>
      </c>
      <c r="P20" s="135" t="s">
        <v>117</v>
      </c>
      <c r="Q20" s="135" t="s">
        <v>117</v>
      </c>
      <c r="R20" s="135" t="s">
        <v>117</v>
      </c>
      <c r="S20" s="135" t="s">
        <v>117</v>
      </c>
      <c r="T20" s="135" t="s">
        <v>117</v>
      </c>
      <c r="U20" s="135" t="s">
        <v>117</v>
      </c>
      <c r="V20" s="135" t="s">
        <v>117</v>
      </c>
      <c r="W20" s="135" t="s">
        <v>117</v>
      </c>
      <c r="X20" s="38">
        <v>17</v>
      </c>
      <c r="Y20" s="38">
        <v>239</v>
      </c>
      <c r="Z20" s="38">
        <v>216</v>
      </c>
      <c r="AA20" s="38">
        <v>193</v>
      </c>
      <c r="AB20" s="38">
        <v>211</v>
      </c>
      <c r="AC20" s="38">
        <v>190</v>
      </c>
      <c r="AD20" s="38">
        <v>191</v>
      </c>
      <c r="AE20" s="38">
        <v>181</v>
      </c>
      <c r="AF20" s="38">
        <v>175</v>
      </c>
      <c r="AG20" s="38">
        <v>242</v>
      </c>
      <c r="AH20" s="38">
        <v>243</v>
      </c>
      <c r="AI20" s="171">
        <v>225</v>
      </c>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row>
    <row r="21" spans="1:88" s="133" customFormat="1" ht="13.5" x14ac:dyDescent="0.2">
      <c r="A21" s="136" t="s">
        <v>85</v>
      </c>
      <c r="B21" s="86">
        <v>192</v>
      </c>
      <c r="C21" s="86">
        <v>192</v>
      </c>
      <c r="D21" s="86">
        <v>191</v>
      </c>
      <c r="E21" s="86">
        <v>192</v>
      </c>
      <c r="F21" s="86">
        <v>192</v>
      </c>
      <c r="G21" s="86">
        <v>189</v>
      </c>
      <c r="H21" s="86">
        <v>189</v>
      </c>
      <c r="I21" s="86">
        <v>190</v>
      </c>
      <c r="J21" s="86">
        <v>190</v>
      </c>
      <c r="K21" s="86">
        <v>185</v>
      </c>
      <c r="L21" s="86">
        <v>175</v>
      </c>
      <c r="M21" s="86">
        <v>161</v>
      </c>
      <c r="N21" s="86">
        <v>159</v>
      </c>
      <c r="O21" s="86">
        <v>170</v>
      </c>
      <c r="P21" s="86">
        <v>165</v>
      </c>
      <c r="Q21" s="86">
        <v>207</v>
      </c>
      <c r="R21" s="86">
        <v>245</v>
      </c>
      <c r="S21" s="86">
        <v>262</v>
      </c>
      <c r="T21" s="86">
        <v>274</v>
      </c>
      <c r="U21" s="86">
        <v>302</v>
      </c>
      <c r="V21" s="86">
        <v>431</v>
      </c>
      <c r="W21" s="86">
        <v>435</v>
      </c>
      <c r="X21" s="35">
        <v>495</v>
      </c>
      <c r="Y21" s="35">
        <v>721</v>
      </c>
      <c r="Z21" s="35">
        <v>705</v>
      </c>
      <c r="AA21" s="35">
        <v>706</v>
      </c>
      <c r="AB21" s="35">
        <v>618</v>
      </c>
      <c r="AC21" s="35">
        <v>671</v>
      </c>
      <c r="AD21" s="35">
        <v>634</v>
      </c>
      <c r="AE21" s="35">
        <v>673</v>
      </c>
      <c r="AF21" s="35">
        <v>805</v>
      </c>
      <c r="AG21" s="35">
        <v>866</v>
      </c>
      <c r="AH21" s="35">
        <v>826</v>
      </c>
      <c r="AI21" s="169">
        <v>869</v>
      </c>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row>
    <row r="22" spans="1:88" s="7" customFormat="1" x14ac:dyDescent="0.2">
      <c r="A22" s="17" t="s">
        <v>99</v>
      </c>
      <c r="B22" s="32">
        <v>192</v>
      </c>
      <c r="C22" s="32">
        <v>192</v>
      </c>
      <c r="D22" s="32">
        <v>191</v>
      </c>
      <c r="E22" s="32">
        <v>192</v>
      </c>
      <c r="F22" s="32">
        <v>192</v>
      </c>
      <c r="G22" s="32">
        <v>189</v>
      </c>
      <c r="H22" s="32">
        <v>189</v>
      </c>
      <c r="I22" s="32">
        <v>190</v>
      </c>
      <c r="J22" s="32">
        <v>190</v>
      </c>
      <c r="K22" s="32">
        <v>185</v>
      </c>
      <c r="L22" s="32">
        <v>175</v>
      </c>
      <c r="M22" s="32">
        <v>161</v>
      </c>
      <c r="N22" s="33">
        <v>159</v>
      </c>
      <c r="O22" s="33">
        <v>170</v>
      </c>
      <c r="P22" s="33">
        <v>165</v>
      </c>
      <c r="Q22" s="33">
        <v>173</v>
      </c>
      <c r="R22" s="33">
        <v>141</v>
      </c>
      <c r="S22" s="33">
        <v>148</v>
      </c>
      <c r="T22" s="33">
        <v>137</v>
      </c>
      <c r="U22" s="33">
        <v>125</v>
      </c>
      <c r="V22" s="33">
        <v>137</v>
      </c>
      <c r="W22" s="33">
        <v>103</v>
      </c>
      <c r="X22" s="33">
        <v>103</v>
      </c>
      <c r="Y22" s="33">
        <v>106</v>
      </c>
      <c r="Z22" s="33">
        <v>134</v>
      </c>
      <c r="AA22" s="33">
        <v>131</v>
      </c>
      <c r="AB22" s="33">
        <v>103</v>
      </c>
      <c r="AC22" s="33">
        <v>116</v>
      </c>
      <c r="AD22" s="33">
        <v>108</v>
      </c>
      <c r="AE22" s="33">
        <v>100</v>
      </c>
      <c r="AF22" s="33">
        <v>148</v>
      </c>
      <c r="AG22" s="33">
        <v>145</v>
      </c>
      <c r="AH22" s="33">
        <v>124</v>
      </c>
      <c r="AI22" s="170">
        <v>159</v>
      </c>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row>
    <row r="23" spans="1:88" s="7" customFormat="1" x14ac:dyDescent="0.2">
      <c r="A23" s="17" t="s">
        <v>100</v>
      </c>
      <c r="B23" s="41" t="s">
        <v>117</v>
      </c>
      <c r="C23" s="41" t="s">
        <v>117</v>
      </c>
      <c r="D23" s="41" t="s">
        <v>117</v>
      </c>
      <c r="E23" s="41" t="s">
        <v>117</v>
      </c>
      <c r="F23" s="41" t="s">
        <v>117</v>
      </c>
      <c r="G23" s="41" t="s">
        <v>117</v>
      </c>
      <c r="H23" s="41" t="s">
        <v>117</v>
      </c>
      <c r="I23" s="41" t="s">
        <v>117</v>
      </c>
      <c r="J23" s="41" t="s">
        <v>117</v>
      </c>
      <c r="K23" s="41" t="s">
        <v>117</v>
      </c>
      <c r="L23" s="41" t="s">
        <v>117</v>
      </c>
      <c r="M23" s="41" t="s">
        <v>117</v>
      </c>
      <c r="N23" s="41" t="s">
        <v>117</v>
      </c>
      <c r="O23" s="41" t="s">
        <v>117</v>
      </c>
      <c r="P23" s="41" t="s">
        <v>117</v>
      </c>
      <c r="Q23" s="33">
        <v>34</v>
      </c>
      <c r="R23" s="33">
        <v>104</v>
      </c>
      <c r="S23" s="33">
        <v>104</v>
      </c>
      <c r="T23" s="33">
        <v>104</v>
      </c>
      <c r="U23" s="33">
        <v>104</v>
      </c>
      <c r="V23" s="33">
        <v>191</v>
      </c>
      <c r="W23" s="33">
        <v>192</v>
      </c>
      <c r="X23" s="33">
        <v>191</v>
      </c>
      <c r="Y23" s="33">
        <v>191</v>
      </c>
      <c r="Z23" s="33">
        <v>191</v>
      </c>
      <c r="AA23" s="33">
        <v>191</v>
      </c>
      <c r="AB23" s="33">
        <v>188</v>
      </c>
      <c r="AC23" s="33">
        <v>187</v>
      </c>
      <c r="AD23" s="33">
        <v>191</v>
      </c>
      <c r="AE23" s="33">
        <v>192</v>
      </c>
      <c r="AF23" s="33">
        <v>222</v>
      </c>
      <c r="AG23" s="33">
        <v>236</v>
      </c>
      <c r="AH23" s="33">
        <v>243</v>
      </c>
      <c r="AI23" s="170">
        <v>242</v>
      </c>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row>
    <row r="24" spans="1:88" s="7" customFormat="1" x14ac:dyDescent="0.2">
      <c r="A24" s="37" t="s">
        <v>101</v>
      </c>
      <c r="B24" s="41" t="s">
        <v>117</v>
      </c>
      <c r="C24" s="41" t="s">
        <v>117</v>
      </c>
      <c r="D24" s="41" t="s">
        <v>117</v>
      </c>
      <c r="E24" s="41" t="s">
        <v>117</v>
      </c>
      <c r="F24" s="41" t="s">
        <v>117</v>
      </c>
      <c r="G24" s="41" t="s">
        <v>117</v>
      </c>
      <c r="H24" s="41" t="s">
        <v>117</v>
      </c>
      <c r="I24" s="41" t="s">
        <v>117</v>
      </c>
      <c r="J24" s="41" t="s">
        <v>117</v>
      </c>
      <c r="K24" s="41" t="s">
        <v>117</v>
      </c>
      <c r="L24" s="41" t="s">
        <v>117</v>
      </c>
      <c r="M24" s="41" t="s">
        <v>117</v>
      </c>
      <c r="N24" s="41" t="s">
        <v>117</v>
      </c>
      <c r="O24" s="41" t="s">
        <v>117</v>
      </c>
      <c r="P24" s="41" t="s">
        <v>117</v>
      </c>
      <c r="Q24" s="41" t="s">
        <v>117</v>
      </c>
      <c r="R24" s="41" t="s">
        <v>117</v>
      </c>
      <c r="S24" s="41" t="s">
        <v>117</v>
      </c>
      <c r="T24" s="41" t="s">
        <v>117</v>
      </c>
      <c r="U24" s="41" t="s">
        <v>117</v>
      </c>
      <c r="V24" s="41" t="s">
        <v>117</v>
      </c>
      <c r="W24" s="41" t="s">
        <v>117</v>
      </c>
      <c r="X24" s="38">
        <v>15</v>
      </c>
      <c r="Y24" s="38">
        <v>191</v>
      </c>
      <c r="Z24" s="38">
        <v>184</v>
      </c>
      <c r="AA24" s="38">
        <v>189</v>
      </c>
      <c r="AB24" s="38">
        <v>169</v>
      </c>
      <c r="AC24" s="38">
        <v>192</v>
      </c>
      <c r="AD24" s="38">
        <v>191</v>
      </c>
      <c r="AE24" s="38">
        <v>191</v>
      </c>
      <c r="AF24" s="38">
        <v>238</v>
      </c>
      <c r="AG24" s="38">
        <v>241</v>
      </c>
      <c r="AH24" s="38">
        <v>236</v>
      </c>
      <c r="AI24" s="171">
        <v>246</v>
      </c>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row>
    <row r="25" spans="1:88" s="7" customFormat="1" x14ac:dyDescent="0.2">
      <c r="A25" s="17" t="s">
        <v>109</v>
      </c>
      <c r="B25" s="41" t="s">
        <v>117</v>
      </c>
      <c r="C25" s="41" t="s">
        <v>117</v>
      </c>
      <c r="D25" s="41" t="s">
        <v>117</v>
      </c>
      <c r="E25" s="41" t="s">
        <v>117</v>
      </c>
      <c r="F25" s="41" t="s">
        <v>117</v>
      </c>
      <c r="G25" s="41" t="s">
        <v>117</v>
      </c>
      <c r="H25" s="41" t="s">
        <v>117</v>
      </c>
      <c r="I25" s="41" t="s">
        <v>117</v>
      </c>
      <c r="J25" s="41" t="s">
        <v>117</v>
      </c>
      <c r="K25" s="41" t="s">
        <v>117</v>
      </c>
      <c r="L25" s="41" t="s">
        <v>117</v>
      </c>
      <c r="M25" s="41" t="s">
        <v>117</v>
      </c>
      <c r="N25" s="41" t="s">
        <v>117</v>
      </c>
      <c r="O25" s="41" t="s">
        <v>117</v>
      </c>
      <c r="P25" s="41" t="s">
        <v>117</v>
      </c>
      <c r="Q25" s="33">
        <v>0</v>
      </c>
      <c r="R25" s="33">
        <v>0</v>
      </c>
      <c r="S25" s="33">
        <v>10</v>
      </c>
      <c r="T25" s="33">
        <v>33</v>
      </c>
      <c r="U25" s="33">
        <v>73</v>
      </c>
      <c r="V25" s="33">
        <v>103</v>
      </c>
      <c r="W25" s="33">
        <v>140</v>
      </c>
      <c r="X25" s="33">
        <v>186</v>
      </c>
      <c r="Y25" s="33">
        <v>233</v>
      </c>
      <c r="Z25" s="33">
        <v>196</v>
      </c>
      <c r="AA25" s="33">
        <v>195</v>
      </c>
      <c r="AB25" s="33">
        <v>158</v>
      </c>
      <c r="AC25" s="33">
        <v>176</v>
      </c>
      <c r="AD25" s="33">
        <v>144</v>
      </c>
      <c r="AE25" s="33">
        <v>190</v>
      </c>
      <c r="AF25" s="33">
        <v>197</v>
      </c>
      <c r="AG25" s="33">
        <v>244</v>
      </c>
      <c r="AH25" s="33">
        <v>223</v>
      </c>
      <c r="AI25" s="170">
        <v>222</v>
      </c>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row>
    <row r="26" spans="1:88" s="133" customFormat="1" ht="13.5" x14ac:dyDescent="0.2">
      <c r="A26" s="34" t="s">
        <v>86</v>
      </c>
      <c r="B26" s="86" t="s">
        <v>117</v>
      </c>
      <c r="C26" s="86">
        <v>2083</v>
      </c>
      <c r="D26" s="86">
        <v>2038</v>
      </c>
      <c r="E26" s="86">
        <v>2078</v>
      </c>
      <c r="F26" s="86">
        <v>2053</v>
      </c>
      <c r="G26" s="86">
        <v>2071</v>
      </c>
      <c r="H26" s="86">
        <v>2065</v>
      </c>
      <c r="I26" s="86">
        <v>2133</v>
      </c>
      <c r="J26" s="86">
        <v>2264</v>
      </c>
      <c r="K26" s="86">
        <v>2214</v>
      </c>
      <c r="L26" s="86">
        <v>2283</v>
      </c>
      <c r="M26" s="86">
        <v>2277</v>
      </c>
      <c r="N26" s="86">
        <v>2269</v>
      </c>
      <c r="O26" s="86">
        <v>2255</v>
      </c>
      <c r="P26" s="86">
        <v>2125</v>
      </c>
      <c r="Q26" s="35">
        <v>2424</v>
      </c>
      <c r="R26" s="35">
        <v>2253</v>
      </c>
      <c r="S26" s="35">
        <v>2299</v>
      </c>
      <c r="T26" s="35">
        <v>2273</v>
      </c>
      <c r="U26" s="35">
        <v>2248</v>
      </c>
      <c r="V26" s="35">
        <v>2161</v>
      </c>
      <c r="W26" s="35">
        <v>2223</v>
      </c>
      <c r="X26" s="35">
        <v>2222</v>
      </c>
      <c r="Y26" s="35">
        <v>2260</v>
      </c>
      <c r="Z26" s="35">
        <v>2204</v>
      </c>
      <c r="AA26" s="35">
        <v>2193</v>
      </c>
      <c r="AB26" s="35">
        <v>2127</v>
      </c>
      <c r="AC26" s="35">
        <v>2136</v>
      </c>
      <c r="AD26" s="35">
        <v>2171</v>
      </c>
      <c r="AE26" s="35">
        <v>2094</v>
      </c>
      <c r="AF26" s="35">
        <v>2215</v>
      </c>
      <c r="AG26" s="35">
        <v>2244</v>
      </c>
      <c r="AH26" s="35">
        <v>2391</v>
      </c>
      <c r="AI26" s="169">
        <v>2559</v>
      </c>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row>
    <row r="27" spans="1:88" s="7" customFormat="1" x14ac:dyDescent="0.2">
      <c r="A27" s="17" t="s">
        <v>102</v>
      </c>
      <c r="B27" s="138" t="s">
        <v>16</v>
      </c>
      <c r="C27" s="73">
        <v>2083</v>
      </c>
      <c r="D27" s="73">
        <v>2038</v>
      </c>
      <c r="E27" s="73">
        <v>2078</v>
      </c>
      <c r="F27" s="73">
        <v>2053</v>
      </c>
      <c r="G27" s="73">
        <v>2071</v>
      </c>
      <c r="H27" s="73">
        <v>2065</v>
      </c>
      <c r="I27" s="73">
        <v>2133</v>
      </c>
      <c r="J27" s="73">
        <v>2264</v>
      </c>
      <c r="K27" s="73">
        <v>2214</v>
      </c>
      <c r="L27" s="73">
        <v>2283</v>
      </c>
      <c r="M27" s="73">
        <v>2277</v>
      </c>
      <c r="N27" s="33">
        <v>2269</v>
      </c>
      <c r="O27" s="33">
        <v>2255</v>
      </c>
      <c r="P27" s="33">
        <v>2125</v>
      </c>
      <c r="Q27" s="33">
        <v>2292</v>
      </c>
      <c r="R27" s="33">
        <v>2079</v>
      </c>
      <c r="S27" s="33">
        <v>2084</v>
      </c>
      <c r="T27" s="33">
        <v>1945</v>
      </c>
      <c r="U27" s="33">
        <v>1902</v>
      </c>
      <c r="V27" s="33">
        <v>1824</v>
      </c>
      <c r="W27" s="33">
        <v>1840</v>
      </c>
      <c r="X27" s="33">
        <v>1926</v>
      </c>
      <c r="Y27" s="33">
        <v>1936</v>
      </c>
      <c r="Z27" s="33">
        <v>1875</v>
      </c>
      <c r="AA27" s="33">
        <v>1869</v>
      </c>
      <c r="AB27" s="33">
        <v>1824</v>
      </c>
      <c r="AC27" s="33">
        <v>1832</v>
      </c>
      <c r="AD27" s="33">
        <v>1868</v>
      </c>
      <c r="AE27" s="33">
        <v>1783</v>
      </c>
      <c r="AF27" s="33">
        <v>1911</v>
      </c>
      <c r="AG27" s="33">
        <v>1885</v>
      </c>
      <c r="AH27" s="33">
        <v>2065</v>
      </c>
      <c r="AI27" s="170">
        <v>2237</v>
      </c>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row>
    <row r="28" spans="1:88" s="7" customFormat="1" x14ac:dyDescent="0.2">
      <c r="A28" s="17" t="s">
        <v>103</v>
      </c>
      <c r="B28" s="41" t="s">
        <v>117</v>
      </c>
      <c r="C28" s="41" t="s">
        <v>117</v>
      </c>
      <c r="D28" s="41" t="s">
        <v>117</v>
      </c>
      <c r="E28" s="41" t="s">
        <v>117</v>
      </c>
      <c r="F28" s="41" t="s">
        <v>117</v>
      </c>
      <c r="G28" s="41" t="s">
        <v>117</v>
      </c>
      <c r="H28" s="41" t="s">
        <v>117</v>
      </c>
      <c r="I28" s="41" t="s">
        <v>117</v>
      </c>
      <c r="J28" s="41" t="s">
        <v>117</v>
      </c>
      <c r="K28" s="41" t="s">
        <v>117</v>
      </c>
      <c r="L28" s="41" t="s">
        <v>117</v>
      </c>
      <c r="M28" s="41" t="s">
        <v>117</v>
      </c>
      <c r="N28" s="41" t="s">
        <v>117</v>
      </c>
      <c r="O28" s="41" t="s">
        <v>117</v>
      </c>
      <c r="P28" s="41" t="s">
        <v>117</v>
      </c>
      <c r="Q28" s="33">
        <v>132</v>
      </c>
      <c r="R28" s="33">
        <v>174</v>
      </c>
      <c r="S28" s="33">
        <v>213</v>
      </c>
      <c r="T28" s="33">
        <v>226</v>
      </c>
      <c r="U28" s="33">
        <v>242</v>
      </c>
      <c r="V28" s="33">
        <v>225</v>
      </c>
      <c r="W28" s="33">
        <v>213</v>
      </c>
      <c r="X28" s="33">
        <v>208</v>
      </c>
      <c r="Y28" s="33">
        <v>221</v>
      </c>
      <c r="Z28" s="33">
        <v>225</v>
      </c>
      <c r="AA28" s="33">
        <v>222</v>
      </c>
      <c r="AB28" s="33">
        <v>199</v>
      </c>
      <c r="AC28" s="33">
        <v>200</v>
      </c>
      <c r="AD28" s="33">
        <v>199</v>
      </c>
      <c r="AE28" s="33">
        <v>192</v>
      </c>
      <c r="AF28" s="33">
        <v>194</v>
      </c>
      <c r="AG28" s="33">
        <v>245</v>
      </c>
      <c r="AH28" s="33">
        <v>234</v>
      </c>
      <c r="AI28" s="170">
        <v>201</v>
      </c>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row>
    <row r="29" spans="1:88" s="7" customFormat="1" x14ac:dyDescent="0.2">
      <c r="A29" s="17" t="s">
        <v>104</v>
      </c>
      <c r="B29" s="41" t="s">
        <v>117</v>
      </c>
      <c r="C29" s="41" t="s">
        <v>117</v>
      </c>
      <c r="D29" s="41" t="s">
        <v>117</v>
      </c>
      <c r="E29" s="41" t="s">
        <v>117</v>
      </c>
      <c r="F29" s="41" t="s">
        <v>117</v>
      </c>
      <c r="G29" s="41" t="s">
        <v>117</v>
      </c>
      <c r="H29" s="41" t="s">
        <v>117</v>
      </c>
      <c r="I29" s="41" t="s">
        <v>117</v>
      </c>
      <c r="J29" s="41" t="s">
        <v>117</v>
      </c>
      <c r="K29" s="41" t="s">
        <v>117</v>
      </c>
      <c r="L29" s="41" t="s">
        <v>117</v>
      </c>
      <c r="M29" s="41" t="s">
        <v>117</v>
      </c>
      <c r="N29" s="41" t="s">
        <v>117</v>
      </c>
      <c r="O29" s="41" t="s">
        <v>117</v>
      </c>
      <c r="P29" s="41" t="s">
        <v>117</v>
      </c>
      <c r="Q29" s="33">
        <v>0</v>
      </c>
      <c r="R29" s="33">
        <v>0</v>
      </c>
      <c r="S29" s="33">
        <v>2</v>
      </c>
      <c r="T29" s="33">
        <v>102</v>
      </c>
      <c r="U29" s="33">
        <v>104</v>
      </c>
      <c r="V29" s="33">
        <v>112</v>
      </c>
      <c r="W29" s="33">
        <v>170</v>
      </c>
      <c r="X29" s="33">
        <v>88</v>
      </c>
      <c r="Y29" s="33">
        <v>103</v>
      </c>
      <c r="Z29" s="33">
        <v>104</v>
      </c>
      <c r="AA29" s="33">
        <v>102</v>
      </c>
      <c r="AB29" s="33">
        <v>104</v>
      </c>
      <c r="AC29" s="33">
        <v>104</v>
      </c>
      <c r="AD29" s="33">
        <v>104</v>
      </c>
      <c r="AE29" s="33">
        <v>119</v>
      </c>
      <c r="AF29" s="33">
        <v>110</v>
      </c>
      <c r="AG29" s="33">
        <v>114</v>
      </c>
      <c r="AH29" s="33">
        <v>92</v>
      </c>
      <c r="AI29" s="170">
        <v>121</v>
      </c>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row>
    <row r="30" spans="1:88" s="133" customFormat="1" ht="13.5" x14ac:dyDescent="0.2">
      <c r="A30" s="136" t="s">
        <v>87</v>
      </c>
      <c r="B30" s="86" t="s">
        <v>117</v>
      </c>
      <c r="C30" s="86" t="s">
        <v>117</v>
      </c>
      <c r="D30" s="86" t="s">
        <v>117</v>
      </c>
      <c r="E30" s="86" t="s">
        <v>117</v>
      </c>
      <c r="F30" s="86" t="s">
        <v>117</v>
      </c>
      <c r="G30" s="86" t="s">
        <v>117</v>
      </c>
      <c r="H30" s="86" t="s">
        <v>117</v>
      </c>
      <c r="I30" s="86" t="s">
        <v>117</v>
      </c>
      <c r="J30" s="86" t="s">
        <v>117</v>
      </c>
      <c r="K30" s="86" t="s">
        <v>117</v>
      </c>
      <c r="L30" s="86" t="s">
        <v>117</v>
      </c>
      <c r="M30" s="86" t="s">
        <v>117</v>
      </c>
      <c r="N30" s="86" t="s">
        <v>117</v>
      </c>
      <c r="O30" s="86" t="s">
        <v>117</v>
      </c>
      <c r="P30" s="86" t="s">
        <v>117</v>
      </c>
      <c r="Q30" s="86">
        <v>3</v>
      </c>
      <c r="R30" s="86">
        <v>0</v>
      </c>
      <c r="S30" s="86">
        <v>103</v>
      </c>
      <c r="T30" s="86">
        <v>251</v>
      </c>
      <c r="U30" s="86">
        <v>244</v>
      </c>
      <c r="V30" s="86">
        <v>229</v>
      </c>
      <c r="W30" s="86">
        <v>203</v>
      </c>
      <c r="X30" s="35">
        <v>224</v>
      </c>
      <c r="Y30" s="35">
        <v>235</v>
      </c>
      <c r="Z30" s="35">
        <v>230</v>
      </c>
      <c r="AA30" s="35">
        <v>420</v>
      </c>
      <c r="AB30" s="35">
        <v>423</v>
      </c>
      <c r="AC30" s="35">
        <v>410</v>
      </c>
      <c r="AD30" s="35">
        <v>367</v>
      </c>
      <c r="AE30" s="35">
        <v>360</v>
      </c>
      <c r="AF30" s="35">
        <v>324</v>
      </c>
      <c r="AG30" s="35">
        <v>348</v>
      </c>
      <c r="AH30" s="35">
        <v>256</v>
      </c>
      <c r="AI30" s="169">
        <v>235</v>
      </c>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row>
    <row r="31" spans="1:88" s="7" customFormat="1" x14ac:dyDescent="0.2">
      <c r="A31" s="17" t="s">
        <v>105</v>
      </c>
      <c r="B31" s="41" t="s">
        <v>117</v>
      </c>
      <c r="C31" s="41" t="s">
        <v>117</v>
      </c>
      <c r="D31" s="41" t="s">
        <v>117</v>
      </c>
      <c r="E31" s="41" t="s">
        <v>117</v>
      </c>
      <c r="F31" s="41" t="s">
        <v>117</v>
      </c>
      <c r="G31" s="41" t="s">
        <v>117</v>
      </c>
      <c r="H31" s="41" t="s">
        <v>117</v>
      </c>
      <c r="I31" s="41" t="s">
        <v>117</v>
      </c>
      <c r="J31" s="41" t="s">
        <v>117</v>
      </c>
      <c r="K31" s="41" t="s">
        <v>117</v>
      </c>
      <c r="L31" s="41" t="s">
        <v>117</v>
      </c>
      <c r="M31" s="41" t="s">
        <v>117</v>
      </c>
      <c r="N31" s="41" t="s">
        <v>117</v>
      </c>
      <c r="O31" s="41" t="s">
        <v>117</v>
      </c>
      <c r="P31" s="41" t="s">
        <v>117</v>
      </c>
      <c r="Q31" s="33">
        <v>3</v>
      </c>
      <c r="R31" s="33">
        <v>0</v>
      </c>
      <c r="S31" s="33">
        <v>103</v>
      </c>
      <c r="T31" s="33">
        <v>251</v>
      </c>
      <c r="U31" s="33">
        <v>244</v>
      </c>
      <c r="V31" s="33">
        <v>229</v>
      </c>
      <c r="W31" s="33">
        <v>203</v>
      </c>
      <c r="X31" s="33">
        <v>219</v>
      </c>
      <c r="Y31" s="33">
        <v>164</v>
      </c>
      <c r="Z31" s="33">
        <v>150</v>
      </c>
      <c r="AA31" s="33">
        <v>203</v>
      </c>
      <c r="AB31" s="33">
        <v>197</v>
      </c>
      <c r="AC31" s="33">
        <v>200</v>
      </c>
      <c r="AD31" s="33">
        <v>162</v>
      </c>
      <c r="AE31" s="33">
        <v>154</v>
      </c>
      <c r="AF31" s="33">
        <v>124</v>
      </c>
      <c r="AG31" s="33">
        <v>143</v>
      </c>
      <c r="AH31" s="33">
        <v>111</v>
      </c>
      <c r="AI31" s="170">
        <v>102</v>
      </c>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row>
    <row r="32" spans="1:88" s="7" customFormat="1" x14ac:dyDescent="0.2">
      <c r="A32" s="37" t="s">
        <v>106</v>
      </c>
      <c r="B32" s="41" t="s">
        <v>117</v>
      </c>
      <c r="C32" s="41" t="s">
        <v>117</v>
      </c>
      <c r="D32" s="41" t="s">
        <v>117</v>
      </c>
      <c r="E32" s="41" t="s">
        <v>117</v>
      </c>
      <c r="F32" s="41" t="s">
        <v>117</v>
      </c>
      <c r="G32" s="41" t="s">
        <v>117</v>
      </c>
      <c r="H32" s="41" t="s">
        <v>117</v>
      </c>
      <c r="I32" s="41" t="s">
        <v>117</v>
      </c>
      <c r="J32" s="41" t="s">
        <v>117</v>
      </c>
      <c r="K32" s="41" t="s">
        <v>117</v>
      </c>
      <c r="L32" s="41" t="s">
        <v>117</v>
      </c>
      <c r="M32" s="41" t="s">
        <v>117</v>
      </c>
      <c r="N32" s="41" t="s">
        <v>117</v>
      </c>
      <c r="O32" s="41" t="s">
        <v>117</v>
      </c>
      <c r="P32" s="41" t="s">
        <v>117</v>
      </c>
      <c r="Q32" s="41" t="s">
        <v>117</v>
      </c>
      <c r="R32" s="41" t="s">
        <v>117</v>
      </c>
      <c r="S32" s="41" t="s">
        <v>117</v>
      </c>
      <c r="T32" s="41" t="s">
        <v>117</v>
      </c>
      <c r="U32" s="41" t="s">
        <v>117</v>
      </c>
      <c r="V32" s="41" t="s">
        <v>117</v>
      </c>
      <c r="W32" s="41" t="s">
        <v>117</v>
      </c>
      <c r="X32" s="38">
        <v>5</v>
      </c>
      <c r="Y32" s="38">
        <v>71</v>
      </c>
      <c r="Z32" s="38">
        <v>80</v>
      </c>
      <c r="AA32" s="38">
        <v>217</v>
      </c>
      <c r="AB32" s="38">
        <v>226</v>
      </c>
      <c r="AC32" s="38">
        <v>210</v>
      </c>
      <c r="AD32" s="38">
        <v>205</v>
      </c>
      <c r="AE32" s="38">
        <v>206</v>
      </c>
      <c r="AF32" s="38">
        <v>200</v>
      </c>
      <c r="AG32" s="38">
        <v>205</v>
      </c>
      <c r="AH32" s="38">
        <v>145</v>
      </c>
      <c r="AI32" s="171">
        <v>133</v>
      </c>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row>
    <row r="33" spans="1:88" s="7" customFormat="1" ht="13.5" x14ac:dyDescent="0.2">
      <c r="A33" s="34" t="s">
        <v>157</v>
      </c>
      <c r="B33" s="86" t="s">
        <v>117</v>
      </c>
      <c r="C33" s="86" t="s">
        <v>117</v>
      </c>
      <c r="D33" s="86" t="s">
        <v>117</v>
      </c>
      <c r="E33" s="86" t="s">
        <v>117</v>
      </c>
      <c r="F33" s="86" t="s">
        <v>117</v>
      </c>
      <c r="G33" s="86" t="s">
        <v>117</v>
      </c>
      <c r="H33" s="86" t="s">
        <v>117</v>
      </c>
      <c r="I33" s="86" t="s">
        <v>117</v>
      </c>
      <c r="J33" s="86" t="s">
        <v>117</v>
      </c>
      <c r="K33" s="86" t="s">
        <v>117</v>
      </c>
      <c r="L33" s="86" t="s">
        <v>117</v>
      </c>
      <c r="M33" s="86" t="s">
        <v>117</v>
      </c>
      <c r="N33" s="86" t="s">
        <v>117</v>
      </c>
      <c r="O33" s="86" t="s">
        <v>117</v>
      </c>
      <c r="P33" s="86" t="s">
        <v>117</v>
      </c>
      <c r="Q33" s="35" t="s">
        <v>117</v>
      </c>
      <c r="R33" s="35" t="s">
        <v>117</v>
      </c>
      <c r="S33" s="35" t="s">
        <v>117</v>
      </c>
      <c r="T33" s="35" t="s">
        <v>117</v>
      </c>
      <c r="U33" s="35" t="s">
        <v>117</v>
      </c>
      <c r="V33" s="35" t="s">
        <v>117</v>
      </c>
      <c r="W33" s="35" t="s">
        <v>117</v>
      </c>
      <c r="X33" s="35">
        <v>0</v>
      </c>
      <c r="Y33" s="35">
        <v>180</v>
      </c>
      <c r="Z33" s="35">
        <v>222</v>
      </c>
      <c r="AA33" s="35">
        <v>234</v>
      </c>
      <c r="AB33" s="35">
        <v>130</v>
      </c>
      <c r="AC33" s="35">
        <v>133</v>
      </c>
      <c r="AD33" s="35">
        <v>124</v>
      </c>
      <c r="AE33" s="35">
        <v>76</v>
      </c>
      <c r="AF33" s="35">
        <v>2</v>
      </c>
      <c r="AG33" s="35">
        <v>0</v>
      </c>
      <c r="AH33" s="35">
        <v>0</v>
      </c>
      <c r="AI33" s="169">
        <v>0</v>
      </c>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row>
    <row r="34" spans="1:88" s="7" customFormat="1" x14ac:dyDescent="0.2">
      <c r="A34" s="17" t="s">
        <v>107</v>
      </c>
      <c r="B34" s="41" t="s">
        <v>117</v>
      </c>
      <c r="C34" s="41" t="s">
        <v>117</v>
      </c>
      <c r="D34" s="41" t="s">
        <v>117</v>
      </c>
      <c r="E34" s="41" t="s">
        <v>117</v>
      </c>
      <c r="F34" s="41" t="s">
        <v>117</v>
      </c>
      <c r="G34" s="41" t="s">
        <v>117</v>
      </c>
      <c r="H34" s="41" t="s">
        <v>117</v>
      </c>
      <c r="I34" s="41" t="s">
        <v>117</v>
      </c>
      <c r="J34" s="41" t="s">
        <v>117</v>
      </c>
      <c r="K34" s="41" t="s">
        <v>117</v>
      </c>
      <c r="L34" s="41" t="s">
        <v>117</v>
      </c>
      <c r="M34" s="41" t="s">
        <v>117</v>
      </c>
      <c r="N34" s="41" t="s">
        <v>117</v>
      </c>
      <c r="O34" s="41" t="s">
        <v>117</v>
      </c>
      <c r="P34" s="41" t="s">
        <v>117</v>
      </c>
      <c r="Q34" s="41" t="s">
        <v>117</v>
      </c>
      <c r="R34" s="41" t="s">
        <v>117</v>
      </c>
      <c r="S34" s="41" t="s">
        <v>117</v>
      </c>
      <c r="T34" s="41" t="s">
        <v>117</v>
      </c>
      <c r="U34" s="41" t="s">
        <v>117</v>
      </c>
      <c r="V34" s="41" t="s">
        <v>117</v>
      </c>
      <c r="W34" s="41" t="s">
        <v>117</v>
      </c>
      <c r="X34" s="33">
        <v>0</v>
      </c>
      <c r="Y34" s="33">
        <v>1</v>
      </c>
      <c r="Z34" s="33">
        <v>1</v>
      </c>
      <c r="AA34" s="33">
        <v>1</v>
      </c>
      <c r="AB34" s="33">
        <v>1</v>
      </c>
      <c r="AC34" s="33"/>
      <c r="AD34" s="33"/>
      <c r="AE34" s="33"/>
      <c r="AF34" s="33"/>
      <c r="AG34" s="33"/>
      <c r="AH34" s="33"/>
      <c r="AI34" s="17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row>
    <row r="35" spans="1:88" s="7" customFormat="1" x14ac:dyDescent="0.2">
      <c r="A35" s="17" t="s">
        <v>108</v>
      </c>
      <c r="B35" s="41" t="s">
        <v>117</v>
      </c>
      <c r="C35" s="41" t="s">
        <v>117</v>
      </c>
      <c r="D35" s="41" t="s">
        <v>117</v>
      </c>
      <c r="E35" s="41" t="s">
        <v>117</v>
      </c>
      <c r="F35" s="41" t="s">
        <v>117</v>
      </c>
      <c r="G35" s="41" t="s">
        <v>117</v>
      </c>
      <c r="H35" s="41" t="s">
        <v>117</v>
      </c>
      <c r="I35" s="41" t="s">
        <v>117</v>
      </c>
      <c r="J35" s="41" t="s">
        <v>117</v>
      </c>
      <c r="K35" s="41" t="s">
        <v>117</v>
      </c>
      <c r="L35" s="41" t="s">
        <v>117</v>
      </c>
      <c r="M35" s="41" t="s">
        <v>117</v>
      </c>
      <c r="N35" s="41" t="s">
        <v>117</v>
      </c>
      <c r="O35" s="41" t="s">
        <v>117</v>
      </c>
      <c r="P35" s="41" t="s">
        <v>117</v>
      </c>
      <c r="Q35" s="41" t="s">
        <v>117</v>
      </c>
      <c r="R35" s="41" t="s">
        <v>117</v>
      </c>
      <c r="S35" s="41" t="s">
        <v>117</v>
      </c>
      <c r="T35" s="41" t="s">
        <v>117</v>
      </c>
      <c r="U35" s="41" t="s">
        <v>117</v>
      </c>
      <c r="V35" s="41" t="s">
        <v>117</v>
      </c>
      <c r="W35" s="41" t="s">
        <v>117</v>
      </c>
      <c r="X35" s="33">
        <v>0</v>
      </c>
      <c r="Y35" s="33">
        <v>179</v>
      </c>
      <c r="Z35" s="33">
        <v>221</v>
      </c>
      <c r="AA35" s="33">
        <v>233</v>
      </c>
      <c r="AB35" s="33">
        <v>129</v>
      </c>
      <c r="AC35" s="33">
        <v>133</v>
      </c>
      <c r="AD35" s="33">
        <v>124</v>
      </c>
      <c r="AE35" s="33">
        <v>76</v>
      </c>
      <c r="AF35" s="33">
        <v>2</v>
      </c>
      <c r="AG35" s="33"/>
      <c r="AH35" s="33"/>
      <c r="AI35" s="17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row>
    <row r="36" spans="1:88" s="133" customFormat="1" x14ac:dyDescent="0.2">
      <c r="A36" s="34" t="s">
        <v>116</v>
      </c>
      <c r="B36" s="86"/>
      <c r="C36" s="86"/>
      <c r="D36" s="86"/>
      <c r="E36" s="86"/>
      <c r="F36" s="86"/>
      <c r="G36" s="86"/>
      <c r="H36" s="86"/>
      <c r="I36" s="86"/>
      <c r="J36" s="86"/>
      <c r="K36" s="86"/>
      <c r="L36" s="86"/>
      <c r="M36" s="86"/>
      <c r="N36" s="86"/>
      <c r="O36" s="86"/>
      <c r="P36" s="86"/>
      <c r="Q36" s="86"/>
      <c r="R36" s="86"/>
      <c r="S36" s="86"/>
      <c r="T36" s="86"/>
      <c r="U36" s="86"/>
      <c r="V36" s="86"/>
      <c r="W36" s="86"/>
      <c r="X36" s="35"/>
      <c r="Y36" s="35"/>
      <c r="Z36" s="35"/>
      <c r="AA36" s="35"/>
      <c r="AB36" s="35"/>
      <c r="AC36" s="35"/>
      <c r="AD36" s="35"/>
      <c r="AE36" s="35"/>
      <c r="AF36" s="35"/>
      <c r="AG36" s="35"/>
      <c r="AH36" s="35"/>
      <c r="AI36" s="169"/>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row>
    <row r="37" spans="1:88" s="7" customFormat="1" x14ac:dyDescent="0.2">
      <c r="A37" s="17" t="s">
        <v>93</v>
      </c>
      <c r="B37" s="24" t="s">
        <v>117</v>
      </c>
      <c r="C37" s="24">
        <v>1</v>
      </c>
      <c r="D37" s="23">
        <v>44</v>
      </c>
      <c r="E37" s="23">
        <v>179</v>
      </c>
      <c r="F37" s="23">
        <v>244</v>
      </c>
      <c r="G37" s="23">
        <v>311</v>
      </c>
      <c r="H37" s="23">
        <v>399</v>
      </c>
      <c r="I37" s="23">
        <v>381</v>
      </c>
      <c r="J37" s="23">
        <v>398</v>
      </c>
      <c r="K37" s="23">
        <v>407</v>
      </c>
      <c r="L37" s="23">
        <v>411</v>
      </c>
      <c r="M37" s="23">
        <v>473</v>
      </c>
      <c r="N37" s="33">
        <v>483</v>
      </c>
      <c r="O37" s="33">
        <v>476</v>
      </c>
      <c r="P37" s="33">
        <v>436</v>
      </c>
      <c r="Q37" s="33">
        <v>532</v>
      </c>
      <c r="R37" s="33">
        <v>587</v>
      </c>
      <c r="S37" s="33">
        <v>662</v>
      </c>
      <c r="T37" s="33">
        <v>911</v>
      </c>
      <c r="U37" s="33">
        <v>821</v>
      </c>
      <c r="V37" s="33">
        <v>839</v>
      </c>
      <c r="W37" s="33">
        <v>800</v>
      </c>
      <c r="X37" s="33">
        <v>741</v>
      </c>
      <c r="Y37" s="33">
        <v>801</v>
      </c>
      <c r="Z37" s="33">
        <v>877</v>
      </c>
      <c r="AA37" s="33">
        <v>832</v>
      </c>
      <c r="AB37" s="33">
        <v>867</v>
      </c>
      <c r="AC37" s="33">
        <v>816</v>
      </c>
      <c r="AD37" s="33">
        <v>822</v>
      </c>
      <c r="AE37" s="33">
        <v>757</v>
      </c>
      <c r="AF37" s="33">
        <v>791</v>
      </c>
      <c r="AG37" s="33">
        <v>756</v>
      </c>
      <c r="AH37" s="33">
        <v>709</v>
      </c>
      <c r="AI37" s="170">
        <v>677</v>
      </c>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row>
    <row r="38" spans="1:88" s="7" customFormat="1" x14ac:dyDescent="0.2">
      <c r="A38" s="17" t="s">
        <v>94</v>
      </c>
      <c r="B38" s="24" t="s">
        <v>117</v>
      </c>
      <c r="C38" s="24" t="s">
        <v>117</v>
      </c>
      <c r="D38" s="24" t="s">
        <v>117</v>
      </c>
      <c r="E38" s="24" t="s">
        <v>117</v>
      </c>
      <c r="F38" s="24" t="s">
        <v>117</v>
      </c>
      <c r="G38" s="24" t="s">
        <v>117</v>
      </c>
      <c r="H38" s="24" t="s">
        <v>117</v>
      </c>
      <c r="I38" s="24" t="s">
        <v>117</v>
      </c>
      <c r="J38" s="24" t="s">
        <v>117</v>
      </c>
      <c r="K38" s="24" t="s">
        <v>117</v>
      </c>
      <c r="L38" s="24" t="s">
        <v>117</v>
      </c>
      <c r="M38" s="24" t="s">
        <v>117</v>
      </c>
      <c r="N38" s="24" t="s">
        <v>117</v>
      </c>
      <c r="O38" s="41" t="s">
        <v>117</v>
      </c>
      <c r="P38" s="41" t="s">
        <v>117</v>
      </c>
      <c r="Q38" s="33">
        <v>4</v>
      </c>
      <c r="R38" s="33">
        <v>7</v>
      </c>
      <c r="S38" s="33">
        <v>1</v>
      </c>
      <c r="T38" s="33">
        <v>32</v>
      </c>
      <c r="U38" s="33">
        <v>35</v>
      </c>
      <c r="V38" s="33">
        <v>42</v>
      </c>
      <c r="W38" s="33">
        <v>45</v>
      </c>
      <c r="X38" s="33">
        <v>43</v>
      </c>
      <c r="Y38" s="33">
        <v>65</v>
      </c>
      <c r="Z38" s="33">
        <v>55</v>
      </c>
      <c r="AA38" s="33">
        <v>46</v>
      </c>
      <c r="AB38" s="33">
        <v>38</v>
      </c>
      <c r="AC38" s="33">
        <v>38</v>
      </c>
      <c r="AD38" s="33">
        <v>36</v>
      </c>
      <c r="AE38" s="33"/>
      <c r="AF38" s="33">
        <v>18</v>
      </c>
      <c r="AG38" s="33">
        <v>31</v>
      </c>
      <c r="AH38" s="33">
        <v>12</v>
      </c>
      <c r="AI38" s="170">
        <v>4</v>
      </c>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row>
    <row r="39" spans="1:88" s="7" customFormat="1" x14ac:dyDescent="0.2">
      <c r="A39" s="17" t="s">
        <v>110</v>
      </c>
      <c r="B39" s="41" t="s">
        <v>117</v>
      </c>
      <c r="C39" s="41" t="s">
        <v>117</v>
      </c>
      <c r="D39" s="41" t="s">
        <v>117</v>
      </c>
      <c r="E39" s="41" t="s">
        <v>117</v>
      </c>
      <c r="F39" s="41" t="s">
        <v>117</v>
      </c>
      <c r="G39" s="41" t="s">
        <v>117</v>
      </c>
      <c r="H39" s="41" t="s">
        <v>117</v>
      </c>
      <c r="I39" s="41" t="s">
        <v>117</v>
      </c>
      <c r="J39" s="41" t="s">
        <v>117</v>
      </c>
      <c r="K39" s="41" t="s">
        <v>117</v>
      </c>
      <c r="L39" s="41" t="s">
        <v>117</v>
      </c>
      <c r="M39" s="41" t="s">
        <v>117</v>
      </c>
      <c r="N39" s="41" t="s">
        <v>117</v>
      </c>
      <c r="O39" s="41" t="s">
        <v>117</v>
      </c>
      <c r="P39" s="41" t="s">
        <v>117</v>
      </c>
      <c r="Q39" s="41" t="s">
        <v>117</v>
      </c>
      <c r="R39" s="41" t="s">
        <v>117</v>
      </c>
      <c r="S39" s="41" t="s">
        <v>117</v>
      </c>
      <c r="T39" s="41" t="s">
        <v>117</v>
      </c>
      <c r="U39" s="41" t="s">
        <v>117</v>
      </c>
      <c r="V39" s="41" t="s">
        <v>117</v>
      </c>
      <c r="W39" s="41" t="s">
        <v>117</v>
      </c>
      <c r="X39" s="41">
        <v>0</v>
      </c>
      <c r="Y39" s="33">
        <v>10</v>
      </c>
      <c r="Z39" s="33">
        <v>31</v>
      </c>
      <c r="AA39" s="33">
        <v>24</v>
      </c>
      <c r="AB39" s="33">
        <v>13</v>
      </c>
      <c r="AC39" s="33">
        <v>6</v>
      </c>
      <c r="AD39" s="33">
        <v>2</v>
      </c>
      <c r="AE39" s="33">
        <v>10</v>
      </c>
      <c r="AF39" s="33">
        <v>46</v>
      </c>
      <c r="AG39" s="33">
        <v>54</v>
      </c>
      <c r="AH39" s="33">
        <v>47</v>
      </c>
      <c r="AI39" s="170">
        <v>34</v>
      </c>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row>
    <row r="40" spans="1:88" s="7" customFormat="1" ht="13.5" x14ac:dyDescent="0.2">
      <c r="A40" s="39" t="s">
        <v>57</v>
      </c>
      <c r="B40" s="36">
        <v>741</v>
      </c>
      <c r="C40" s="36">
        <v>2832</v>
      </c>
      <c r="D40" s="36">
        <v>2821</v>
      </c>
      <c r="E40" s="36">
        <v>2997</v>
      </c>
      <c r="F40" s="36">
        <v>3037</v>
      </c>
      <c r="G40" s="36">
        <v>3137</v>
      </c>
      <c r="H40" s="36">
        <v>3213</v>
      </c>
      <c r="I40" s="36">
        <v>3285</v>
      </c>
      <c r="J40" s="36">
        <v>3450</v>
      </c>
      <c r="K40" s="36">
        <v>3410</v>
      </c>
      <c r="L40" s="36">
        <v>3435</v>
      </c>
      <c r="M40" s="36">
        <v>3475</v>
      </c>
      <c r="N40" s="36">
        <v>3461</v>
      </c>
      <c r="O40" s="36">
        <v>3467</v>
      </c>
      <c r="P40" s="36">
        <v>3334</v>
      </c>
      <c r="Q40" s="36">
        <v>4075</v>
      </c>
      <c r="R40" s="36">
        <v>4151</v>
      </c>
      <c r="S40" s="36">
        <v>4505</v>
      </c>
      <c r="T40" s="36">
        <v>4938</v>
      </c>
      <c r="U40" s="36">
        <v>4905</v>
      </c>
      <c r="V40" s="36">
        <v>4867</v>
      </c>
      <c r="W40" s="36">
        <v>4879</v>
      </c>
      <c r="X40" s="36">
        <v>4889</v>
      </c>
      <c r="Y40" s="36">
        <v>5750</v>
      </c>
      <c r="Z40" s="36">
        <v>5775</v>
      </c>
      <c r="AA40" s="76">
        <v>5873</v>
      </c>
      <c r="AB40" s="76">
        <v>5673</v>
      </c>
      <c r="AC40" s="76">
        <v>5588</v>
      </c>
      <c r="AD40" s="76">
        <v>5491</v>
      </c>
      <c r="AE40" s="76">
        <v>5276</v>
      </c>
      <c r="AF40" s="76">
        <v>5585</v>
      </c>
      <c r="AG40" s="76">
        <v>5602</v>
      </c>
      <c r="AH40" s="76">
        <v>5469</v>
      </c>
      <c r="AI40" s="76">
        <v>5565</v>
      </c>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row>
    <row r="41" spans="1:88" s="7" customFormat="1" ht="13.5" x14ac:dyDescent="0.2">
      <c r="A41" s="37" t="s">
        <v>111</v>
      </c>
      <c r="B41" s="38">
        <v>379</v>
      </c>
      <c r="C41" s="38">
        <v>387</v>
      </c>
      <c r="D41" s="38">
        <v>422</v>
      </c>
      <c r="E41" s="38">
        <v>557</v>
      </c>
      <c r="F41" s="38">
        <v>622</v>
      </c>
      <c r="G41" s="38">
        <v>707</v>
      </c>
      <c r="H41" s="38">
        <v>789</v>
      </c>
      <c r="I41" s="38">
        <v>772</v>
      </c>
      <c r="J41" s="38">
        <v>806</v>
      </c>
      <c r="K41" s="38">
        <v>819</v>
      </c>
      <c r="L41" s="38">
        <v>785</v>
      </c>
      <c r="M41" s="38">
        <v>847</v>
      </c>
      <c r="N41" s="38">
        <v>842</v>
      </c>
      <c r="O41" s="38">
        <v>851</v>
      </c>
      <c r="P41" s="38">
        <v>855</v>
      </c>
      <c r="Q41" s="38">
        <v>1017</v>
      </c>
      <c r="R41" s="38">
        <v>1122</v>
      </c>
      <c r="S41" s="38">
        <v>1262</v>
      </c>
      <c r="T41" s="38">
        <v>1575</v>
      </c>
      <c r="U41" s="38">
        <v>1525</v>
      </c>
      <c r="V41" s="38">
        <v>1496</v>
      </c>
      <c r="W41" s="38">
        <v>1468</v>
      </c>
      <c r="X41" s="38">
        <v>1390</v>
      </c>
      <c r="Y41" s="38">
        <v>1552</v>
      </c>
      <c r="Z41" s="38">
        <v>1622</v>
      </c>
      <c r="AA41" s="38">
        <v>1548</v>
      </c>
      <c r="AB41" s="38">
        <v>1559</v>
      </c>
      <c r="AC41" s="38">
        <v>1470</v>
      </c>
      <c r="AD41" s="38">
        <v>1444</v>
      </c>
      <c r="AE41" s="38">
        <v>1327</v>
      </c>
      <c r="AF41" s="38">
        <v>1411</v>
      </c>
      <c r="AG41" s="38">
        <v>1169</v>
      </c>
      <c r="AH41" s="38">
        <v>1027</v>
      </c>
      <c r="AI41" s="171">
        <v>975</v>
      </c>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row>
    <row r="42" spans="1:88" s="7" customFormat="1" ht="13.5" x14ac:dyDescent="0.2">
      <c r="A42" s="37" t="s">
        <v>112</v>
      </c>
      <c r="B42" s="38">
        <v>362</v>
      </c>
      <c r="C42" s="38">
        <v>362</v>
      </c>
      <c r="D42" s="38">
        <v>361</v>
      </c>
      <c r="E42" s="38">
        <v>362</v>
      </c>
      <c r="F42" s="38">
        <v>362</v>
      </c>
      <c r="G42" s="38">
        <v>359</v>
      </c>
      <c r="H42" s="38">
        <v>359</v>
      </c>
      <c r="I42" s="38">
        <v>380</v>
      </c>
      <c r="J42" s="38">
        <v>380</v>
      </c>
      <c r="K42" s="38">
        <v>377</v>
      </c>
      <c r="L42" s="38">
        <v>367</v>
      </c>
      <c r="M42" s="38">
        <v>351</v>
      </c>
      <c r="N42" s="38">
        <v>350</v>
      </c>
      <c r="O42" s="38">
        <v>361</v>
      </c>
      <c r="P42" s="38">
        <v>354</v>
      </c>
      <c r="Q42" s="38">
        <v>766</v>
      </c>
      <c r="R42" s="38">
        <v>950</v>
      </c>
      <c r="S42" s="38">
        <v>1159</v>
      </c>
      <c r="T42" s="38">
        <v>1418</v>
      </c>
      <c r="U42" s="38">
        <v>1478</v>
      </c>
      <c r="V42" s="38">
        <v>1547</v>
      </c>
      <c r="W42" s="38">
        <v>1571</v>
      </c>
      <c r="X42" s="38">
        <v>1573</v>
      </c>
      <c r="Y42" s="38">
        <v>2262</v>
      </c>
      <c r="Z42" s="38">
        <v>2278</v>
      </c>
      <c r="AA42" s="38">
        <v>2456</v>
      </c>
      <c r="AB42" s="38">
        <v>2290</v>
      </c>
      <c r="AC42" s="38">
        <v>2286</v>
      </c>
      <c r="AD42" s="38">
        <v>2179</v>
      </c>
      <c r="AE42" s="38">
        <v>2166</v>
      </c>
      <c r="AF42" s="38">
        <v>2263</v>
      </c>
      <c r="AG42" s="38">
        <v>2548</v>
      </c>
      <c r="AH42" s="38">
        <v>2377</v>
      </c>
      <c r="AI42" s="171">
        <v>2353</v>
      </c>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row>
    <row r="43" spans="1:88" s="7" customFormat="1" ht="13.5" x14ac:dyDescent="0.2">
      <c r="A43" s="37" t="s">
        <v>113</v>
      </c>
      <c r="B43" s="38" t="s">
        <v>16</v>
      </c>
      <c r="C43" s="38">
        <v>2083</v>
      </c>
      <c r="D43" s="38">
        <v>2038</v>
      </c>
      <c r="E43" s="38">
        <v>2078</v>
      </c>
      <c r="F43" s="38">
        <v>2053</v>
      </c>
      <c r="G43" s="38">
        <v>2071</v>
      </c>
      <c r="H43" s="38">
        <v>2065</v>
      </c>
      <c r="I43" s="38">
        <v>2133</v>
      </c>
      <c r="J43" s="38">
        <v>2264</v>
      </c>
      <c r="K43" s="38">
        <v>2214</v>
      </c>
      <c r="L43" s="38">
        <v>2283</v>
      </c>
      <c r="M43" s="38">
        <v>2277</v>
      </c>
      <c r="N43" s="38">
        <v>2269</v>
      </c>
      <c r="O43" s="38">
        <v>2255</v>
      </c>
      <c r="P43" s="38">
        <v>2125</v>
      </c>
      <c r="Q43" s="38">
        <v>2292</v>
      </c>
      <c r="R43" s="38">
        <v>2079</v>
      </c>
      <c r="S43" s="38">
        <v>2084</v>
      </c>
      <c r="T43" s="38">
        <v>1945</v>
      </c>
      <c r="U43" s="38">
        <v>1902</v>
      </c>
      <c r="V43" s="38">
        <v>1824</v>
      </c>
      <c r="W43" s="38">
        <v>1840</v>
      </c>
      <c r="X43" s="38">
        <v>1926</v>
      </c>
      <c r="Y43" s="38">
        <v>1936</v>
      </c>
      <c r="Z43" s="38">
        <v>1875</v>
      </c>
      <c r="AA43" s="38">
        <v>1869</v>
      </c>
      <c r="AB43" s="38">
        <v>1824</v>
      </c>
      <c r="AC43" s="38">
        <v>1832</v>
      </c>
      <c r="AD43" s="38">
        <v>1868</v>
      </c>
      <c r="AE43" s="38">
        <v>1783</v>
      </c>
      <c r="AF43" s="38">
        <v>1911</v>
      </c>
      <c r="AG43" s="38">
        <v>1885</v>
      </c>
      <c r="AH43" s="38">
        <v>2065</v>
      </c>
      <c r="AI43" s="171">
        <v>2237</v>
      </c>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row>
    <row r="44" spans="1:88" s="7" customFormat="1" x14ac:dyDescent="0.2">
      <c r="A44" s="27"/>
      <c r="B44" s="27"/>
      <c r="C44" s="27"/>
      <c r="D44" s="27"/>
      <c r="E44" s="27"/>
      <c r="F44" s="27"/>
      <c r="G44" s="27"/>
      <c r="H44" s="27"/>
      <c r="I44" s="27"/>
      <c r="J44" s="27"/>
      <c r="K44" s="27"/>
      <c r="L44" s="27"/>
      <c r="M44" s="27"/>
      <c r="N44" s="91"/>
      <c r="O44" s="91"/>
      <c r="P44" s="91"/>
      <c r="Q44" s="91"/>
      <c r="R44" s="91"/>
      <c r="S44" s="91"/>
      <c r="T44" s="91"/>
      <c r="U44" s="91"/>
      <c r="V44" s="91"/>
      <c r="W44" s="91"/>
      <c r="X44" s="91"/>
      <c r="Y44" s="91"/>
      <c r="Z44" s="91"/>
      <c r="AA44" s="91"/>
      <c r="AB44" s="91"/>
      <c r="AC44" s="91"/>
      <c r="AD44" s="91"/>
      <c r="AE44" s="91"/>
      <c r="AF44" s="91"/>
      <c r="AG44" s="91"/>
      <c r="AH44" s="91"/>
      <c r="AI44" s="9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row>
    <row r="45" spans="1:88" x14ac:dyDescent="0.2">
      <c r="A45" s="8"/>
      <c r="B45" s="8"/>
      <c r="C45" s="8"/>
      <c r="D45" s="8"/>
      <c r="E45" s="8"/>
      <c r="F45" s="8"/>
      <c r="G45" s="8"/>
      <c r="H45" s="8"/>
      <c r="I45" s="8"/>
      <c r="J45" s="8"/>
      <c r="K45" s="8"/>
      <c r="L45" s="8"/>
      <c r="M45" s="8"/>
      <c r="N45" s="25"/>
      <c r="O45" s="25"/>
      <c r="P45" s="25"/>
      <c r="Q45" s="100"/>
      <c r="R45" s="100"/>
      <c r="S45" s="100"/>
      <c r="T45" s="100"/>
      <c r="U45" s="100"/>
      <c r="V45" s="100"/>
      <c r="W45" s="100"/>
      <c r="X45" s="100"/>
      <c r="Y45" s="100"/>
      <c r="Z45" s="100"/>
      <c r="AA45" s="100"/>
      <c r="AB45" s="100"/>
      <c r="AC45" s="100"/>
      <c r="AD45" s="100"/>
      <c r="AE45" s="100"/>
      <c r="AF45" s="100"/>
      <c r="AG45" s="100"/>
      <c r="AH45" s="100"/>
      <c r="AI45" s="176"/>
    </row>
    <row r="46" spans="1:88" ht="25.5" x14ac:dyDescent="0.2">
      <c r="A46" s="94" t="s">
        <v>67</v>
      </c>
      <c r="B46" s="29"/>
      <c r="C46" s="29"/>
      <c r="D46" s="29"/>
      <c r="E46" s="29"/>
      <c r="F46" s="29"/>
      <c r="G46" s="29"/>
      <c r="H46" s="29"/>
      <c r="I46" s="29"/>
      <c r="J46" s="29"/>
      <c r="K46" s="29"/>
      <c r="L46" s="29"/>
      <c r="M46" s="29"/>
      <c r="N46" s="30"/>
      <c r="O46" s="30"/>
      <c r="P46" s="30"/>
      <c r="Q46" s="30"/>
      <c r="R46" s="30"/>
      <c r="S46" s="30"/>
      <c r="T46" s="30"/>
      <c r="U46" s="30"/>
      <c r="V46" s="30"/>
      <c r="W46" s="30"/>
      <c r="X46" s="30"/>
      <c r="Y46" s="30"/>
      <c r="Z46" s="30"/>
      <c r="AA46" s="30"/>
      <c r="AB46" s="30"/>
      <c r="AC46" s="30"/>
      <c r="AD46" s="30"/>
      <c r="AE46" s="30"/>
      <c r="AF46" s="30"/>
      <c r="AG46" s="30"/>
      <c r="AH46" s="30"/>
      <c r="AI46" s="81"/>
    </row>
    <row r="47" spans="1:88" ht="3" customHeight="1" x14ac:dyDescent="0.2">
      <c r="A47" s="31"/>
      <c r="B47" s="31"/>
      <c r="C47" s="31"/>
      <c r="D47" s="31"/>
      <c r="E47" s="31"/>
      <c r="F47" s="31"/>
      <c r="G47" s="31"/>
      <c r="H47" s="31"/>
      <c r="I47" s="31"/>
      <c r="J47" s="31"/>
      <c r="K47" s="31"/>
      <c r="L47" s="31"/>
      <c r="M47" s="31"/>
      <c r="N47" s="30"/>
      <c r="O47" s="30"/>
      <c r="P47" s="30"/>
      <c r="Q47" s="30"/>
      <c r="R47" s="30"/>
      <c r="S47" s="30"/>
      <c r="T47" s="30"/>
      <c r="U47" s="30"/>
      <c r="V47" s="30"/>
      <c r="W47" s="30"/>
      <c r="X47" s="30"/>
      <c r="Y47" s="30"/>
      <c r="Z47" s="30"/>
      <c r="AA47" s="30"/>
      <c r="AB47" s="30"/>
      <c r="AC47" s="30"/>
      <c r="AD47" s="30"/>
      <c r="AE47" s="30"/>
      <c r="AF47" s="30"/>
      <c r="AG47" s="30"/>
      <c r="AH47" s="30"/>
      <c r="AI47" s="81"/>
    </row>
    <row r="48" spans="1:88" s="116" customFormat="1" ht="13.5" x14ac:dyDescent="0.2">
      <c r="A48" s="39"/>
      <c r="B48" s="114">
        <v>1990</v>
      </c>
      <c r="C48" s="114">
        <v>1991</v>
      </c>
      <c r="D48" s="114">
        <v>1992</v>
      </c>
      <c r="E48" s="114">
        <v>1993</v>
      </c>
      <c r="F48" s="114">
        <v>1994</v>
      </c>
      <c r="G48" s="114">
        <v>1995</v>
      </c>
      <c r="H48" s="114">
        <v>1996</v>
      </c>
      <c r="I48" s="114">
        <v>1997</v>
      </c>
      <c r="J48" s="114">
        <v>1998</v>
      </c>
      <c r="K48" s="114">
        <v>1999</v>
      </c>
      <c r="L48" s="114">
        <v>2000</v>
      </c>
      <c r="M48" s="114">
        <v>2001</v>
      </c>
      <c r="N48" s="114">
        <v>2002</v>
      </c>
      <c r="O48" s="114">
        <v>2003</v>
      </c>
      <c r="P48" s="114">
        <v>2004</v>
      </c>
      <c r="Q48" s="115" t="s">
        <v>60</v>
      </c>
      <c r="R48" s="114">
        <v>2006</v>
      </c>
      <c r="S48" s="114">
        <v>2007</v>
      </c>
      <c r="T48" s="114">
        <v>2008</v>
      </c>
      <c r="U48" s="114">
        <v>2009</v>
      </c>
      <c r="V48" s="114">
        <v>2010</v>
      </c>
      <c r="W48" s="114">
        <v>2011</v>
      </c>
      <c r="X48" s="115" t="s">
        <v>61</v>
      </c>
      <c r="Y48" s="115">
        <v>2013</v>
      </c>
      <c r="Z48" s="115">
        <v>2014</v>
      </c>
      <c r="AA48" s="115">
        <v>2015</v>
      </c>
      <c r="AB48" s="115">
        <v>2016</v>
      </c>
      <c r="AC48" s="115">
        <v>2017</v>
      </c>
      <c r="AD48" s="115">
        <v>2018</v>
      </c>
      <c r="AE48" s="115">
        <v>2019</v>
      </c>
      <c r="AF48" s="115">
        <v>2020</v>
      </c>
      <c r="AG48" s="115">
        <v>2021</v>
      </c>
      <c r="AH48" s="115">
        <v>2022</v>
      </c>
      <c r="AI48" s="168">
        <v>2023</v>
      </c>
      <c r="BI48" s="121"/>
      <c r="BJ48" s="121"/>
      <c r="BK48" s="121"/>
      <c r="BL48" s="121"/>
      <c r="BM48" s="121"/>
      <c r="BN48" s="121"/>
      <c r="BO48" s="121"/>
      <c r="BP48" s="121"/>
      <c r="BQ48" s="121"/>
      <c r="BR48" s="121"/>
      <c r="BS48" s="121"/>
      <c r="BT48" s="121"/>
      <c r="BU48" s="121"/>
      <c r="BV48" s="121"/>
      <c r="BW48" s="121"/>
      <c r="BX48" s="121"/>
      <c r="BY48" s="121"/>
      <c r="BZ48" s="121"/>
      <c r="CA48" s="121"/>
      <c r="CB48" s="121"/>
      <c r="CC48" s="121"/>
      <c r="CD48" s="121"/>
      <c r="CE48" s="121"/>
      <c r="CF48" s="121"/>
      <c r="CG48" s="121"/>
      <c r="CH48" s="121"/>
      <c r="CI48" s="121"/>
      <c r="CJ48" s="121"/>
    </row>
    <row r="49" spans="1:88" s="7" customFormat="1" ht="13.5" x14ac:dyDescent="0.2">
      <c r="A49" s="34" t="s">
        <v>56</v>
      </c>
      <c r="B49" s="35">
        <v>201</v>
      </c>
      <c r="C49" s="35">
        <v>198</v>
      </c>
      <c r="D49" s="35">
        <v>189</v>
      </c>
      <c r="E49" s="35">
        <v>195</v>
      </c>
      <c r="F49" s="35">
        <v>202</v>
      </c>
      <c r="G49" s="35">
        <v>211</v>
      </c>
      <c r="H49" s="35">
        <v>220</v>
      </c>
      <c r="I49" s="35">
        <v>188</v>
      </c>
      <c r="J49" s="35">
        <v>205</v>
      </c>
      <c r="K49" s="35">
        <v>203</v>
      </c>
      <c r="L49" s="35">
        <v>211</v>
      </c>
      <c r="M49" s="35">
        <v>193</v>
      </c>
      <c r="N49" s="35">
        <v>194</v>
      </c>
      <c r="O49" s="35">
        <v>209</v>
      </c>
      <c r="P49" s="35">
        <v>252</v>
      </c>
      <c r="Q49" s="35">
        <v>284</v>
      </c>
      <c r="R49" s="35">
        <v>292</v>
      </c>
      <c r="S49" s="35">
        <v>331</v>
      </c>
      <c r="T49" s="35">
        <v>339</v>
      </c>
      <c r="U49" s="35">
        <v>365</v>
      </c>
      <c r="V49" s="35">
        <v>322</v>
      </c>
      <c r="W49" s="35">
        <v>344</v>
      </c>
      <c r="X49" s="35">
        <v>322</v>
      </c>
      <c r="Y49" s="35">
        <v>359</v>
      </c>
      <c r="Z49" s="35">
        <v>350</v>
      </c>
      <c r="AA49" s="35">
        <v>363</v>
      </c>
      <c r="AB49" s="35">
        <v>352</v>
      </c>
      <c r="AC49" s="35">
        <v>356</v>
      </c>
      <c r="AD49" s="35">
        <v>298</v>
      </c>
      <c r="AE49" s="35">
        <v>303</v>
      </c>
      <c r="AF49" s="35">
        <v>409</v>
      </c>
      <c r="AG49" s="35">
        <v>236</v>
      </c>
      <c r="AH49" s="35">
        <v>184</v>
      </c>
      <c r="AI49" s="169">
        <v>168</v>
      </c>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row>
    <row r="50" spans="1:88" s="7" customFormat="1" x14ac:dyDescent="0.2">
      <c r="A50" s="17" t="s">
        <v>88</v>
      </c>
      <c r="B50" s="137">
        <v>104</v>
      </c>
      <c r="C50" s="137">
        <v>101</v>
      </c>
      <c r="D50" s="137">
        <v>93</v>
      </c>
      <c r="E50" s="137">
        <v>101</v>
      </c>
      <c r="F50" s="137">
        <v>110</v>
      </c>
      <c r="G50" s="137">
        <v>108</v>
      </c>
      <c r="H50" s="137">
        <v>111</v>
      </c>
      <c r="I50" s="137">
        <v>94</v>
      </c>
      <c r="J50" s="137">
        <v>102</v>
      </c>
      <c r="K50" s="137">
        <v>86</v>
      </c>
      <c r="L50" s="137">
        <v>76</v>
      </c>
      <c r="M50" s="137">
        <v>77</v>
      </c>
      <c r="N50" s="33">
        <v>75</v>
      </c>
      <c r="O50" s="33">
        <v>86</v>
      </c>
      <c r="P50" s="33">
        <v>87</v>
      </c>
      <c r="Q50" s="33">
        <v>82</v>
      </c>
      <c r="R50" s="33">
        <v>82</v>
      </c>
      <c r="S50" s="33">
        <v>77</v>
      </c>
      <c r="T50" s="33">
        <v>75</v>
      </c>
      <c r="U50" s="33">
        <v>108</v>
      </c>
      <c r="V50" s="33">
        <v>95</v>
      </c>
      <c r="W50" s="33">
        <v>94</v>
      </c>
      <c r="X50" s="33">
        <v>84</v>
      </c>
      <c r="Y50" s="33">
        <v>83</v>
      </c>
      <c r="Z50" s="33">
        <v>84</v>
      </c>
      <c r="AA50" s="33">
        <v>78</v>
      </c>
      <c r="AB50" s="33">
        <v>67</v>
      </c>
      <c r="AC50" s="33">
        <v>70</v>
      </c>
      <c r="AD50" s="33">
        <v>56</v>
      </c>
      <c r="AE50" s="33">
        <v>62</v>
      </c>
      <c r="AF50" s="33">
        <v>143</v>
      </c>
      <c r="AG50" s="33">
        <v>77</v>
      </c>
      <c r="AH50" s="33">
        <v>66</v>
      </c>
      <c r="AI50" s="170">
        <v>58</v>
      </c>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row>
    <row r="51" spans="1:88" s="7" customFormat="1" x14ac:dyDescent="0.2">
      <c r="A51" s="17" t="s">
        <v>89</v>
      </c>
      <c r="B51" s="137">
        <v>97</v>
      </c>
      <c r="C51" s="137">
        <v>97</v>
      </c>
      <c r="D51" s="137">
        <v>96</v>
      </c>
      <c r="E51" s="137">
        <v>94</v>
      </c>
      <c r="F51" s="137">
        <v>92</v>
      </c>
      <c r="G51" s="137">
        <v>103</v>
      </c>
      <c r="H51" s="137">
        <v>109</v>
      </c>
      <c r="I51" s="137">
        <v>94</v>
      </c>
      <c r="J51" s="137">
        <v>103</v>
      </c>
      <c r="K51" s="137">
        <v>117</v>
      </c>
      <c r="L51" s="137">
        <v>116</v>
      </c>
      <c r="M51" s="137">
        <v>112</v>
      </c>
      <c r="N51" s="33">
        <v>111</v>
      </c>
      <c r="O51" s="33">
        <v>117</v>
      </c>
      <c r="P51" s="33">
        <v>160</v>
      </c>
      <c r="Q51" s="33">
        <v>157</v>
      </c>
      <c r="R51" s="33">
        <v>136</v>
      </c>
      <c r="S51" s="33">
        <v>155</v>
      </c>
      <c r="T51" s="33">
        <v>138</v>
      </c>
      <c r="U51" s="33">
        <v>134</v>
      </c>
      <c r="V51" s="33">
        <v>123</v>
      </c>
      <c r="W51" s="33">
        <v>135</v>
      </c>
      <c r="X51" s="33">
        <v>123</v>
      </c>
      <c r="Y51" s="33">
        <v>112</v>
      </c>
      <c r="Z51" s="33">
        <v>106</v>
      </c>
      <c r="AA51" s="33">
        <v>113</v>
      </c>
      <c r="AB51" s="33">
        <v>109</v>
      </c>
      <c r="AC51" s="33">
        <v>95</v>
      </c>
      <c r="AD51" s="33">
        <v>69</v>
      </c>
      <c r="AE51" s="33">
        <v>70</v>
      </c>
      <c r="AF51" s="33">
        <v>124</v>
      </c>
      <c r="AG51" s="33">
        <v>103</v>
      </c>
      <c r="AH51" s="33">
        <v>81</v>
      </c>
      <c r="AI51" s="170">
        <v>69</v>
      </c>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row>
    <row r="52" spans="1:88" s="7" customFormat="1" x14ac:dyDescent="0.2">
      <c r="A52" s="17" t="s">
        <v>90</v>
      </c>
      <c r="B52" s="24" t="s">
        <v>117</v>
      </c>
      <c r="C52" s="24" t="s">
        <v>117</v>
      </c>
      <c r="D52" s="24" t="s">
        <v>117</v>
      </c>
      <c r="E52" s="24" t="s">
        <v>117</v>
      </c>
      <c r="F52" s="24" t="s">
        <v>117</v>
      </c>
      <c r="G52" s="24" t="s">
        <v>117</v>
      </c>
      <c r="H52" s="24" t="s">
        <v>117</v>
      </c>
      <c r="I52" s="24" t="s">
        <v>117</v>
      </c>
      <c r="J52" s="24" t="s">
        <v>117</v>
      </c>
      <c r="K52" s="24" t="s">
        <v>117</v>
      </c>
      <c r="L52" s="24" t="s">
        <v>117</v>
      </c>
      <c r="M52" s="24" t="s">
        <v>117</v>
      </c>
      <c r="N52" s="41" t="s">
        <v>117</v>
      </c>
      <c r="O52" s="41" t="s">
        <v>117</v>
      </c>
      <c r="P52" s="41" t="s">
        <v>117</v>
      </c>
      <c r="Q52" s="33">
        <v>44</v>
      </c>
      <c r="R52" s="33">
        <v>70</v>
      </c>
      <c r="S52" s="33">
        <v>99</v>
      </c>
      <c r="T52" s="33">
        <v>119</v>
      </c>
      <c r="U52" s="33">
        <v>116</v>
      </c>
      <c r="V52" s="33">
        <v>98</v>
      </c>
      <c r="W52" s="33">
        <v>104</v>
      </c>
      <c r="X52" s="33">
        <v>112</v>
      </c>
      <c r="Y52" s="33">
        <v>115</v>
      </c>
      <c r="Z52" s="33">
        <v>109</v>
      </c>
      <c r="AA52" s="33">
        <v>122</v>
      </c>
      <c r="AB52" s="33">
        <v>113</v>
      </c>
      <c r="AC52" s="33">
        <v>126</v>
      </c>
      <c r="AD52" s="33">
        <v>100</v>
      </c>
      <c r="AE52" s="33">
        <v>88</v>
      </c>
      <c r="AF52" s="33">
        <v>80</v>
      </c>
      <c r="AG52" s="33">
        <v>23</v>
      </c>
      <c r="AH52" s="33">
        <v>17</v>
      </c>
      <c r="AI52" s="170">
        <v>16</v>
      </c>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row>
    <row r="53" spans="1:88" s="7" customFormat="1" x14ac:dyDescent="0.2">
      <c r="A53" s="17" t="s">
        <v>91</v>
      </c>
      <c r="B53" s="24" t="s">
        <v>117</v>
      </c>
      <c r="C53" s="24" t="s">
        <v>117</v>
      </c>
      <c r="D53" s="24" t="s">
        <v>117</v>
      </c>
      <c r="E53" s="24" t="s">
        <v>117</v>
      </c>
      <c r="F53" s="23">
        <v>0</v>
      </c>
      <c r="G53" s="23">
        <v>0</v>
      </c>
      <c r="H53" s="23">
        <v>0</v>
      </c>
      <c r="I53" s="23">
        <v>0</v>
      </c>
      <c r="J53" s="23">
        <v>0</v>
      </c>
      <c r="K53" s="23">
        <v>0</v>
      </c>
      <c r="L53" s="23">
        <v>19</v>
      </c>
      <c r="M53" s="23">
        <v>4</v>
      </c>
      <c r="N53" s="33">
        <v>8</v>
      </c>
      <c r="O53" s="33">
        <v>6</v>
      </c>
      <c r="P53" s="33">
        <v>5</v>
      </c>
      <c r="Q53" s="33">
        <v>1</v>
      </c>
      <c r="R53" s="33">
        <v>4</v>
      </c>
      <c r="S53" s="33">
        <v>0</v>
      </c>
      <c r="T53" s="33">
        <v>7</v>
      </c>
      <c r="U53" s="33">
        <v>7</v>
      </c>
      <c r="V53" s="33">
        <v>6</v>
      </c>
      <c r="W53" s="33">
        <v>11</v>
      </c>
      <c r="X53" s="33">
        <v>3</v>
      </c>
      <c r="Y53" s="33">
        <v>2</v>
      </c>
      <c r="Z53" s="33">
        <v>6</v>
      </c>
      <c r="AA53" s="33">
        <v>4</v>
      </c>
      <c r="AB53" s="33">
        <v>16</v>
      </c>
      <c r="AC53" s="33">
        <v>16</v>
      </c>
      <c r="AD53" s="33">
        <v>19</v>
      </c>
      <c r="AE53" s="33">
        <v>36</v>
      </c>
      <c r="AF53" s="33">
        <v>45</v>
      </c>
      <c r="AG53" s="33">
        <v>33</v>
      </c>
      <c r="AH53" s="33">
        <v>20</v>
      </c>
      <c r="AI53" s="170">
        <v>25</v>
      </c>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row>
    <row r="54" spans="1:88" s="7" customFormat="1" ht="13.5" x14ac:dyDescent="0.2">
      <c r="A54" s="17" t="s">
        <v>92</v>
      </c>
      <c r="B54" s="41" t="s">
        <v>117</v>
      </c>
      <c r="C54" s="41" t="s">
        <v>117</v>
      </c>
      <c r="D54" s="41" t="s">
        <v>117</v>
      </c>
      <c r="E54" s="41" t="s">
        <v>117</v>
      </c>
      <c r="F54" s="41" t="s">
        <v>117</v>
      </c>
      <c r="G54" s="41" t="s">
        <v>117</v>
      </c>
      <c r="H54" s="41" t="s">
        <v>117</v>
      </c>
      <c r="I54" s="41" t="s">
        <v>117</v>
      </c>
      <c r="J54" s="41" t="s">
        <v>117</v>
      </c>
      <c r="K54" s="41" t="s">
        <v>117</v>
      </c>
      <c r="L54" s="41" t="s">
        <v>117</v>
      </c>
      <c r="M54" s="41" t="s">
        <v>117</v>
      </c>
      <c r="N54" s="41" t="s">
        <v>117</v>
      </c>
      <c r="O54" s="41" t="s">
        <v>117</v>
      </c>
      <c r="P54" s="41" t="s">
        <v>117</v>
      </c>
      <c r="Q54" s="38" t="s">
        <v>16</v>
      </c>
      <c r="R54" s="38" t="s">
        <v>16</v>
      </c>
      <c r="S54" s="38" t="s">
        <v>16</v>
      </c>
      <c r="T54" s="38" t="s">
        <v>16</v>
      </c>
      <c r="U54" s="38" t="s">
        <v>16</v>
      </c>
      <c r="V54" s="38" t="s">
        <v>16</v>
      </c>
      <c r="W54" s="38" t="s">
        <v>16</v>
      </c>
      <c r="X54" s="38" t="s">
        <v>16</v>
      </c>
      <c r="Y54" s="117">
        <v>47</v>
      </c>
      <c r="Z54" s="117">
        <v>45</v>
      </c>
      <c r="AA54" s="117">
        <v>46</v>
      </c>
      <c r="AB54" s="117">
        <v>47</v>
      </c>
      <c r="AC54" s="117">
        <v>49</v>
      </c>
      <c r="AD54" s="117">
        <v>54</v>
      </c>
      <c r="AE54" s="117">
        <v>47</v>
      </c>
      <c r="AF54" s="117">
        <v>17</v>
      </c>
      <c r="AG54" s="41"/>
      <c r="AH54" s="41"/>
      <c r="AI54" s="172"/>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row>
    <row r="55" spans="1:88" s="133" customFormat="1" ht="13.5" x14ac:dyDescent="0.2">
      <c r="A55" s="34" t="s">
        <v>84</v>
      </c>
      <c r="B55" s="86">
        <v>114</v>
      </c>
      <c r="C55" s="86">
        <v>114</v>
      </c>
      <c r="D55" s="86">
        <v>105</v>
      </c>
      <c r="E55" s="86">
        <v>95</v>
      </c>
      <c r="F55" s="86">
        <v>86</v>
      </c>
      <c r="G55" s="86">
        <v>87</v>
      </c>
      <c r="H55" s="86">
        <v>90</v>
      </c>
      <c r="I55" s="86">
        <v>100</v>
      </c>
      <c r="J55" s="86">
        <v>102</v>
      </c>
      <c r="K55" s="86">
        <v>102</v>
      </c>
      <c r="L55" s="86">
        <v>94</v>
      </c>
      <c r="M55" s="86">
        <v>93</v>
      </c>
      <c r="N55" s="86">
        <v>91</v>
      </c>
      <c r="O55" s="86">
        <v>91</v>
      </c>
      <c r="P55" s="86">
        <v>91</v>
      </c>
      <c r="Q55" s="86">
        <v>229</v>
      </c>
      <c r="R55" s="86">
        <v>255</v>
      </c>
      <c r="S55" s="86">
        <v>266</v>
      </c>
      <c r="T55" s="86">
        <v>242</v>
      </c>
      <c r="U55" s="86">
        <v>260</v>
      </c>
      <c r="V55" s="86">
        <v>246</v>
      </c>
      <c r="W55" s="86">
        <v>250</v>
      </c>
      <c r="X55" s="35">
        <v>247</v>
      </c>
      <c r="Y55" s="35">
        <v>360</v>
      </c>
      <c r="Z55" s="35">
        <v>358</v>
      </c>
      <c r="AA55" s="35">
        <v>330</v>
      </c>
      <c r="AB55" s="35">
        <v>367</v>
      </c>
      <c r="AC55" s="35">
        <v>356</v>
      </c>
      <c r="AD55" s="35">
        <v>329</v>
      </c>
      <c r="AE55" s="35">
        <v>352</v>
      </c>
      <c r="AF55" s="35">
        <v>375</v>
      </c>
      <c r="AG55" s="35">
        <v>427</v>
      </c>
      <c r="AH55" s="35">
        <v>427</v>
      </c>
      <c r="AI55" s="169">
        <v>428</v>
      </c>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row>
    <row r="56" spans="1:88" s="7" customFormat="1" x14ac:dyDescent="0.2">
      <c r="A56" s="17" t="s">
        <v>95</v>
      </c>
      <c r="B56" s="137">
        <v>114</v>
      </c>
      <c r="C56" s="137">
        <v>114</v>
      </c>
      <c r="D56" s="137">
        <v>105</v>
      </c>
      <c r="E56" s="137">
        <v>95</v>
      </c>
      <c r="F56" s="137">
        <v>86</v>
      </c>
      <c r="G56" s="137">
        <v>87</v>
      </c>
      <c r="H56" s="137">
        <v>90</v>
      </c>
      <c r="I56" s="137">
        <v>100</v>
      </c>
      <c r="J56" s="137">
        <v>102</v>
      </c>
      <c r="K56" s="137">
        <v>102</v>
      </c>
      <c r="L56" s="137">
        <v>94</v>
      </c>
      <c r="M56" s="137">
        <v>93</v>
      </c>
      <c r="N56" s="33">
        <v>91</v>
      </c>
      <c r="O56" s="33">
        <v>91</v>
      </c>
      <c r="P56" s="33">
        <v>91</v>
      </c>
      <c r="Q56" s="33">
        <v>83</v>
      </c>
      <c r="R56" s="33">
        <v>83</v>
      </c>
      <c r="S56" s="33">
        <v>96</v>
      </c>
      <c r="T56" s="33">
        <v>82</v>
      </c>
      <c r="U56" s="33">
        <v>83</v>
      </c>
      <c r="V56" s="33">
        <v>72</v>
      </c>
      <c r="W56" s="33">
        <v>60</v>
      </c>
      <c r="X56" s="33">
        <v>58</v>
      </c>
      <c r="Y56" s="33">
        <v>66</v>
      </c>
      <c r="Z56" s="33">
        <v>63</v>
      </c>
      <c r="AA56" s="33">
        <v>79</v>
      </c>
      <c r="AB56" s="33">
        <v>97</v>
      </c>
      <c r="AC56" s="33">
        <v>99</v>
      </c>
      <c r="AD56" s="33">
        <v>89</v>
      </c>
      <c r="AE56" s="33">
        <v>102</v>
      </c>
      <c r="AF56" s="33">
        <v>123</v>
      </c>
      <c r="AG56" s="33">
        <v>111</v>
      </c>
      <c r="AH56" s="33">
        <v>98</v>
      </c>
      <c r="AI56" s="170">
        <v>105</v>
      </c>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row>
    <row r="57" spans="1:88" s="7" customFormat="1" x14ac:dyDescent="0.2">
      <c r="A57" s="17" t="s">
        <v>96</v>
      </c>
      <c r="B57" s="41" t="s">
        <v>117</v>
      </c>
      <c r="C57" s="41" t="s">
        <v>117</v>
      </c>
      <c r="D57" s="41" t="s">
        <v>117</v>
      </c>
      <c r="E57" s="41" t="s">
        <v>117</v>
      </c>
      <c r="F57" s="41" t="s">
        <v>117</v>
      </c>
      <c r="G57" s="41" t="s">
        <v>117</v>
      </c>
      <c r="H57" s="41" t="s">
        <v>117</v>
      </c>
      <c r="I57" s="41" t="s">
        <v>117</v>
      </c>
      <c r="J57" s="41" t="s">
        <v>117</v>
      </c>
      <c r="K57" s="41" t="s">
        <v>117</v>
      </c>
      <c r="L57" s="41" t="s">
        <v>117</v>
      </c>
      <c r="M57" s="41" t="s">
        <v>117</v>
      </c>
      <c r="N57" s="41" t="s">
        <v>117</v>
      </c>
      <c r="O57" s="41" t="s">
        <v>117</v>
      </c>
      <c r="P57" s="41" t="s">
        <v>117</v>
      </c>
      <c r="Q57" s="33">
        <v>95</v>
      </c>
      <c r="R57" s="33">
        <v>106</v>
      </c>
      <c r="S57" s="33">
        <v>81</v>
      </c>
      <c r="T57" s="33">
        <v>82</v>
      </c>
      <c r="U57" s="33">
        <v>85</v>
      </c>
      <c r="V57" s="33">
        <v>89</v>
      </c>
      <c r="W57" s="33">
        <v>103</v>
      </c>
      <c r="X57" s="33">
        <v>94</v>
      </c>
      <c r="Y57" s="33">
        <v>90</v>
      </c>
      <c r="Z57" s="33">
        <v>103</v>
      </c>
      <c r="AA57" s="33">
        <v>89</v>
      </c>
      <c r="AB57" s="33">
        <v>98</v>
      </c>
      <c r="AC57" s="33">
        <v>89</v>
      </c>
      <c r="AD57" s="33">
        <v>82</v>
      </c>
      <c r="AE57" s="33">
        <v>83</v>
      </c>
      <c r="AF57" s="33">
        <v>96</v>
      </c>
      <c r="AG57" s="33">
        <v>110</v>
      </c>
      <c r="AH57" s="33">
        <v>114</v>
      </c>
      <c r="AI57" s="170">
        <v>109</v>
      </c>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row>
    <row r="58" spans="1:88" s="7" customFormat="1" x14ac:dyDescent="0.2">
      <c r="A58" s="17" t="s">
        <v>97</v>
      </c>
      <c r="B58" s="41" t="s">
        <v>117</v>
      </c>
      <c r="C58" s="41" t="s">
        <v>117</v>
      </c>
      <c r="D58" s="41" t="s">
        <v>117</v>
      </c>
      <c r="E58" s="41" t="s">
        <v>117</v>
      </c>
      <c r="F58" s="41" t="s">
        <v>117</v>
      </c>
      <c r="G58" s="41" t="s">
        <v>117</v>
      </c>
      <c r="H58" s="41" t="s">
        <v>117</v>
      </c>
      <c r="I58" s="41" t="s">
        <v>117</v>
      </c>
      <c r="J58" s="41" t="s">
        <v>117</v>
      </c>
      <c r="K58" s="41" t="s">
        <v>117</v>
      </c>
      <c r="L58" s="41" t="s">
        <v>117</v>
      </c>
      <c r="M58" s="41" t="s">
        <v>117</v>
      </c>
      <c r="N58" s="41" t="s">
        <v>117</v>
      </c>
      <c r="O58" s="41" t="s">
        <v>117</v>
      </c>
      <c r="P58" s="41" t="s">
        <v>117</v>
      </c>
      <c r="Q58" s="33">
        <v>51</v>
      </c>
      <c r="R58" s="33">
        <v>66</v>
      </c>
      <c r="S58" s="33">
        <v>89</v>
      </c>
      <c r="T58" s="33">
        <v>78</v>
      </c>
      <c r="U58" s="33">
        <v>92</v>
      </c>
      <c r="V58" s="33">
        <v>85</v>
      </c>
      <c r="W58" s="33">
        <v>87</v>
      </c>
      <c r="X58" s="33">
        <v>88</v>
      </c>
      <c r="Y58" s="33">
        <v>88</v>
      </c>
      <c r="Z58" s="33">
        <v>85</v>
      </c>
      <c r="AA58" s="33">
        <v>79</v>
      </c>
      <c r="AB58" s="33">
        <v>82</v>
      </c>
      <c r="AC58" s="33">
        <v>82</v>
      </c>
      <c r="AD58" s="33">
        <v>78</v>
      </c>
      <c r="AE58" s="33">
        <v>88</v>
      </c>
      <c r="AF58" s="33">
        <v>80</v>
      </c>
      <c r="AG58" s="33">
        <v>97</v>
      </c>
      <c r="AH58" s="33">
        <v>110</v>
      </c>
      <c r="AI58" s="170">
        <v>115</v>
      </c>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row>
    <row r="59" spans="1:88" s="7" customFormat="1" x14ac:dyDescent="0.2">
      <c r="A59" s="17" t="s">
        <v>98</v>
      </c>
      <c r="B59" s="135" t="s">
        <v>117</v>
      </c>
      <c r="C59" s="135" t="s">
        <v>117</v>
      </c>
      <c r="D59" s="135" t="s">
        <v>117</v>
      </c>
      <c r="E59" s="135" t="s">
        <v>117</v>
      </c>
      <c r="F59" s="135" t="s">
        <v>117</v>
      </c>
      <c r="G59" s="135" t="s">
        <v>117</v>
      </c>
      <c r="H59" s="135" t="s">
        <v>117</v>
      </c>
      <c r="I59" s="135" t="s">
        <v>117</v>
      </c>
      <c r="J59" s="135" t="s">
        <v>117</v>
      </c>
      <c r="K59" s="135" t="s">
        <v>117</v>
      </c>
      <c r="L59" s="135" t="s">
        <v>117</v>
      </c>
      <c r="M59" s="135" t="s">
        <v>117</v>
      </c>
      <c r="N59" s="135" t="s">
        <v>117</v>
      </c>
      <c r="O59" s="135" t="s">
        <v>117</v>
      </c>
      <c r="P59" s="135" t="s">
        <v>117</v>
      </c>
      <c r="Q59" s="135" t="s">
        <v>117</v>
      </c>
      <c r="R59" s="135" t="s">
        <v>117</v>
      </c>
      <c r="S59" s="135" t="s">
        <v>117</v>
      </c>
      <c r="T59" s="135" t="s">
        <v>117</v>
      </c>
      <c r="U59" s="135" t="s">
        <v>117</v>
      </c>
      <c r="V59" s="135" t="s">
        <v>117</v>
      </c>
      <c r="W59" s="135" t="s">
        <v>117</v>
      </c>
      <c r="X59" s="38">
        <v>7</v>
      </c>
      <c r="Y59" s="38">
        <v>116</v>
      </c>
      <c r="Z59" s="38">
        <v>107</v>
      </c>
      <c r="AA59" s="38">
        <v>83</v>
      </c>
      <c r="AB59" s="38">
        <v>90</v>
      </c>
      <c r="AC59" s="38">
        <v>86</v>
      </c>
      <c r="AD59" s="38">
        <v>80</v>
      </c>
      <c r="AE59" s="38">
        <v>79</v>
      </c>
      <c r="AF59" s="38">
        <v>76</v>
      </c>
      <c r="AG59" s="38">
        <v>109</v>
      </c>
      <c r="AH59" s="38">
        <v>105</v>
      </c>
      <c r="AI59" s="171">
        <v>99</v>
      </c>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row>
    <row r="60" spans="1:88" s="133" customFormat="1" ht="13.5" x14ac:dyDescent="0.2">
      <c r="A60" s="136" t="s">
        <v>85</v>
      </c>
      <c r="B60" s="86">
        <v>97</v>
      </c>
      <c r="C60" s="86">
        <v>96</v>
      </c>
      <c r="D60" s="86">
        <v>88</v>
      </c>
      <c r="E60" s="86">
        <v>80</v>
      </c>
      <c r="F60" s="86">
        <v>78</v>
      </c>
      <c r="G60" s="86">
        <v>80</v>
      </c>
      <c r="H60" s="86">
        <v>78</v>
      </c>
      <c r="I60" s="86">
        <v>79</v>
      </c>
      <c r="J60" s="86">
        <v>78</v>
      </c>
      <c r="K60" s="86">
        <v>78</v>
      </c>
      <c r="L60" s="86">
        <v>75</v>
      </c>
      <c r="M60" s="86">
        <v>69</v>
      </c>
      <c r="N60" s="86">
        <v>70</v>
      </c>
      <c r="O60" s="86">
        <v>70</v>
      </c>
      <c r="P60" s="86">
        <v>72</v>
      </c>
      <c r="Q60" s="86">
        <v>92</v>
      </c>
      <c r="R60" s="86">
        <v>109</v>
      </c>
      <c r="S60" s="86">
        <v>115</v>
      </c>
      <c r="T60" s="86">
        <v>123</v>
      </c>
      <c r="U60" s="86">
        <v>132</v>
      </c>
      <c r="V60" s="86">
        <v>199</v>
      </c>
      <c r="W60" s="86">
        <v>206</v>
      </c>
      <c r="X60" s="35">
        <v>234</v>
      </c>
      <c r="Y60" s="35">
        <v>322</v>
      </c>
      <c r="Z60" s="35">
        <v>302</v>
      </c>
      <c r="AA60" s="35">
        <v>310</v>
      </c>
      <c r="AB60" s="35">
        <v>265</v>
      </c>
      <c r="AC60" s="35">
        <v>294</v>
      </c>
      <c r="AD60" s="35">
        <v>283</v>
      </c>
      <c r="AE60" s="35">
        <v>329</v>
      </c>
      <c r="AF60" s="35">
        <v>360</v>
      </c>
      <c r="AG60" s="35">
        <v>385</v>
      </c>
      <c r="AH60" s="35">
        <v>372</v>
      </c>
      <c r="AI60" s="169">
        <v>372</v>
      </c>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row>
    <row r="61" spans="1:88" s="7" customFormat="1" x14ac:dyDescent="0.2">
      <c r="A61" s="17" t="s">
        <v>99</v>
      </c>
      <c r="B61" s="137">
        <v>97</v>
      </c>
      <c r="C61" s="137">
        <v>96</v>
      </c>
      <c r="D61" s="137">
        <v>88</v>
      </c>
      <c r="E61" s="137">
        <v>80</v>
      </c>
      <c r="F61" s="137">
        <v>78</v>
      </c>
      <c r="G61" s="137">
        <v>80</v>
      </c>
      <c r="H61" s="137">
        <v>78</v>
      </c>
      <c r="I61" s="137">
        <v>79</v>
      </c>
      <c r="J61" s="137">
        <v>78</v>
      </c>
      <c r="K61" s="137">
        <v>78</v>
      </c>
      <c r="L61" s="137">
        <v>75</v>
      </c>
      <c r="M61" s="137">
        <v>69</v>
      </c>
      <c r="N61" s="33">
        <v>70</v>
      </c>
      <c r="O61" s="33">
        <v>70</v>
      </c>
      <c r="P61" s="33">
        <v>72</v>
      </c>
      <c r="Q61" s="33">
        <v>76</v>
      </c>
      <c r="R61" s="33">
        <v>61</v>
      </c>
      <c r="S61" s="33">
        <v>64</v>
      </c>
      <c r="T61" s="33">
        <v>59</v>
      </c>
      <c r="U61" s="33">
        <v>52</v>
      </c>
      <c r="V61" s="33">
        <v>57</v>
      </c>
      <c r="W61" s="33">
        <v>45</v>
      </c>
      <c r="X61" s="33">
        <v>45</v>
      </c>
      <c r="Y61" s="33">
        <v>46</v>
      </c>
      <c r="Z61" s="33">
        <v>59</v>
      </c>
      <c r="AA61" s="33">
        <v>62</v>
      </c>
      <c r="AB61" s="33">
        <v>44</v>
      </c>
      <c r="AC61" s="33">
        <v>54</v>
      </c>
      <c r="AD61" s="33">
        <v>46</v>
      </c>
      <c r="AE61" s="33">
        <v>49</v>
      </c>
      <c r="AF61" s="33">
        <v>68</v>
      </c>
      <c r="AG61" s="33">
        <v>61</v>
      </c>
      <c r="AH61" s="33">
        <v>54</v>
      </c>
      <c r="AI61" s="170">
        <v>67</v>
      </c>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row>
    <row r="62" spans="1:88" s="7" customFormat="1" x14ac:dyDescent="0.2">
      <c r="A62" s="17" t="s">
        <v>100</v>
      </c>
      <c r="B62" s="41" t="s">
        <v>117</v>
      </c>
      <c r="C62" s="41" t="s">
        <v>117</v>
      </c>
      <c r="D62" s="41" t="s">
        <v>117</v>
      </c>
      <c r="E62" s="41" t="s">
        <v>117</v>
      </c>
      <c r="F62" s="41" t="s">
        <v>117</v>
      </c>
      <c r="G62" s="41" t="s">
        <v>117</v>
      </c>
      <c r="H62" s="41" t="s">
        <v>117</v>
      </c>
      <c r="I62" s="41" t="s">
        <v>117</v>
      </c>
      <c r="J62" s="41" t="s">
        <v>117</v>
      </c>
      <c r="K62" s="41" t="s">
        <v>117</v>
      </c>
      <c r="L62" s="41" t="s">
        <v>117</v>
      </c>
      <c r="M62" s="41" t="s">
        <v>117</v>
      </c>
      <c r="N62" s="41" t="s">
        <v>117</v>
      </c>
      <c r="O62" s="41" t="s">
        <v>117</v>
      </c>
      <c r="P62" s="41" t="s">
        <v>117</v>
      </c>
      <c r="Q62" s="33">
        <v>16</v>
      </c>
      <c r="R62" s="33">
        <v>48</v>
      </c>
      <c r="S62" s="33">
        <v>46</v>
      </c>
      <c r="T62" s="33">
        <v>50</v>
      </c>
      <c r="U62" s="33">
        <v>45</v>
      </c>
      <c r="V62" s="33">
        <v>92</v>
      </c>
      <c r="W62" s="33">
        <v>95</v>
      </c>
      <c r="X62" s="33">
        <v>94</v>
      </c>
      <c r="Y62" s="33">
        <v>90</v>
      </c>
      <c r="Z62" s="33">
        <v>87</v>
      </c>
      <c r="AA62" s="33">
        <v>89</v>
      </c>
      <c r="AB62" s="33">
        <v>87</v>
      </c>
      <c r="AC62" s="33">
        <v>80</v>
      </c>
      <c r="AD62" s="33">
        <v>86</v>
      </c>
      <c r="AE62" s="33">
        <v>89</v>
      </c>
      <c r="AF62" s="33">
        <v>103</v>
      </c>
      <c r="AG62" s="33">
        <v>116</v>
      </c>
      <c r="AH62" s="33">
        <v>115</v>
      </c>
      <c r="AI62" s="170">
        <v>111</v>
      </c>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row>
    <row r="63" spans="1:88" s="7" customFormat="1" x14ac:dyDescent="0.2">
      <c r="A63" s="37" t="s">
        <v>101</v>
      </c>
      <c r="B63" s="41" t="s">
        <v>117</v>
      </c>
      <c r="C63" s="41" t="s">
        <v>117</v>
      </c>
      <c r="D63" s="41" t="s">
        <v>117</v>
      </c>
      <c r="E63" s="41" t="s">
        <v>117</v>
      </c>
      <c r="F63" s="41" t="s">
        <v>117</v>
      </c>
      <c r="G63" s="41" t="s">
        <v>117</v>
      </c>
      <c r="H63" s="41" t="s">
        <v>117</v>
      </c>
      <c r="I63" s="41" t="s">
        <v>117</v>
      </c>
      <c r="J63" s="41" t="s">
        <v>117</v>
      </c>
      <c r="K63" s="41" t="s">
        <v>117</v>
      </c>
      <c r="L63" s="41" t="s">
        <v>117</v>
      </c>
      <c r="M63" s="41" t="s">
        <v>117</v>
      </c>
      <c r="N63" s="41" t="s">
        <v>117</v>
      </c>
      <c r="O63" s="41" t="s">
        <v>117</v>
      </c>
      <c r="P63" s="41" t="s">
        <v>117</v>
      </c>
      <c r="Q63" s="41" t="s">
        <v>117</v>
      </c>
      <c r="R63" s="41" t="s">
        <v>117</v>
      </c>
      <c r="S63" s="41" t="s">
        <v>117</v>
      </c>
      <c r="T63" s="41" t="s">
        <v>117</v>
      </c>
      <c r="U63" s="41" t="s">
        <v>117</v>
      </c>
      <c r="V63" s="41" t="s">
        <v>117</v>
      </c>
      <c r="W63" s="41" t="s">
        <v>117</v>
      </c>
      <c r="X63" s="38">
        <v>6</v>
      </c>
      <c r="Y63" s="38">
        <v>91</v>
      </c>
      <c r="Z63" s="38">
        <v>74</v>
      </c>
      <c r="AA63" s="38">
        <v>80</v>
      </c>
      <c r="AB63" s="38">
        <v>70</v>
      </c>
      <c r="AC63" s="38">
        <v>79</v>
      </c>
      <c r="AD63" s="38">
        <v>83</v>
      </c>
      <c r="AE63" s="38">
        <v>90</v>
      </c>
      <c r="AF63" s="38">
        <v>96</v>
      </c>
      <c r="AG63" s="38">
        <v>105</v>
      </c>
      <c r="AH63" s="38">
        <v>108</v>
      </c>
      <c r="AI63" s="171">
        <v>100</v>
      </c>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row>
    <row r="64" spans="1:88" s="7" customFormat="1" x14ac:dyDescent="0.2">
      <c r="A64" s="17" t="s">
        <v>109</v>
      </c>
      <c r="B64" s="41" t="s">
        <v>117</v>
      </c>
      <c r="C64" s="41" t="s">
        <v>117</v>
      </c>
      <c r="D64" s="41" t="s">
        <v>117</v>
      </c>
      <c r="E64" s="41" t="s">
        <v>117</v>
      </c>
      <c r="F64" s="41" t="s">
        <v>117</v>
      </c>
      <c r="G64" s="41" t="s">
        <v>117</v>
      </c>
      <c r="H64" s="41" t="s">
        <v>117</v>
      </c>
      <c r="I64" s="41" t="s">
        <v>117</v>
      </c>
      <c r="J64" s="41" t="s">
        <v>117</v>
      </c>
      <c r="K64" s="41" t="s">
        <v>117</v>
      </c>
      <c r="L64" s="41" t="s">
        <v>117</v>
      </c>
      <c r="M64" s="41" t="s">
        <v>117</v>
      </c>
      <c r="N64" s="41" t="s">
        <v>117</v>
      </c>
      <c r="O64" s="41" t="s">
        <v>117</v>
      </c>
      <c r="P64" s="41" t="s">
        <v>117</v>
      </c>
      <c r="Q64" s="33">
        <v>0</v>
      </c>
      <c r="R64" s="33">
        <v>0</v>
      </c>
      <c r="S64" s="33">
        <v>5</v>
      </c>
      <c r="T64" s="33">
        <v>14</v>
      </c>
      <c r="U64" s="33">
        <v>35</v>
      </c>
      <c r="V64" s="33">
        <v>50</v>
      </c>
      <c r="W64" s="33">
        <v>66</v>
      </c>
      <c r="X64" s="33">
        <v>89</v>
      </c>
      <c r="Y64" s="33">
        <v>95</v>
      </c>
      <c r="Z64" s="33">
        <v>82</v>
      </c>
      <c r="AA64" s="33">
        <v>79</v>
      </c>
      <c r="AB64" s="33">
        <v>64</v>
      </c>
      <c r="AC64" s="33">
        <v>81</v>
      </c>
      <c r="AD64" s="33">
        <v>68</v>
      </c>
      <c r="AE64" s="33">
        <v>101</v>
      </c>
      <c r="AF64" s="33">
        <v>93</v>
      </c>
      <c r="AG64" s="33">
        <v>103</v>
      </c>
      <c r="AH64" s="33">
        <v>95</v>
      </c>
      <c r="AI64" s="170">
        <v>94</v>
      </c>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row>
    <row r="65" spans="1:88" s="133" customFormat="1" ht="13.5" x14ac:dyDescent="0.2">
      <c r="A65" s="34" t="s">
        <v>86</v>
      </c>
      <c r="B65" s="86" t="s">
        <v>117</v>
      </c>
      <c r="C65" s="86">
        <v>927</v>
      </c>
      <c r="D65" s="86">
        <v>770</v>
      </c>
      <c r="E65" s="86">
        <v>817</v>
      </c>
      <c r="F65" s="86">
        <v>799</v>
      </c>
      <c r="G65" s="86">
        <v>883</v>
      </c>
      <c r="H65" s="86">
        <v>876</v>
      </c>
      <c r="I65" s="86">
        <v>911</v>
      </c>
      <c r="J65" s="86">
        <v>975</v>
      </c>
      <c r="K65" s="86">
        <v>961</v>
      </c>
      <c r="L65" s="86">
        <v>1085</v>
      </c>
      <c r="M65" s="86">
        <v>1028</v>
      </c>
      <c r="N65" s="86">
        <v>1076</v>
      </c>
      <c r="O65" s="86">
        <v>987</v>
      </c>
      <c r="P65" s="86">
        <v>930</v>
      </c>
      <c r="Q65" s="35">
        <v>1083</v>
      </c>
      <c r="R65" s="35">
        <v>1011</v>
      </c>
      <c r="S65" s="35">
        <v>1085</v>
      </c>
      <c r="T65" s="35">
        <v>1086</v>
      </c>
      <c r="U65" s="35">
        <v>1123</v>
      </c>
      <c r="V65" s="35">
        <v>1012</v>
      </c>
      <c r="W65" s="35">
        <v>1061</v>
      </c>
      <c r="X65" s="35">
        <v>1138</v>
      </c>
      <c r="Y65" s="35">
        <v>1155</v>
      </c>
      <c r="Z65" s="35">
        <v>1137</v>
      </c>
      <c r="AA65" s="35">
        <v>1080</v>
      </c>
      <c r="AB65" s="35">
        <v>991</v>
      </c>
      <c r="AC65" s="35">
        <v>1137</v>
      </c>
      <c r="AD65" s="35">
        <v>1144</v>
      </c>
      <c r="AE65" s="35">
        <v>1017</v>
      </c>
      <c r="AF65" s="35">
        <v>1043</v>
      </c>
      <c r="AG65" s="35">
        <v>1072</v>
      </c>
      <c r="AH65" s="35">
        <v>1129</v>
      </c>
      <c r="AI65" s="169">
        <v>1395</v>
      </c>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row>
    <row r="66" spans="1:88" s="7" customFormat="1" x14ac:dyDescent="0.2">
      <c r="A66" s="17" t="s">
        <v>102</v>
      </c>
      <c r="B66" s="138" t="s">
        <v>16</v>
      </c>
      <c r="C66" s="138">
        <v>927</v>
      </c>
      <c r="D66" s="138">
        <v>770</v>
      </c>
      <c r="E66" s="138">
        <v>817</v>
      </c>
      <c r="F66" s="138">
        <v>799</v>
      </c>
      <c r="G66" s="138">
        <v>883</v>
      </c>
      <c r="H66" s="138">
        <v>876</v>
      </c>
      <c r="I66" s="138">
        <v>911</v>
      </c>
      <c r="J66" s="138">
        <v>975</v>
      </c>
      <c r="K66" s="138">
        <v>961</v>
      </c>
      <c r="L66" s="138">
        <v>1085</v>
      </c>
      <c r="M66" s="138">
        <v>1028</v>
      </c>
      <c r="N66" s="33">
        <v>1076</v>
      </c>
      <c r="O66" s="33">
        <v>987</v>
      </c>
      <c r="P66" s="33">
        <v>930</v>
      </c>
      <c r="Q66" s="33">
        <v>1006</v>
      </c>
      <c r="R66" s="33">
        <v>919</v>
      </c>
      <c r="S66" s="33">
        <v>919</v>
      </c>
      <c r="T66" s="33">
        <v>924</v>
      </c>
      <c r="U66" s="33">
        <v>932</v>
      </c>
      <c r="V66" s="33">
        <v>858</v>
      </c>
      <c r="W66" s="33">
        <v>887</v>
      </c>
      <c r="X66" s="33">
        <v>994</v>
      </c>
      <c r="Y66" s="33">
        <v>1017</v>
      </c>
      <c r="Z66" s="33">
        <v>996</v>
      </c>
      <c r="AA66" s="33">
        <v>936</v>
      </c>
      <c r="AB66" s="33">
        <v>854</v>
      </c>
      <c r="AC66" s="33">
        <v>997</v>
      </c>
      <c r="AD66" s="33">
        <v>994</v>
      </c>
      <c r="AE66" s="33">
        <v>865</v>
      </c>
      <c r="AF66" s="33">
        <v>890</v>
      </c>
      <c r="AG66" s="33">
        <v>886</v>
      </c>
      <c r="AH66" s="33">
        <v>955</v>
      </c>
      <c r="AI66" s="170">
        <v>1232</v>
      </c>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row>
    <row r="67" spans="1:88" s="7" customFormat="1" x14ac:dyDescent="0.2">
      <c r="A67" s="17" t="s">
        <v>103</v>
      </c>
      <c r="B67" s="41" t="s">
        <v>117</v>
      </c>
      <c r="C67" s="41" t="s">
        <v>117</v>
      </c>
      <c r="D67" s="41" t="s">
        <v>117</v>
      </c>
      <c r="E67" s="41" t="s">
        <v>117</v>
      </c>
      <c r="F67" s="41" t="s">
        <v>117</v>
      </c>
      <c r="G67" s="41" t="s">
        <v>117</v>
      </c>
      <c r="H67" s="41" t="s">
        <v>117</v>
      </c>
      <c r="I67" s="41" t="s">
        <v>117</v>
      </c>
      <c r="J67" s="41" t="s">
        <v>117</v>
      </c>
      <c r="K67" s="41" t="s">
        <v>117</v>
      </c>
      <c r="L67" s="41" t="s">
        <v>117</v>
      </c>
      <c r="M67" s="41" t="s">
        <v>117</v>
      </c>
      <c r="N67" s="41" t="s">
        <v>117</v>
      </c>
      <c r="O67" s="41" t="s">
        <v>117</v>
      </c>
      <c r="P67" s="41" t="s">
        <v>117</v>
      </c>
      <c r="Q67" s="33">
        <v>77</v>
      </c>
      <c r="R67" s="33">
        <v>92</v>
      </c>
      <c r="S67" s="33">
        <v>164</v>
      </c>
      <c r="T67" s="33">
        <v>153</v>
      </c>
      <c r="U67" s="33">
        <v>144</v>
      </c>
      <c r="V67" s="33">
        <v>110</v>
      </c>
      <c r="W67" s="33">
        <v>114</v>
      </c>
      <c r="X67" s="33">
        <v>105</v>
      </c>
      <c r="Y67" s="33">
        <v>92</v>
      </c>
      <c r="Z67" s="33">
        <v>96</v>
      </c>
      <c r="AA67" s="33">
        <v>98</v>
      </c>
      <c r="AB67" s="33">
        <v>87</v>
      </c>
      <c r="AC67" s="33">
        <v>96</v>
      </c>
      <c r="AD67" s="33">
        <v>104</v>
      </c>
      <c r="AE67" s="33">
        <v>98</v>
      </c>
      <c r="AF67" s="33">
        <v>107</v>
      </c>
      <c r="AG67" s="33">
        <v>130</v>
      </c>
      <c r="AH67" s="33">
        <v>131</v>
      </c>
      <c r="AI67" s="170">
        <v>108</v>
      </c>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row>
    <row r="68" spans="1:88" s="7" customFormat="1" x14ac:dyDescent="0.2">
      <c r="A68" s="17" t="s">
        <v>104</v>
      </c>
      <c r="B68" s="41" t="s">
        <v>117</v>
      </c>
      <c r="C68" s="41" t="s">
        <v>117</v>
      </c>
      <c r="D68" s="41" t="s">
        <v>117</v>
      </c>
      <c r="E68" s="41" t="s">
        <v>117</v>
      </c>
      <c r="F68" s="41" t="s">
        <v>117</v>
      </c>
      <c r="G68" s="41" t="s">
        <v>117</v>
      </c>
      <c r="H68" s="41" t="s">
        <v>117</v>
      </c>
      <c r="I68" s="41" t="s">
        <v>117</v>
      </c>
      <c r="J68" s="41" t="s">
        <v>117</v>
      </c>
      <c r="K68" s="41" t="s">
        <v>117</v>
      </c>
      <c r="L68" s="41" t="s">
        <v>117</v>
      </c>
      <c r="M68" s="41" t="s">
        <v>117</v>
      </c>
      <c r="N68" s="41" t="s">
        <v>117</v>
      </c>
      <c r="O68" s="41" t="s">
        <v>117</v>
      </c>
      <c r="P68" s="41" t="s">
        <v>117</v>
      </c>
      <c r="Q68" s="33">
        <v>0</v>
      </c>
      <c r="R68" s="33">
        <v>0</v>
      </c>
      <c r="S68" s="33">
        <v>2</v>
      </c>
      <c r="T68" s="33">
        <v>9</v>
      </c>
      <c r="U68" s="33">
        <v>47</v>
      </c>
      <c r="V68" s="33">
        <v>44</v>
      </c>
      <c r="W68" s="33">
        <v>60</v>
      </c>
      <c r="X68" s="33">
        <v>39</v>
      </c>
      <c r="Y68" s="33">
        <v>46</v>
      </c>
      <c r="Z68" s="33">
        <v>45</v>
      </c>
      <c r="AA68" s="33">
        <v>46</v>
      </c>
      <c r="AB68" s="33">
        <v>50</v>
      </c>
      <c r="AC68" s="33">
        <v>44</v>
      </c>
      <c r="AD68" s="33">
        <v>46</v>
      </c>
      <c r="AE68" s="33">
        <v>54</v>
      </c>
      <c r="AF68" s="33">
        <v>46</v>
      </c>
      <c r="AG68" s="33">
        <v>56</v>
      </c>
      <c r="AH68" s="33">
        <v>43</v>
      </c>
      <c r="AI68" s="170">
        <v>55</v>
      </c>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row>
    <row r="69" spans="1:88" s="133" customFormat="1" ht="13.5" x14ac:dyDescent="0.2">
      <c r="A69" s="136" t="s">
        <v>87</v>
      </c>
      <c r="B69" s="86" t="s">
        <v>117</v>
      </c>
      <c r="C69" s="86" t="s">
        <v>117</v>
      </c>
      <c r="D69" s="86" t="s">
        <v>117</v>
      </c>
      <c r="E69" s="86" t="s">
        <v>117</v>
      </c>
      <c r="F69" s="86" t="s">
        <v>117</v>
      </c>
      <c r="G69" s="86" t="s">
        <v>117</v>
      </c>
      <c r="H69" s="86" t="s">
        <v>117</v>
      </c>
      <c r="I69" s="86" t="s">
        <v>117</v>
      </c>
      <c r="J69" s="86" t="s">
        <v>117</v>
      </c>
      <c r="K69" s="86" t="s">
        <v>117</v>
      </c>
      <c r="L69" s="86" t="s">
        <v>117</v>
      </c>
      <c r="M69" s="86" t="s">
        <v>117</v>
      </c>
      <c r="N69" s="86" t="s">
        <v>117</v>
      </c>
      <c r="O69" s="86" t="s">
        <v>117</v>
      </c>
      <c r="P69" s="86" t="s">
        <v>117</v>
      </c>
      <c r="Q69" s="86">
        <v>0</v>
      </c>
      <c r="R69" s="86">
        <v>0</v>
      </c>
      <c r="S69" s="86">
        <v>28</v>
      </c>
      <c r="T69" s="86">
        <v>82</v>
      </c>
      <c r="U69" s="86">
        <v>98</v>
      </c>
      <c r="V69" s="86">
        <v>101</v>
      </c>
      <c r="W69" s="86">
        <v>87</v>
      </c>
      <c r="X69" s="35">
        <v>95</v>
      </c>
      <c r="Y69" s="35">
        <v>110</v>
      </c>
      <c r="Z69" s="35">
        <v>97</v>
      </c>
      <c r="AA69" s="35">
        <v>182</v>
      </c>
      <c r="AB69" s="35">
        <v>186</v>
      </c>
      <c r="AC69" s="35">
        <v>183</v>
      </c>
      <c r="AD69" s="35">
        <v>169</v>
      </c>
      <c r="AE69" s="35">
        <v>166</v>
      </c>
      <c r="AF69" s="35">
        <v>160</v>
      </c>
      <c r="AG69" s="35">
        <v>164</v>
      </c>
      <c r="AH69" s="35">
        <v>115</v>
      </c>
      <c r="AI69" s="169">
        <v>100</v>
      </c>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row>
    <row r="70" spans="1:88" s="7" customFormat="1" x14ac:dyDescent="0.2">
      <c r="A70" s="17" t="s">
        <v>105</v>
      </c>
      <c r="B70" s="41" t="s">
        <v>117</v>
      </c>
      <c r="C70" s="41" t="s">
        <v>117</v>
      </c>
      <c r="D70" s="41" t="s">
        <v>117</v>
      </c>
      <c r="E70" s="41" t="s">
        <v>117</v>
      </c>
      <c r="F70" s="41" t="s">
        <v>117</v>
      </c>
      <c r="G70" s="41" t="s">
        <v>117</v>
      </c>
      <c r="H70" s="41" t="s">
        <v>117</v>
      </c>
      <c r="I70" s="41" t="s">
        <v>117</v>
      </c>
      <c r="J70" s="41" t="s">
        <v>117</v>
      </c>
      <c r="K70" s="41" t="s">
        <v>117</v>
      </c>
      <c r="L70" s="41" t="s">
        <v>117</v>
      </c>
      <c r="M70" s="41" t="s">
        <v>117</v>
      </c>
      <c r="N70" s="41" t="s">
        <v>117</v>
      </c>
      <c r="O70" s="41" t="s">
        <v>117</v>
      </c>
      <c r="P70" s="41" t="s">
        <v>117</v>
      </c>
      <c r="Q70" s="33">
        <v>0</v>
      </c>
      <c r="R70" s="33">
        <v>0</v>
      </c>
      <c r="S70" s="33">
        <v>28</v>
      </c>
      <c r="T70" s="33">
        <v>82</v>
      </c>
      <c r="U70" s="33">
        <v>98</v>
      </c>
      <c r="V70" s="33">
        <v>101</v>
      </c>
      <c r="W70" s="33">
        <v>87</v>
      </c>
      <c r="X70" s="33">
        <v>92</v>
      </c>
      <c r="Y70" s="33">
        <v>81</v>
      </c>
      <c r="Z70" s="33">
        <v>65</v>
      </c>
      <c r="AA70" s="33">
        <v>89</v>
      </c>
      <c r="AB70" s="33">
        <v>82</v>
      </c>
      <c r="AC70" s="33">
        <v>90</v>
      </c>
      <c r="AD70" s="33">
        <v>75</v>
      </c>
      <c r="AE70" s="33">
        <v>66</v>
      </c>
      <c r="AF70" s="33">
        <v>60</v>
      </c>
      <c r="AG70" s="33">
        <v>62</v>
      </c>
      <c r="AH70" s="33">
        <v>49</v>
      </c>
      <c r="AI70" s="170">
        <v>41</v>
      </c>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row>
    <row r="71" spans="1:88" s="7" customFormat="1" x14ac:dyDescent="0.2">
      <c r="A71" s="37" t="s">
        <v>106</v>
      </c>
      <c r="B71" s="41" t="s">
        <v>117</v>
      </c>
      <c r="C71" s="41" t="s">
        <v>117</v>
      </c>
      <c r="D71" s="41" t="s">
        <v>117</v>
      </c>
      <c r="E71" s="41" t="s">
        <v>117</v>
      </c>
      <c r="F71" s="41" t="s">
        <v>117</v>
      </c>
      <c r="G71" s="41" t="s">
        <v>117</v>
      </c>
      <c r="H71" s="41" t="s">
        <v>117</v>
      </c>
      <c r="I71" s="41" t="s">
        <v>117</v>
      </c>
      <c r="J71" s="41" t="s">
        <v>117</v>
      </c>
      <c r="K71" s="41" t="s">
        <v>117</v>
      </c>
      <c r="L71" s="41" t="s">
        <v>117</v>
      </c>
      <c r="M71" s="41" t="s">
        <v>117</v>
      </c>
      <c r="N71" s="41" t="s">
        <v>117</v>
      </c>
      <c r="O71" s="41" t="s">
        <v>117</v>
      </c>
      <c r="P71" s="41" t="s">
        <v>117</v>
      </c>
      <c r="Q71" s="41" t="s">
        <v>117</v>
      </c>
      <c r="R71" s="41" t="s">
        <v>117</v>
      </c>
      <c r="S71" s="41" t="s">
        <v>117</v>
      </c>
      <c r="T71" s="41" t="s">
        <v>117</v>
      </c>
      <c r="U71" s="41" t="s">
        <v>117</v>
      </c>
      <c r="V71" s="41" t="s">
        <v>117</v>
      </c>
      <c r="W71" s="41" t="s">
        <v>117</v>
      </c>
      <c r="X71" s="38">
        <v>3</v>
      </c>
      <c r="Y71" s="38">
        <v>29</v>
      </c>
      <c r="Z71" s="38">
        <v>32</v>
      </c>
      <c r="AA71" s="38">
        <v>93</v>
      </c>
      <c r="AB71" s="38">
        <v>104</v>
      </c>
      <c r="AC71" s="38">
        <v>93</v>
      </c>
      <c r="AD71" s="38">
        <v>94</v>
      </c>
      <c r="AE71" s="38">
        <v>100</v>
      </c>
      <c r="AF71" s="38">
        <v>100</v>
      </c>
      <c r="AG71" s="38">
        <v>102</v>
      </c>
      <c r="AH71" s="38">
        <v>66</v>
      </c>
      <c r="AI71" s="171">
        <v>59</v>
      </c>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row>
    <row r="72" spans="1:88" s="7" customFormat="1" ht="13.5" x14ac:dyDescent="0.2">
      <c r="A72" s="34" t="s">
        <v>157</v>
      </c>
      <c r="B72" s="86" t="s">
        <v>117</v>
      </c>
      <c r="C72" s="86" t="s">
        <v>117</v>
      </c>
      <c r="D72" s="86" t="s">
        <v>117</v>
      </c>
      <c r="E72" s="86" t="s">
        <v>117</v>
      </c>
      <c r="F72" s="86" t="s">
        <v>117</v>
      </c>
      <c r="G72" s="86" t="s">
        <v>117</v>
      </c>
      <c r="H72" s="86" t="s">
        <v>117</v>
      </c>
      <c r="I72" s="86" t="s">
        <v>117</v>
      </c>
      <c r="J72" s="86" t="s">
        <v>117</v>
      </c>
      <c r="K72" s="86" t="s">
        <v>117</v>
      </c>
      <c r="L72" s="86" t="s">
        <v>117</v>
      </c>
      <c r="M72" s="86" t="s">
        <v>117</v>
      </c>
      <c r="N72" s="86" t="s">
        <v>117</v>
      </c>
      <c r="O72" s="86" t="s">
        <v>117</v>
      </c>
      <c r="P72" s="86" t="s">
        <v>117</v>
      </c>
      <c r="Q72" s="35" t="s">
        <v>117</v>
      </c>
      <c r="R72" s="35" t="s">
        <v>117</v>
      </c>
      <c r="S72" s="35" t="s">
        <v>117</v>
      </c>
      <c r="T72" s="35" t="s">
        <v>117</v>
      </c>
      <c r="U72" s="35" t="s">
        <v>117</v>
      </c>
      <c r="V72" s="35" t="s">
        <v>117</v>
      </c>
      <c r="W72" s="35" t="s">
        <v>117</v>
      </c>
      <c r="X72" s="35">
        <v>0</v>
      </c>
      <c r="Y72" s="35">
        <v>54</v>
      </c>
      <c r="Z72" s="35">
        <v>69</v>
      </c>
      <c r="AA72" s="35">
        <v>99</v>
      </c>
      <c r="AB72" s="35">
        <v>60</v>
      </c>
      <c r="AC72" s="35">
        <v>60</v>
      </c>
      <c r="AD72" s="35">
        <v>63</v>
      </c>
      <c r="AE72" s="35">
        <v>40</v>
      </c>
      <c r="AF72" s="35">
        <v>1</v>
      </c>
      <c r="AG72" s="35">
        <v>0</v>
      </c>
      <c r="AH72" s="35">
        <v>0</v>
      </c>
      <c r="AI72" s="169">
        <v>0</v>
      </c>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row>
    <row r="73" spans="1:88" s="7" customFormat="1" x14ac:dyDescent="0.2">
      <c r="A73" s="17" t="s">
        <v>107</v>
      </c>
      <c r="B73" s="41" t="s">
        <v>117</v>
      </c>
      <c r="C73" s="41" t="s">
        <v>117</v>
      </c>
      <c r="D73" s="41" t="s">
        <v>117</v>
      </c>
      <c r="E73" s="41" t="s">
        <v>117</v>
      </c>
      <c r="F73" s="41" t="s">
        <v>117</v>
      </c>
      <c r="G73" s="41" t="s">
        <v>117</v>
      </c>
      <c r="H73" s="41" t="s">
        <v>117</v>
      </c>
      <c r="I73" s="41" t="s">
        <v>117</v>
      </c>
      <c r="J73" s="41" t="s">
        <v>117</v>
      </c>
      <c r="K73" s="41" t="s">
        <v>117</v>
      </c>
      <c r="L73" s="41" t="s">
        <v>117</v>
      </c>
      <c r="M73" s="41" t="s">
        <v>117</v>
      </c>
      <c r="N73" s="41" t="s">
        <v>117</v>
      </c>
      <c r="O73" s="41" t="s">
        <v>117</v>
      </c>
      <c r="P73" s="41" t="s">
        <v>117</v>
      </c>
      <c r="Q73" s="41" t="s">
        <v>117</v>
      </c>
      <c r="R73" s="41" t="s">
        <v>117</v>
      </c>
      <c r="S73" s="41" t="s">
        <v>117</v>
      </c>
      <c r="T73" s="41" t="s">
        <v>117</v>
      </c>
      <c r="U73" s="41" t="s">
        <v>117</v>
      </c>
      <c r="V73" s="41" t="s">
        <v>117</v>
      </c>
      <c r="W73" s="41" t="s">
        <v>117</v>
      </c>
      <c r="X73" s="33">
        <v>0</v>
      </c>
      <c r="Y73" s="33">
        <v>0</v>
      </c>
      <c r="Z73" s="33"/>
      <c r="AA73" s="33">
        <v>1</v>
      </c>
      <c r="AB73" s="33">
        <v>1</v>
      </c>
      <c r="AC73" s="33"/>
      <c r="AD73" s="33"/>
      <c r="AE73" s="33"/>
      <c r="AF73" s="33"/>
      <c r="AG73" s="33"/>
      <c r="AH73" s="33"/>
      <c r="AI73" s="17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row>
    <row r="74" spans="1:88" s="7" customFormat="1" x14ac:dyDescent="0.2">
      <c r="A74" s="17" t="s">
        <v>108</v>
      </c>
      <c r="B74" s="41" t="s">
        <v>117</v>
      </c>
      <c r="C74" s="41" t="s">
        <v>117</v>
      </c>
      <c r="D74" s="41" t="s">
        <v>117</v>
      </c>
      <c r="E74" s="41" t="s">
        <v>117</v>
      </c>
      <c r="F74" s="41" t="s">
        <v>117</v>
      </c>
      <c r="G74" s="41" t="s">
        <v>117</v>
      </c>
      <c r="H74" s="41" t="s">
        <v>117</v>
      </c>
      <c r="I74" s="41" t="s">
        <v>117</v>
      </c>
      <c r="J74" s="41" t="s">
        <v>117</v>
      </c>
      <c r="K74" s="41" t="s">
        <v>117</v>
      </c>
      <c r="L74" s="41" t="s">
        <v>117</v>
      </c>
      <c r="M74" s="41" t="s">
        <v>117</v>
      </c>
      <c r="N74" s="41" t="s">
        <v>117</v>
      </c>
      <c r="O74" s="41" t="s">
        <v>117</v>
      </c>
      <c r="P74" s="41" t="s">
        <v>117</v>
      </c>
      <c r="Q74" s="41" t="s">
        <v>117</v>
      </c>
      <c r="R74" s="41" t="s">
        <v>117</v>
      </c>
      <c r="S74" s="41" t="s">
        <v>117</v>
      </c>
      <c r="T74" s="41" t="s">
        <v>117</v>
      </c>
      <c r="U74" s="41" t="s">
        <v>117</v>
      </c>
      <c r="V74" s="41" t="s">
        <v>117</v>
      </c>
      <c r="W74" s="41" t="s">
        <v>117</v>
      </c>
      <c r="X74" s="33">
        <v>0</v>
      </c>
      <c r="Y74" s="33">
        <v>54</v>
      </c>
      <c r="Z74" s="33">
        <v>69</v>
      </c>
      <c r="AA74" s="33">
        <v>98</v>
      </c>
      <c r="AB74" s="33">
        <v>59</v>
      </c>
      <c r="AC74" s="33">
        <v>60</v>
      </c>
      <c r="AD74" s="33">
        <v>63</v>
      </c>
      <c r="AE74" s="33">
        <v>40</v>
      </c>
      <c r="AF74" s="33">
        <v>1</v>
      </c>
      <c r="AG74" s="33"/>
      <c r="AH74" s="33"/>
      <c r="AI74" s="17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row>
    <row r="75" spans="1:88" s="133" customFormat="1" x14ac:dyDescent="0.2">
      <c r="A75" s="34" t="s">
        <v>116</v>
      </c>
      <c r="B75" s="86"/>
      <c r="C75" s="86"/>
      <c r="D75" s="86"/>
      <c r="E75" s="86"/>
      <c r="F75" s="86"/>
      <c r="G75" s="86"/>
      <c r="H75" s="86"/>
      <c r="I75" s="86"/>
      <c r="J75" s="86"/>
      <c r="K75" s="86"/>
      <c r="L75" s="86"/>
      <c r="M75" s="86"/>
      <c r="N75" s="86"/>
      <c r="O75" s="86"/>
      <c r="P75" s="86"/>
      <c r="Q75" s="86"/>
      <c r="R75" s="86"/>
      <c r="S75" s="86"/>
      <c r="T75" s="86"/>
      <c r="U75" s="86"/>
      <c r="V75" s="86"/>
      <c r="W75" s="86"/>
      <c r="X75" s="35"/>
      <c r="Y75" s="35"/>
      <c r="Z75" s="35"/>
      <c r="AA75" s="35"/>
      <c r="AB75" s="35"/>
      <c r="AC75" s="35"/>
      <c r="AD75" s="35"/>
      <c r="AE75" s="35"/>
      <c r="AF75" s="35"/>
      <c r="AG75" s="35"/>
      <c r="AH75" s="35"/>
      <c r="AI75" s="169"/>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row>
    <row r="76" spans="1:88" s="7" customFormat="1" x14ac:dyDescent="0.2">
      <c r="A76" s="17" t="s">
        <v>93</v>
      </c>
      <c r="B76" s="24" t="s">
        <v>117</v>
      </c>
      <c r="C76" s="24">
        <v>1</v>
      </c>
      <c r="D76" s="23">
        <v>13</v>
      </c>
      <c r="E76" s="23">
        <v>49</v>
      </c>
      <c r="F76" s="23">
        <v>78</v>
      </c>
      <c r="G76" s="23">
        <v>100</v>
      </c>
      <c r="H76" s="23">
        <v>162</v>
      </c>
      <c r="I76" s="23">
        <v>136</v>
      </c>
      <c r="J76" s="23">
        <v>131</v>
      </c>
      <c r="K76" s="23">
        <v>134</v>
      </c>
      <c r="L76" s="23">
        <v>156</v>
      </c>
      <c r="M76" s="23">
        <v>175</v>
      </c>
      <c r="N76" s="33">
        <v>204</v>
      </c>
      <c r="O76" s="33">
        <v>172</v>
      </c>
      <c r="P76" s="33">
        <v>127</v>
      </c>
      <c r="Q76" s="33">
        <v>204</v>
      </c>
      <c r="R76" s="33">
        <v>181</v>
      </c>
      <c r="S76" s="33">
        <v>192</v>
      </c>
      <c r="T76" s="33">
        <v>332</v>
      </c>
      <c r="U76" s="33">
        <v>301</v>
      </c>
      <c r="V76" s="33">
        <v>308</v>
      </c>
      <c r="W76" s="33">
        <v>273</v>
      </c>
      <c r="X76" s="33">
        <v>224</v>
      </c>
      <c r="Y76" s="33">
        <v>264</v>
      </c>
      <c r="Z76" s="33">
        <v>335</v>
      </c>
      <c r="AA76" s="33">
        <v>302</v>
      </c>
      <c r="AB76" s="33">
        <v>312</v>
      </c>
      <c r="AC76" s="33">
        <v>283</v>
      </c>
      <c r="AD76" s="33">
        <v>317</v>
      </c>
      <c r="AE76" s="33">
        <v>253</v>
      </c>
      <c r="AF76" s="33">
        <v>286</v>
      </c>
      <c r="AG76" s="33">
        <v>245</v>
      </c>
      <c r="AH76" s="33">
        <v>236</v>
      </c>
      <c r="AI76" s="170">
        <v>236</v>
      </c>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row>
    <row r="77" spans="1:88" s="7" customFormat="1" x14ac:dyDescent="0.2">
      <c r="A77" s="17" t="s">
        <v>94</v>
      </c>
      <c r="B77" s="24" t="s">
        <v>117</v>
      </c>
      <c r="C77" s="24" t="s">
        <v>117</v>
      </c>
      <c r="D77" s="24" t="s">
        <v>117</v>
      </c>
      <c r="E77" s="24" t="s">
        <v>117</v>
      </c>
      <c r="F77" s="24" t="s">
        <v>117</v>
      </c>
      <c r="G77" s="24" t="s">
        <v>117</v>
      </c>
      <c r="H77" s="24" t="s">
        <v>117</v>
      </c>
      <c r="I77" s="24" t="s">
        <v>117</v>
      </c>
      <c r="J77" s="24" t="s">
        <v>117</v>
      </c>
      <c r="K77" s="24" t="s">
        <v>117</v>
      </c>
      <c r="L77" s="24" t="s">
        <v>117</v>
      </c>
      <c r="M77" s="24" t="s">
        <v>117</v>
      </c>
      <c r="N77" s="24" t="s">
        <v>117</v>
      </c>
      <c r="O77" s="41" t="s">
        <v>117</v>
      </c>
      <c r="P77" s="41" t="s">
        <v>117</v>
      </c>
      <c r="Q77" s="33">
        <v>2</v>
      </c>
      <c r="R77" s="33">
        <v>2</v>
      </c>
      <c r="S77" s="33">
        <v>1</v>
      </c>
      <c r="T77" s="33">
        <v>16</v>
      </c>
      <c r="U77" s="33">
        <v>10</v>
      </c>
      <c r="V77" s="33">
        <v>18</v>
      </c>
      <c r="W77" s="33">
        <v>30</v>
      </c>
      <c r="X77" s="33">
        <v>20</v>
      </c>
      <c r="Y77" s="33">
        <v>38</v>
      </c>
      <c r="Z77" s="33">
        <v>41</v>
      </c>
      <c r="AA77" s="33">
        <v>26</v>
      </c>
      <c r="AB77" s="33">
        <v>12</v>
      </c>
      <c r="AC77" s="33">
        <v>24</v>
      </c>
      <c r="AD77" s="33">
        <v>19</v>
      </c>
      <c r="AE77" s="33"/>
      <c r="AF77" s="33">
        <v>15</v>
      </c>
      <c r="AG77" s="33">
        <v>12</v>
      </c>
      <c r="AH77" s="33">
        <v>12</v>
      </c>
      <c r="AI77" s="170">
        <v>4</v>
      </c>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row>
    <row r="78" spans="1:88" s="7" customFormat="1" x14ac:dyDescent="0.2">
      <c r="A78" s="17" t="s">
        <v>110</v>
      </c>
      <c r="B78" s="41" t="s">
        <v>117</v>
      </c>
      <c r="C78" s="41" t="s">
        <v>117</v>
      </c>
      <c r="D78" s="41" t="s">
        <v>117</v>
      </c>
      <c r="E78" s="41" t="s">
        <v>117</v>
      </c>
      <c r="F78" s="41" t="s">
        <v>117</v>
      </c>
      <c r="G78" s="41" t="s">
        <v>117</v>
      </c>
      <c r="H78" s="41" t="s">
        <v>117</v>
      </c>
      <c r="I78" s="41" t="s">
        <v>117</v>
      </c>
      <c r="J78" s="41" t="s">
        <v>117</v>
      </c>
      <c r="K78" s="41" t="s">
        <v>117</v>
      </c>
      <c r="L78" s="41" t="s">
        <v>117</v>
      </c>
      <c r="M78" s="41" t="s">
        <v>117</v>
      </c>
      <c r="N78" s="41" t="s">
        <v>117</v>
      </c>
      <c r="O78" s="41" t="s">
        <v>117</v>
      </c>
      <c r="P78" s="41" t="s">
        <v>117</v>
      </c>
      <c r="Q78" s="41" t="s">
        <v>117</v>
      </c>
      <c r="R78" s="41" t="s">
        <v>117</v>
      </c>
      <c r="S78" s="41" t="s">
        <v>117</v>
      </c>
      <c r="T78" s="41" t="s">
        <v>117</v>
      </c>
      <c r="U78" s="41" t="s">
        <v>117</v>
      </c>
      <c r="V78" s="41" t="s">
        <v>117</v>
      </c>
      <c r="W78" s="41" t="s">
        <v>117</v>
      </c>
      <c r="X78" s="41">
        <v>0</v>
      </c>
      <c r="Y78" s="33">
        <v>8</v>
      </c>
      <c r="Z78" s="33">
        <v>10</v>
      </c>
      <c r="AA78" s="33">
        <v>10</v>
      </c>
      <c r="AB78" s="33">
        <v>7</v>
      </c>
      <c r="AC78" s="33">
        <v>3</v>
      </c>
      <c r="AD78" s="33">
        <v>2</v>
      </c>
      <c r="AE78" s="33">
        <v>6</v>
      </c>
      <c r="AF78" s="33">
        <v>28</v>
      </c>
      <c r="AG78" s="33">
        <v>29</v>
      </c>
      <c r="AH78" s="33">
        <v>29</v>
      </c>
      <c r="AI78" s="170">
        <v>18</v>
      </c>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row>
    <row r="79" spans="1:88" s="7" customFormat="1" ht="13.5" x14ac:dyDescent="0.2">
      <c r="A79" s="39" t="s">
        <v>57</v>
      </c>
      <c r="B79" s="36">
        <v>412</v>
      </c>
      <c r="C79" s="36">
        <v>1336</v>
      </c>
      <c r="D79" s="36">
        <v>1165</v>
      </c>
      <c r="E79" s="36">
        <v>1236</v>
      </c>
      <c r="F79" s="36">
        <v>1243</v>
      </c>
      <c r="G79" s="36">
        <v>1361</v>
      </c>
      <c r="H79" s="36">
        <v>1426</v>
      </c>
      <c r="I79" s="36">
        <v>1414</v>
      </c>
      <c r="J79" s="36">
        <v>1491</v>
      </c>
      <c r="K79" s="36">
        <v>1478</v>
      </c>
      <c r="L79" s="36">
        <v>1621</v>
      </c>
      <c r="M79" s="36">
        <v>1558</v>
      </c>
      <c r="N79" s="36">
        <v>1635</v>
      </c>
      <c r="O79" s="36">
        <v>1529</v>
      </c>
      <c r="P79" s="36">
        <v>1472</v>
      </c>
      <c r="Q79" s="36">
        <v>1894</v>
      </c>
      <c r="R79" s="36">
        <v>1850</v>
      </c>
      <c r="S79" s="36">
        <v>2018</v>
      </c>
      <c r="T79" s="36">
        <v>2220</v>
      </c>
      <c r="U79" s="36">
        <v>2289</v>
      </c>
      <c r="V79" s="36">
        <v>2206</v>
      </c>
      <c r="W79" s="36">
        <v>2251</v>
      </c>
      <c r="X79" s="36">
        <v>2280</v>
      </c>
      <c r="Y79" s="36">
        <v>2670</v>
      </c>
      <c r="Z79" s="36">
        <v>2699</v>
      </c>
      <c r="AA79" s="76">
        <v>2702</v>
      </c>
      <c r="AB79" s="76">
        <v>2552</v>
      </c>
      <c r="AC79" s="76">
        <v>2696</v>
      </c>
      <c r="AD79" s="76">
        <v>2624</v>
      </c>
      <c r="AE79" s="76">
        <v>2466</v>
      </c>
      <c r="AF79" s="76">
        <v>2677</v>
      </c>
      <c r="AG79" s="76">
        <v>2570</v>
      </c>
      <c r="AH79" s="76">
        <v>2504</v>
      </c>
      <c r="AI79" s="76">
        <v>2721</v>
      </c>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row>
    <row r="80" spans="1:88" s="7" customFormat="1" ht="13.5" x14ac:dyDescent="0.2">
      <c r="A80" s="37" t="s">
        <v>111</v>
      </c>
      <c r="B80" s="38">
        <v>201</v>
      </c>
      <c r="C80" s="38">
        <v>199</v>
      </c>
      <c r="D80" s="38">
        <v>202</v>
      </c>
      <c r="E80" s="38">
        <v>244</v>
      </c>
      <c r="F80" s="38">
        <v>280</v>
      </c>
      <c r="G80" s="38">
        <v>311</v>
      </c>
      <c r="H80" s="38">
        <v>382</v>
      </c>
      <c r="I80" s="38">
        <v>324</v>
      </c>
      <c r="J80" s="38">
        <v>336</v>
      </c>
      <c r="K80" s="38">
        <v>337</v>
      </c>
      <c r="L80" s="38">
        <v>367</v>
      </c>
      <c r="M80" s="38">
        <v>368</v>
      </c>
      <c r="N80" s="38">
        <v>398</v>
      </c>
      <c r="O80" s="38">
        <v>381</v>
      </c>
      <c r="P80" s="38">
        <v>379</v>
      </c>
      <c r="Q80" s="38">
        <v>490</v>
      </c>
      <c r="R80" s="38">
        <v>475</v>
      </c>
      <c r="S80" s="38">
        <v>524</v>
      </c>
      <c r="T80" s="38">
        <v>687</v>
      </c>
      <c r="U80" s="38">
        <v>676</v>
      </c>
      <c r="V80" s="38">
        <v>648</v>
      </c>
      <c r="W80" s="38">
        <v>647</v>
      </c>
      <c r="X80" s="38">
        <v>566</v>
      </c>
      <c r="Y80" s="38">
        <v>661</v>
      </c>
      <c r="Z80" s="38">
        <v>726</v>
      </c>
      <c r="AA80" s="38">
        <v>691</v>
      </c>
      <c r="AB80" s="38">
        <v>676</v>
      </c>
      <c r="AC80" s="38">
        <v>663</v>
      </c>
      <c r="AD80" s="38">
        <v>634</v>
      </c>
      <c r="AE80" s="38">
        <v>556</v>
      </c>
      <c r="AF80" s="38">
        <v>710</v>
      </c>
      <c r="AG80" s="38">
        <v>493</v>
      </c>
      <c r="AH80" s="38">
        <v>432</v>
      </c>
      <c r="AI80" s="171">
        <v>408</v>
      </c>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row>
    <row r="81" spans="1:88" s="7" customFormat="1" ht="13.5" x14ac:dyDescent="0.2">
      <c r="A81" s="37" t="s">
        <v>112</v>
      </c>
      <c r="B81" s="38">
        <v>211</v>
      </c>
      <c r="C81" s="38">
        <v>210</v>
      </c>
      <c r="D81" s="38">
        <v>193</v>
      </c>
      <c r="E81" s="38">
        <v>175</v>
      </c>
      <c r="F81" s="38">
        <v>164</v>
      </c>
      <c r="G81" s="38">
        <v>167</v>
      </c>
      <c r="H81" s="38">
        <v>168</v>
      </c>
      <c r="I81" s="38">
        <v>179</v>
      </c>
      <c r="J81" s="38">
        <v>180</v>
      </c>
      <c r="K81" s="38">
        <v>180</v>
      </c>
      <c r="L81" s="38">
        <v>169</v>
      </c>
      <c r="M81" s="38">
        <v>162</v>
      </c>
      <c r="N81" s="38">
        <v>161</v>
      </c>
      <c r="O81" s="38">
        <v>161</v>
      </c>
      <c r="P81" s="38">
        <v>163</v>
      </c>
      <c r="Q81" s="38">
        <v>398</v>
      </c>
      <c r="R81" s="38">
        <v>456</v>
      </c>
      <c r="S81" s="38">
        <v>575</v>
      </c>
      <c r="T81" s="38">
        <v>609</v>
      </c>
      <c r="U81" s="38">
        <v>681</v>
      </c>
      <c r="V81" s="38">
        <v>700</v>
      </c>
      <c r="W81" s="38">
        <v>717</v>
      </c>
      <c r="X81" s="38">
        <v>720</v>
      </c>
      <c r="Y81" s="38">
        <v>992</v>
      </c>
      <c r="Z81" s="38">
        <v>977</v>
      </c>
      <c r="AA81" s="38">
        <v>1075</v>
      </c>
      <c r="AB81" s="38">
        <v>1022</v>
      </c>
      <c r="AC81" s="38">
        <v>1036</v>
      </c>
      <c r="AD81" s="38">
        <v>996</v>
      </c>
      <c r="AE81" s="38">
        <v>1045</v>
      </c>
      <c r="AF81" s="38">
        <v>1077</v>
      </c>
      <c r="AG81" s="38">
        <v>1191</v>
      </c>
      <c r="AH81" s="38">
        <v>1117</v>
      </c>
      <c r="AI81" s="171">
        <v>1081</v>
      </c>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row>
    <row r="82" spans="1:88" s="7" customFormat="1" ht="13.5" x14ac:dyDescent="0.2">
      <c r="A82" s="37" t="s">
        <v>113</v>
      </c>
      <c r="B82" s="38" t="s">
        <v>16</v>
      </c>
      <c r="C82" s="38">
        <v>927</v>
      </c>
      <c r="D82" s="38">
        <v>770</v>
      </c>
      <c r="E82" s="38">
        <v>817</v>
      </c>
      <c r="F82" s="38">
        <v>799</v>
      </c>
      <c r="G82" s="38">
        <v>883</v>
      </c>
      <c r="H82" s="38">
        <v>876</v>
      </c>
      <c r="I82" s="38">
        <v>911</v>
      </c>
      <c r="J82" s="38">
        <v>975</v>
      </c>
      <c r="K82" s="38">
        <v>961</v>
      </c>
      <c r="L82" s="38">
        <v>1085</v>
      </c>
      <c r="M82" s="38">
        <v>1028</v>
      </c>
      <c r="N82" s="38">
        <v>1076</v>
      </c>
      <c r="O82" s="38">
        <v>987</v>
      </c>
      <c r="P82" s="38">
        <v>930</v>
      </c>
      <c r="Q82" s="38">
        <v>1006</v>
      </c>
      <c r="R82" s="38">
        <v>919</v>
      </c>
      <c r="S82" s="38">
        <v>919</v>
      </c>
      <c r="T82" s="38">
        <v>924</v>
      </c>
      <c r="U82" s="38">
        <v>932</v>
      </c>
      <c r="V82" s="38">
        <v>858</v>
      </c>
      <c r="W82" s="38">
        <v>887</v>
      </c>
      <c r="X82" s="38">
        <v>994</v>
      </c>
      <c r="Y82" s="38">
        <v>1017</v>
      </c>
      <c r="Z82" s="38">
        <v>996</v>
      </c>
      <c r="AA82" s="38">
        <v>936</v>
      </c>
      <c r="AB82" s="38">
        <v>854</v>
      </c>
      <c r="AC82" s="38">
        <v>997</v>
      </c>
      <c r="AD82" s="38">
        <v>994</v>
      </c>
      <c r="AE82" s="38">
        <v>865</v>
      </c>
      <c r="AF82" s="38">
        <v>890</v>
      </c>
      <c r="AG82" s="38">
        <v>886</v>
      </c>
      <c r="AH82" s="38">
        <v>955</v>
      </c>
      <c r="AI82" s="171">
        <v>1232</v>
      </c>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row>
    <row r="85" spans="1:88" ht="25.5" x14ac:dyDescent="0.2">
      <c r="A85" s="94" t="s">
        <v>68</v>
      </c>
      <c r="B85" s="29"/>
      <c r="C85" s="29"/>
      <c r="D85" s="29"/>
      <c r="E85" s="29"/>
      <c r="F85" s="29"/>
      <c r="G85" s="29"/>
      <c r="H85" s="29"/>
      <c r="I85" s="29"/>
      <c r="J85" s="29"/>
      <c r="K85" s="29"/>
      <c r="L85" s="29"/>
      <c r="M85" s="29"/>
      <c r="N85" s="30"/>
      <c r="O85" s="30"/>
      <c r="P85" s="30"/>
      <c r="Q85" s="30"/>
      <c r="R85" s="30"/>
      <c r="S85" s="30"/>
      <c r="T85" s="30"/>
      <c r="U85" s="30"/>
      <c r="V85" s="30"/>
      <c r="W85" s="30"/>
      <c r="X85" s="30"/>
      <c r="Y85" s="30"/>
      <c r="Z85" s="30"/>
      <c r="AA85" s="30"/>
      <c r="AB85" s="30"/>
      <c r="AC85" s="30"/>
      <c r="AD85" s="30"/>
      <c r="AE85" s="30"/>
      <c r="AF85" s="30"/>
      <c r="AG85" s="30"/>
      <c r="AH85" s="30"/>
      <c r="AI85" s="81"/>
    </row>
    <row r="86" spans="1:88" ht="3" customHeight="1" x14ac:dyDescent="0.2">
      <c r="A86" s="31"/>
      <c r="B86" s="31"/>
      <c r="C86" s="31"/>
      <c r="D86" s="31"/>
      <c r="E86" s="31"/>
      <c r="F86" s="31"/>
      <c r="G86" s="31"/>
      <c r="H86" s="31"/>
      <c r="I86" s="31"/>
      <c r="J86" s="31"/>
      <c r="K86" s="31"/>
      <c r="L86" s="31"/>
      <c r="M86" s="31"/>
      <c r="N86" s="30"/>
      <c r="O86" s="30"/>
      <c r="P86" s="30"/>
      <c r="Q86" s="30"/>
      <c r="R86" s="30"/>
      <c r="S86" s="30"/>
      <c r="T86" s="30"/>
      <c r="U86" s="30"/>
      <c r="V86" s="30"/>
      <c r="W86" s="30"/>
      <c r="X86" s="30"/>
      <c r="Y86" s="30"/>
      <c r="Z86" s="30"/>
      <c r="AA86" s="30"/>
      <c r="AB86" s="30"/>
      <c r="AC86" s="30"/>
      <c r="AD86" s="30"/>
      <c r="AE86" s="30"/>
      <c r="AF86" s="30"/>
      <c r="AG86" s="30"/>
      <c r="AH86" s="30"/>
      <c r="AI86" s="81"/>
    </row>
    <row r="87" spans="1:88" s="116" customFormat="1" ht="13.5" x14ac:dyDescent="0.2">
      <c r="A87" s="39"/>
      <c r="B87" s="114">
        <v>1990</v>
      </c>
      <c r="C87" s="114">
        <v>1991</v>
      </c>
      <c r="D87" s="114">
        <v>1992</v>
      </c>
      <c r="E87" s="114">
        <v>1993</v>
      </c>
      <c r="F87" s="114">
        <v>1994</v>
      </c>
      <c r="G87" s="114">
        <v>1995</v>
      </c>
      <c r="H87" s="114">
        <v>1996</v>
      </c>
      <c r="I87" s="114">
        <v>1997</v>
      </c>
      <c r="J87" s="114">
        <v>1998</v>
      </c>
      <c r="K87" s="114">
        <v>1999</v>
      </c>
      <c r="L87" s="114">
        <v>2000</v>
      </c>
      <c r="M87" s="114">
        <v>2001</v>
      </c>
      <c r="N87" s="114">
        <v>2002</v>
      </c>
      <c r="O87" s="114">
        <v>2003</v>
      </c>
      <c r="P87" s="114">
        <v>2004</v>
      </c>
      <c r="Q87" s="115" t="s">
        <v>60</v>
      </c>
      <c r="R87" s="114">
        <v>2006</v>
      </c>
      <c r="S87" s="114">
        <v>2007</v>
      </c>
      <c r="T87" s="114">
        <v>2008</v>
      </c>
      <c r="U87" s="114">
        <v>2009</v>
      </c>
      <c r="V87" s="114">
        <v>2010</v>
      </c>
      <c r="W87" s="114">
        <v>2011</v>
      </c>
      <c r="X87" s="115" t="s">
        <v>61</v>
      </c>
      <c r="Y87" s="115">
        <v>2013</v>
      </c>
      <c r="Z87" s="115">
        <v>2014</v>
      </c>
      <c r="AA87" s="115">
        <v>2015</v>
      </c>
      <c r="AB87" s="115">
        <v>2016</v>
      </c>
      <c r="AC87" s="115">
        <v>2017</v>
      </c>
      <c r="AD87" s="115">
        <v>2018</v>
      </c>
      <c r="AE87" s="115">
        <v>2019</v>
      </c>
      <c r="AF87" s="115">
        <v>2020</v>
      </c>
      <c r="AG87" s="115">
        <v>2021</v>
      </c>
      <c r="AH87" s="115">
        <v>2022</v>
      </c>
      <c r="AI87" s="168">
        <v>2023</v>
      </c>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row>
    <row r="88" spans="1:88" s="7" customFormat="1" ht="13.5" x14ac:dyDescent="0.2">
      <c r="A88" s="34" t="s">
        <v>56</v>
      </c>
      <c r="B88" s="35">
        <v>134</v>
      </c>
      <c r="C88" s="35">
        <v>138</v>
      </c>
      <c r="D88" s="35">
        <v>139</v>
      </c>
      <c r="E88" s="35">
        <v>141</v>
      </c>
      <c r="F88" s="35">
        <v>124</v>
      </c>
      <c r="G88" s="35">
        <v>147</v>
      </c>
      <c r="H88" s="35">
        <v>137</v>
      </c>
      <c r="I88" s="35">
        <v>149</v>
      </c>
      <c r="J88" s="35">
        <v>140</v>
      </c>
      <c r="K88" s="35">
        <v>131</v>
      </c>
      <c r="L88" s="35">
        <v>114</v>
      </c>
      <c r="M88" s="35">
        <v>125</v>
      </c>
      <c r="N88" s="35">
        <v>122</v>
      </c>
      <c r="O88" s="35">
        <v>126</v>
      </c>
      <c r="P88" s="35">
        <v>131</v>
      </c>
      <c r="Q88" s="35">
        <v>138</v>
      </c>
      <c r="R88" s="35">
        <v>162</v>
      </c>
      <c r="S88" s="35">
        <v>196</v>
      </c>
      <c r="T88" s="35">
        <v>219</v>
      </c>
      <c r="U88" s="35">
        <v>219</v>
      </c>
      <c r="V88" s="35">
        <v>220</v>
      </c>
      <c r="W88" s="35">
        <v>199</v>
      </c>
      <c r="X88" s="35">
        <v>199</v>
      </c>
      <c r="Y88" s="35">
        <v>222</v>
      </c>
      <c r="Z88" s="35">
        <v>227</v>
      </c>
      <c r="AA88" s="35">
        <v>187</v>
      </c>
      <c r="AB88" s="35">
        <v>210</v>
      </c>
      <c r="AC88" s="35">
        <v>163</v>
      </c>
      <c r="AD88" s="35">
        <v>178</v>
      </c>
      <c r="AE88" s="35">
        <v>177</v>
      </c>
      <c r="AF88" s="35">
        <v>140</v>
      </c>
      <c r="AG88" s="35">
        <v>98</v>
      </c>
      <c r="AH88" s="35">
        <v>91</v>
      </c>
      <c r="AI88" s="169">
        <v>70</v>
      </c>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row>
    <row r="89" spans="1:88" s="7" customFormat="1" x14ac:dyDescent="0.2">
      <c r="A89" s="17" t="s">
        <v>88</v>
      </c>
      <c r="B89" s="137">
        <v>57</v>
      </c>
      <c r="C89" s="137">
        <v>62</v>
      </c>
      <c r="D89" s="137">
        <v>62</v>
      </c>
      <c r="E89" s="137">
        <v>66</v>
      </c>
      <c r="F89" s="137">
        <v>55</v>
      </c>
      <c r="G89" s="137">
        <v>71</v>
      </c>
      <c r="H89" s="137">
        <v>59</v>
      </c>
      <c r="I89" s="137">
        <v>74</v>
      </c>
      <c r="J89" s="137">
        <v>68</v>
      </c>
      <c r="K89" s="137">
        <v>71</v>
      </c>
      <c r="L89" s="137">
        <v>58</v>
      </c>
      <c r="M89" s="137">
        <v>52</v>
      </c>
      <c r="N89" s="33">
        <v>53</v>
      </c>
      <c r="O89" s="33">
        <v>59</v>
      </c>
      <c r="P89" s="33">
        <v>62</v>
      </c>
      <c r="Q89" s="33">
        <v>59</v>
      </c>
      <c r="R89" s="33">
        <v>54</v>
      </c>
      <c r="S89" s="33">
        <v>66</v>
      </c>
      <c r="T89" s="33">
        <v>55</v>
      </c>
      <c r="U89" s="33">
        <v>53</v>
      </c>
      <c r="V89" s="33">
        <v>63</v>
      </c>
      <c r="W89" s="33">
        <v>45</v>
      </c>
      <c r="X89" s="33">
        <v>42</v>
      </c>
      <c r="Y89" s="33">
        <v>48</v>
      </c>
      <c r="Z89" s="33">
        <v>48</v>
      </c>
      <c r="AA89" s="33">
        <v>28</v>
      </c>
      <c r="AB89" s="33">
        <v>28</v>
      </c>
      <c r="AC89" s="33">
        <v>19</v>
      </c>
      <c r="AD89" s="33">
        <v>25</v>
      </c>
      <c r="AE89" s="33">
        <v>45</v>
      </c>
      <c r="AF89" s="33">
        <v>39</v>
      </c>
      <c r="AG89" s="33">
        <v>43</v>
      </c>
      <c r="AH89" s="33">
        <v>25</v>
      </c>
      <c r="AI89" s="170">
        <v>30</v>
      </c>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row>
    <row r="90" spans="1:88" s="7" customFormat="1" x14ac:dyDescent="0.2">
      <c r="A90" s="17" t="s">
        <v>89</v>
      </c>
      <c r="B90" s="137">
        <v>77</v>
      </c>
      <c r="C90" s="137">
        <v>76</v>
      </c>
      <c r="D90" s="137">
        <v>77</v>
      </c>
      <c r="E90" s="137">
        <v>75</v>
      </c>
      <c r="F90" s="137">
        <v>69</v>
      </c>
      <c r="G90" s="137">
        <v>76</v>
      </c>
      <c r="H90" s="137">
        <v>78</v>
      </c>
      <c r="I90" s="137">
        <v>75</v>
      </c>
      <c r="J90" s="137">
        <v>72</v>
      </c>
      <c r="K90" s="137">
        <v>60</v>
      </c>
      <c r="L90" s="137">
        <v>56</v>
      </c>
      <c r="M90" s="137">
        <v>70</v>
      </c>
      <c r="N90" s="33">
        <v>68</v>
      </c>
      <c r="O90" s="33">
        <v>66</v>
      </c>
      <c r="P90" s="33">
        <v>65</v>
      </c>
      <c r="Q90" s="33">
        <v>59</v>
      </c>
      <c r="R90" s="33">
        <v>63</v>
      </c>
      <c r="S90" s="33">
        <v>64</v>
      </c>
      <c r="T90" s="33">
        <v>77</v>
      </c>
      <c r="U90" s="33">
        <v>79</v>
      </c>
      <c r="V90" s="33">
        <v>86</v>
      </c>
      <c r="W90" s="33">
        <v>69</v>
      </c>
      <c r="X90" s="33">
        <v>80</v>
      </c>
      <c r="Y90" s="33">
        <v>64</v>
      </c>
      <c r="Z90" s="33">
        <v>58</v>
      </c>
      <c r="AA90" s="33">
        <v>51</v>
      </c>
      <c r="AB90" s="33">
        <v>56</v>
      </c>
      <c r="AC90" s="33">
        <v>29</v>
      </c>
      <c r="AD90" s="33">
        <v>42</v>
      </c>
      <c r="AE90" s="33">
        <v>23</v>
      </c>
      <c r="AF90" s="33">
        <v>31</v>
      </c>
      <c r="AG90" s="33">
        <v>39</v>
      </c>
      <c r="AH90" s="33">
        <v>43</v>
      </c>
      <c r="AI90" s="170">
        <v>26</v>
      </c>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row>
    <row r="91" spans="1:88" s="7" customFormat="1" x14ac:dyDescent="0.2">
      <c r="A91" s="17" t="s">
        <v>90</v>
      </c>
      <c r="B91" s="24" t="s">
        <v>117</v>
      </c>
      <c r="C91" s="24" t="s">
        <v>117</v>
      </c>
      <c r="D91" s="24" t="s">
        <v>117</v>
      </c>
      <c r="E91" s="24" t="s">
        <v>117</v>
      </c>
      <c r="F91" s="24" t="s">
        <v>117</v>
      </c>
      <c r="G91" s="24" t="s">
        <v>117</v>
      </c>
      <c r="H91" s="24" t="s">
        <v>117</v>
      </c>
      <c r="I91" s="24" t="s">
        <v>117</v>
      </c>
      <c r="J91" s="24" t="s">
        <v>117</v>
      </c>
      <c r="K91" s="24" t="s">
        <v>117</v>
      </c>
      <c r="L91" s="24" t="s">
        <v>117</v>
      </c>
      <c r="M91" s="24" t="s">
        <v>117</v>
      </c>
      <c r="N91" s="41" t="s">
        <v>117</v>
      </c>
      <c r="O91" s="41" t="s">
        <v>117</v>
      </c>
      <c r="P91" s="41" t="s">
        <v>117</v>
      </c>
      <c r="Q91" s="33">
        <v>20</v>
      </c>
      <c r="R91" s="33">
        <v>45</v>
      </c>
      <c r="S91" s="33">
        <v>66</v>
      </c>
      <c r="T91" s="33">
        <v>87</v>
      </c>
      <c r="U91" s="33">
        <v>85</v>
      </c>
      <c r="V91" s="33">
        <v>69</v>
      </c>
      <c r="W91" s="33">
        <v>84</v>
      </c>
      <c r="X91" s="33">
        <v>77</v>
      </c>
      <c r="Y91" s="33">
        <v>73</v>
      </c>
      <c r="Z91" s="33">
        <v>81</v>
      </c>
      <c r="AA91" s="33">
        <v>81</v>
      </c>
      <c r="AB91" s="33">
        <v>83</v>
      </c>
      <c r="AC91" s="33">
        <v>82</v>
      </c>
      <c r="AD91" s="33">
        <v>81</v>
      </c>
      <c r="AE91" s="33">
        <v>62</v>
      </c>
      <c r="AF91" s="33">
        <v>39</v>
      </c>
      <c r="AG91" s="33">
        <v>8</v>
      </c>
      <c r="AH91" s="33">
        <v>12</v>
      </c>
      <c r="AI91" s="170">
        <v>3</v>
      </c>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row>
    <row r="92" spans="1:88" s="7" customFormat="1" x14ac:dyDescent="0.2">
      <c r="A92" s="17" t="s">
        <v>91</v>
      </c>
      <c r="B92" s="24" t="s">
        <v>117</v>
      </c>
      <c r="C92" s="24" t="s">
        <v>117</v>
      </c>
      <c r="D92" s="24" t="s">
        <v>117</v>
      </c>
      <c r="E92" s="24" t="s">
        <v>117</v>
      </c>
      <c r="F92" s="23">
        <v>0</v>
      </c>
      <c r="G92" s="23">
        <v>0</v>
      </c>
      <c r="H92" s="23">
        <v>0</v>
      </c>
      <c r="I92" s="23">
        <v>0</v>
      </c>
      <c r="J92" s="23">
        <v>0</v>
      </c>
      <c r="K92" s="23">
        <v>0</v>
      </c>
      <c r="L92" s="23">
        <v>0</v>
      </c>
      <c r="M92" s="23">
        <v>3</v>
      </c>
      <c r="N92" s="33">
        <v>1</v>
      </c>
      <c r="O92" s="33">
        <v>1</v>
      </c>
      <c r="P92" s="33">
        <v>4</v>
      </c>
      <c r="Q92" s="33">
        <v>0</v>
      </c>
      <c r="R92" s="33">
        <v>0</v>
      </c>
      <c r="S92" s="33">
        <v>0</v>
      </c>
      <c r="T92" s="33">
        <v>0</v>
      </c>
      <c r="U92" s="33">
        <v>2</v>
      </c>
      <c r="V92" s="33">
        <v>2</v>
      </c>
      <c r="W92" s="33">
        <v>1</v>
      </c>
      <c r="X92" s="33">
        <v>0</v>
      </c>
      <c r="Y92" s="33">
        <v>0</v>
      </c>
      <c r="Z92" s="33">
        <v>1</v>
      </c>
      <c r="AA92" s="33"/>
      <c r="AB92" s="33">
        <v>8</v>
      </c>
      <c r="AC92" s="33">
        <v>5</v>
      </c>
      <c r="AD92" s="33">
        <v>10</v>
      </c>
      <c r="AE92" s="33">
        <v>28</v>
      </c>
      <c r="AF92" s="33">
        <v>19</v>
      </c>
      <c r="AG92" s="33">
        <v>8</v>
      </c>
      <c r="AH92" s="33">
        <v>11</v>
      </c>
      <c r="AI92" s="170">
        <v>11</v>
      </c>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row>
    <row r="93" spans="1:88" s="7" customFormat="1" ht="13.5" x14ac:dyDescent="0.2">
      <c r="A93" s="17" t="s">
        <v>92</v>
      </c>
      <c r="B93" s="41" t="s">
        <v>117</v>
      </c>
      <c r="C93" s="41" t="s">
        <v>117</v>
      </c>
      <c r="D93" s="41" t="s">
        <v>117</v>
      </c>
      <c r="E93" s="41" t="s">
        <v>117</v>
      </c>
      <c r="F93" s="41" t="s">
        <v>117</v>
      </c>
      <c r="G93" s="41" t="s">
        <v>117</v>
      </c>
      <c r="H93" s="41" t="s">
        <v>117</v>
      </c>
      <c r="I93" s="41" t="s">
        <v>117</v>
      </c>
      <c r="J93" s="41" t="s">
        <v>117</v>
      </c>
      <c r="K93" s="41" t="s">
        <v>117</v>
      </c>
      <c r="L93" s="41" t="s">
        <v>117</v>
      </c>
      <c r="M93" s="41" t="s">
        <v>117</v>
      </c>
      <c r="N93" s="41" t="s">
        <v>117</v>
      </c>
      <c r="O93" s="41" t="s">
        <v>117</v>
      </c>
      <c r="P93" s="41" t="s">
        <v>117</v>
      </c>
      <c r="Q93" s="38" t="s">
        <v>16</v>
      </c>
      <c r="R93" s="38" t="s">
        <v>16</v>
      </c>
      <c r="S93" s="38" t="s">
        <v>16</v>
      </c>
      <c r="T93" s="38" t="s">
        <v>16</v>
      </c>
      <c r="U93" s="38" t="s">
        <v>16</v>
      </c>
      <c r="V93" s="38" t="s">
        <v>16</v>
      </c>
      <c r="W93" s="38" t="s">
        <v>16</v>
      </c>
      <c r="X93" s="38" t="s">
        <v>16</v>
      </c>
      <c r="Y93" s="117">
        <v>37</v>
      </c>
      <c r="Z93" s="117">
        <v>39</v>
      </c>
      <c r="AA93" s="117">
        <v>27</v>
      </c>
      <c r="AB93" s="117">
        <v>35</v>
      </c>
      <c r="AC93" s="117">
        <v>28</v>
      </c>
      <c r="AD93" s="117">
        <v>20</v>
      </c>
      <c r="AE93" s="117">
        <v>19</v>
      </c>
      <c r="AF93" s="117">
        <v>12</v>
      </c>
      <c r="AG93" s="41"/>
      <c r="AH93" s="135"/>
      <c r="AI93" s="177"/>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row>
    <row r="94" spans="1:88" s="133" customFormat="1" ht="13.5" x14ac:dyDescent="0.2">
      <c r="A94" s="34" t="s">
        <v>84</v>
      </c>
      <c r="B94" s="86">
        <v>42</v>
      </c>
      <c r="C94" s="86">
        <v>41</v>
      </c>
      <c r="D94" s="86">
        <v>46</v>
      </c>
      <c r="E94" s="86">
        <v>65</v>
      </c>
      <c r="F94" s="86">
        <v>67</v>
      </c>
      <c r="G94" s="86">
        <v>70</v>
      </c>
      <c r="H94" s="86">
        <v>66</v>
      </c>
      <c r="I94" s="86">
        <v>77</v>
      </c>
      <c r="J94" s="86">
        <v>76</v>
      </c>
      <c r="K94" s="86">
        <v>76</v>
      </c>
      <c r="L94" s="86">
        <v>76</v>
      </c>
      <c r="M94" s="86">
        <v>78</v>
      </c>
      <c r="N94" s="86">
        <v>76</v>
      </c>
      <c r="O94" s="86">
        <v>76</v>
      </c>
      <c r="P94" s="86">
        <v>74</v>
      </c>
      <c r="Q94" s="86">
        <v>145</v>
      </c>
      <c r="R94" s="86">
        <v>224</v>
      </c>
      <c r="S94" s="86">
        <v>234</v>
      </c>
      <c r="T94" s="86">
        <v>226</v>
      </c>
      <c r="U94" s="86">
        <v>236</v>
      </c>
      <c r="V94" s="86">
        <v>225</v>
      </c>
      <c r="W94" s="86">
        <v>231</v>
      </c>
      <c r="X94" s="35">
        <v>238</v>
      </c>
      <c r="Y94" s="35">
        <v>326</v>
      </c>
      <c r="Z94" s="35">
        <v>305</v>
      </c>
      <c r="AA94" s="35">
        <v>318</v>
      </c>
      <c r="AB94" s="35">
        <v>337</v>
      </c>
      <c r="AC94" s="35">
        <v>323</v>
      </c>
      <c r="AD94" s="35">
        <v>306</v>
      </c>
      <c r="AE94" s="35">
        <v>290</v>
      </c>
      <c r="AF94" s="35">
        <v>302</v>
      </c>
      <c r="AG94" s="35">
        <v>369</v>
      </c>
      <c r="AH94" s="35">
        <v>378</v>
      </c>
      <c r="AI94" s="169">
        <v>355</v>
      </c>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row>
    <row r="95" spans="1:88" s="7" customFormat="1" x14ac:dyDescent="0.2">
      <c r="A95" s="17" t="s">
        <v>95</v>
      </c>
      <c r="B95" s="137">
        <v>42</v>
      </c>
      <c r="C95" s="137">
        <v>41</v>
      </c>
      <c r="D95" s="137">
        <v>46</v>
      </c>
      <c r="E95" s="137">
        <v>65</v>
      </c>
      <c r="F95" s="137">
        <v>67</v>
      </c>
      <c r="G95" s="137">
        <v>70</v>
      </c>
      <c r="H95" s="137">
        <v>66</v>
      </c>
      <c r="I95" s="137">
        <v>77</v>
      </c>
      <c r="J95" s="137">
        <v>76</v>
      </c>
      <c r="K95" s="137">
        <v>76</v>
      </c>
      <c r="L95" s="137">
        <v>76</v>
      </c>
      <c r="M95" s="137">
        <v>78</v>
      </c>
      <c r="N95" s="33">
        <v>76</v>
      </c>
      <c r="O95" s="33">
        <v>76</v>
      </c>
      <c r="P95" s="33">
        <v>74</v>
      </c>
      <c r="Q95" s="33">
        <v>80</v>
      </c>
      <c r="R95" s="33">
        <v>74</v>
      </c>
      <c r="S95" s="33">
        <v>77</v>
      </c>
      <c r="T95" s="33">
        <v>71</v>
      </c>
      <c r="U95" s="33">
        <v>77</v>
      </c>
      <c r="V95" s="33">
        <v>61</v>
      </c>
      <c r="W95" s="33">
        <v>61</v>
      </c>
      <c r="X95" s="33">
        <v>59</v>
      </c>
      <c r="Y95" s="33">
        <v>62</v>
      </c>
      <c r="Z95" s="33">
        <v>65</v>
      </c>
      <c r="AA95" s="33">
        <v>69</v>
      </c>
      <c r="AB95" s="33">
        <v>80</v>
      </c>
      <c r="AC95" s="33">
        <v>74</v>
      </c>
      <c r="AD95" s="33">
        <v>72</v>
      </c>
      <c r="AE95" s="33">
        <v>76</v>
      </c>
      <c r="AF95" s="33">
        <v>94</v>
      </c>
      <c r="AG95" s="33">
        <v>81</v>
      </c>
      <c r="AH95" s="33">
        <v>73</v>
      </c>
      <c r="AI95" s="170">
        <v>70</v>
      </c>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row>
    <row r="96" spans="1:88" s="7" customFormat="1" x14ac:dyDescent="0.2">
      <c r="A96" s="17" t="s">
        <v>96</v>
      </c>
      <c r="B96" s="41" t="s">
        <v>117</v>
      </c>
      <c r="C96" s="41" t="s">
        <v>117</v>
      </c>
      <c r="D96" s="41" t="s">
        <v>117</v>
      </c>
      <c r="E96" s="41" t="s">
        <v>117</v>
      </c>
      <c r="F96" s="41" t="s">
        <v>117</v>
      </c>
      <c r="G96" s="41" t="s">
        <v>117</v>
      </c>
      <c r="H96" s="41" t="s">
        <v>117</v>
      </c>
      <c r="I96" s="41" t="s">
        <v>117</v>
      </c>
      <c r="J96" s="41" t="s">
        <v>117</v>
      </c>
      <c r="K96" s="41" t="s">
        <v>117</v>
      </c>
      <c r="L96" s="41" t="s">
        <v>117</v>
      </c>
      <c r="M96" s="41" t="s">
        <v>117</v>
      </c>
      <c r="N96" s="41" t="s">
        <v>117</v>
      </c>
      <c r="O96" s="41" t="s">
        <v>117</v>
      </c>
      <c r="P96" s="41" t="s">
        <v>117</v>
      </c>
      <c r="Q96" s="33">
        <v>35</v>
      </c>
      <c r="R96" s="33">
        <v>78</v>
      </c>
      <c r="S96" s="33">
        <v>82</v>
      </c>
      <c r="T96" s="33">
        <v>83</v>
      </c>
      <c r="U96" s="33">
        <v>86</v>
      </c>
      <c r="V96" s="33">
        <v>87</v>
      </c>
      <c r="W96" s="33">
        <v>88</v>
      </c>
      <c r="X96" s="33">
        <v>86</v>
      </c>
      <c r="Y96" s="33">
        <v>87</v>
      </c>
      <c r="Z96" s="33">
        <v>77</v>
      </c>
      <c r="AA96" s="33">
        <v>89</v>
      </c>
      <c r="AB96" s="33">
        <v>86</v>
      </c>
      <c r="AC96" s="33">
        <v>92</v>
      </c>
      <c r="AD96" s="33">
        <v>78</v>
      </c>
      <c r="AE96" s="33">
        <v>68</v>
      </c>
      <c r="AF96" s="33">
        <v>81</v>
      </c>
      <c r="AG96" s="33">
        <v>100</v>
      </c>
      <c r="AH96" s="33">
        <v>102</v>
      </c>
      <c r="AI96" s="170">
        <v>99</v>
      </c>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row>
    <row r="97" spans="1:88" s="7" customFormat="1" x14ac:dyDescent="0.2">
      <c r="A97" s="17" t="s">
        <v>97</v>
      </c>
      <c r="B97" s="41" t="s">
        <v>117</v>
      </c>
      <c r="C97" s="41" t="s">
        <v>117</v>
      </c>
      <c r="D97" s="41" t="s">
        <v>117</v>
      </c>
      <c r="E97" s="41" t="s">
        <v>117</v>
      </c>
      <c r="F97" s="41" t="s">
        <v>117</v>
      </c>
      <c r="G97" s="41" t="s">
        <v>117</v>
      </c>
      <c r="H97" s="41" t="s">
        <v>117</v>
      </c>
      <c r="I97" s="41" t="s">
        <v>117</v>
      </c>
      <c r="J97" s="41" t="s">
        <v>117</v>
      </c>
      <c r="K97" s="41" t="s">
        <v>117</v>
      </c>
      <c r="L97" s="41" t="s">
        <v>117</v>
      </c>
      <c r="M97" s="41" t="s">
        <v>117</v>
      </c>
      <c r="N97" s="41" t="s">
        <v>117</v>
      </c>
      <c r="O97" s="41" t="s">
        <v>117</v>
      </c>
      <c r="P97" s="41" t="s">
        <v>117</v>
      </c>
      <c r="Q97" s="33">
        <v>30</v>
      </c>
      <c r="R97" s="33">
        <v>72</v>
      </c>
      <c r="S97" s="33">
        <v>75</v>
      </c>
      <c r="T97" s="33">
        <v>72</v>
      </c>
      <c r="U97" s="33">
        <v>73</v>
      </c>
      <c r="V97" s="33">
        <v>77</v>
      </c>
      <c r="W97" s="33">
        <v>82</v>
      </c>
      <c r="X97" s="33">
        <v>85</v>
      </c>
      <c r="Y97" s="33">
        <v>85</v>
      </c>
      <c r="Z97" s="33">
        <v>78</v>
      </c>
      <c r="AA97" s="33">
        <v>82</v>
      </c>
      <c r="AB97" s="33">
        <v>82</v>
      </c>
      <c r="AC97" s="33">
        <v>76</v>
      </c>
      <c r="AD97" s="33">
        <v>79</v>
      </c>
      <c r="AE97" s="33">
        <v>72</v>
      </c>
      <c r="AF97" s="33">
        <v>53</v>
      </c>
      <c r="AG97" s="33">
        <v>89</v>
      </c>
      <c r="AH97" s="33">
        <v>103</v>
      </c>
      <c r="AI97" s="170">
        <v>94</v>
      </c>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row>
    <row r="98" spans="1:88" s="7" customFormat="1" x14ac:dyDescent="0.2">
      <c r="A98" s="17" t="s">
        <v>98</v>
      </c>
      <c r="B98" s="135" t="s">
        <v>117</v>
      </c>
      <c r="C98" s="135" t="s">
        <v>117</v>
      </c>
      <c r="D98" s="135" t="s">
        <v>117</v>
      </c>
      <c r="E98" s="135" t="s">
        <v>117</v>
      </c>
      <c r="F98" s="135" t="s">
        <v>117</v>
      </c>
      <c r="G98" s="135" t="s">
        <v>117</v>
      </c>
      <c r="H98" s="135" t="s">
        <v>117</v>
      </c>
      <c r="I98" s="135" t="s">
        <v>117</v>
      </c>
      <c r="J98" s="135" t="s">
        <v>117</v>
      </c>
      <c r="K98" s="135" t="s">
        <v>117</v>
      </c>
      <c r="L98" s="135" t="s">
        <v>117</v>
      </c>
      <c r="M98" s="135" t="s">
        <v>117</v>
      </c>
      <c r="N98" s="135" t="s">
        <v>117</v>
      </c>
      <c r="O98" s="135" t="s">
        <v>117</v>
      </c>
      <c r="P98" s="135" t="s">
        <v>117</v>
      </c>
      <c r="Q98" s="135" t="s">
        <v>117</v>
      </c>
      <c r="R98" s="135" t="s">
        <v>117</v>
      </c>
      <c r="S98" s="135" t="s">
        <v>117</v>
      </c>
      <c r="T98" s="135" t="s">
        <v>117</v>
      </c>
      <c r="U98" s="135" t="s">
        <v>117</v>
      </c>
      <c r="V98" s="135" t="s">
        <v>117</v>
      </c>
      <c r="W98" s="135" t="s">
        <v>117</v>
      </c>
      <c r="X98" s="38">
        <v>8</v>
      </c>
      <c r="Y98" s="38">
        <v>92</v>
      </c>
      <c r="Z98" s="38">
        <v>85</v>
      </c>
      <c r="AA98" s="38">
        <v>78</v>
      </c>
      <c r="AB98" s="38">
        <v>89</v>
      </c>
      <c r="AC98" s="38">
        <v>81</v>
      </c>
      <c r="AD98" s="38">
        <v>77</v>
      </c>
      <c r="AE98" s="38">
        <v>74</v>
      </c>
      <c r="AF98" s="38">
        <v>74</v>
      </c>
      <c r="AG98" s="38">
        <v>99</v>
      </c>
      <c r="AH98" s="38">
        <v>100</v>
      </c>
      <c r="AI98" s="171">
        <v>92</v>
      </c>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row>
    <row r="99" spans="1:88" s="133" customFormat="1" ht="13.5" x14ac:dyDescent="0.2">
      <c r="A99" s="136" t="s">
        <v>85</v>
      </c>
      <c r="B99" s="86">
        <v>55</v>
      </c>
      <c r="C99" s="86">
        <v>51</v>
      </c>
      <c r="D99" s="86">
        <v>63</v>
      </c>
      <c r="E99" s="86">
        <v>67</v>
      </c>
      <c r="F99" s="86">
        <v>72</v>
      </c>
      <c r="G99" s="86">
        <v>71</v>
      </c>
      <c r="H99" s="86">
        <v>73</v>
      </c>
      <c r="I99" s="86">
        <v>73</v>
      </c>
      <c r="J99" s="86">
        <v>76</v>
      </c>
      <c r="K99" s="86">
        <v>70</v>
      </c>
      <c r="L99" s="86">
        <v>64</v>
      </c>
      <c r="M99" s="86">
        <v>62</v>
      </c>
      <c r="N99" s="86">
        <v>62</v>
      </c>
      <c r="O99" s="86">
        <v>64</v>
      </c>
      <c r="P99" s="86">
        <v>62</v>
      </c>
      <c r="Q99" s="86">
        <v>78</v>
      </c>
      <c r="R99" s="86">
        <v>97</v>
      </c>
      <c r="S99" s="86">
        <v>100</v>
      </c>
      <c r="T99" s="86">
        <v>104</v>
      </c>
      <c r="U99" s="86">
        <v>112</v>
      </c>
      <c r="V99" s="86">
        <v>164</v>
      </c>
      <c r="W99" s="86">
        <v>163</v>
      </c>
      <c r="X99" s="35">
        <v>195</v>
      </c>
      <c r="Y99" s="35">
        <v>280</v>
      </c>
      <c r="Z99" s="35">
        <v>275</v>
      </c>
      <c r="AA99" s="35">
        <v>264</v>
      </c>
      <c r="AB99" s="35">
        <v>233</v>
      </c>
      <c r="AC99" s="35">
        <v>255</v>
      </c>
      <c r="AD99" s="35">
        <v>239</v>
      </c>
      <c r="AE99" s="35">
        <v>253</v>
      </c>
      <c r="AF99" s="35">
        <v>325</v>
      </c>
      <c r="AG99" s="35">
        <v>327</v>
      </c>
      <c r="AH99" s="35">
        <v>334</v>
      </c>
      <c r="AI99" s="169">
        <v>364</v>
      </c>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row>
    <row r="100" spans="1:88" s="7" customFormat="1" x14ac:dyDescent="0.2">
      <c r="A100" s="17" t="s">
        <v>99</v>
      </c>
      <c r="B100" s="137">
        <v>55</v>
      </c>
      <c r="C100" s="137">
        <v>51</v>
      </c>
      <c r="D100" s="137">
        <v>63</v>
      </c>
      <c r="E100" s="137">
        <v>67</v>
      </c>
      <c r="F100" s="137">
        <v>72</v>
      </c>
      <c r="G100" s="137">
        <v>71</v>
      </c>
      <c r="H100" s="137">
        <v>73</v>
      </c>
      <c r="I100" s="137">
        <v>73</v>
      </c>
      <c r="J100" s="137">
        <v>76</v>
      </c>
      <c r="K100" s="137">
        <v>70</v>
      </c>
      <c r="L100" s="137">
        <v>64</v>
      </c>
      <c r="M100" s="137">
        <v>62</v>
      </c>
      <c r="N100" s="33">
        <v>62</v>
      </c>
      <c r="O100" s="33">
        <v>64</v>
      </c>
      <c r="P100" s="33">
        <v>62</v>
      </c>
      <c r="Q100" s="33">
        <v>65</v>
      </c>
      <c r="R100" s="33">
        <v>55</v>
      </c>
      <c r="S100" s="33">
        <v>57</v>
      </c>
      <c r="T100" s="33">
        <v>53</v>
      </c>
      <c r="U100" s="33">
        <v>47</v>
      </c>
      <c r="V100" s="33">
        <v>56</v>
      </c>
      <c r="W100" s="33">
        <v>40</v>
      </c>
      <c r="X100" s="33">
        <v>43</v>
      </c>
      <c r="Y100" s="33">
        <v>39</v>
      </c>
      <c r="Z100" s="33">
        <v>52</v>
      </c>
      <c r="AA100" s="33">
        <v>52</v>
      </c>
      <c r="AB100" s="33">
        <v>38</v>
      </c>
      <c r="AC100" s="33">
        <v>47</v>
      </c>
      <c r="AD100" s="33">
        <v>42</v>
      </c>
      <c r="AE100" s="33">
        <v>37</v>
      </c>
      <c r="AF100" s="33">
        <v>58</v>
      </c>
      <c r="AG100" s="33">
        <v>59</v>
      </c>
      <c r="AH100" s="157">
        <v>52</v>
      </c>
      <c r="AI100" s="178">
        <v>68</v>
      </c>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row>
    <row r="101" spans="1:88" s="7" customFormat="1" x14ac:dyDescent="0.2">
      <c r="A101" s="17" t="s">
        <v>100</v>
      </c>
      <c r="B101" s="41" t="s">
        <v>117</v>
      </c>
      <c r="C101" s="41" t="s">
        <v>117</v>
      </c>
      <c r="D101" s="41" t="s">
        <v>117</v>
      </c>
      <c r="E101" s="41" t="s">
        <v>117</v>
      </c>
      <c r="F101" s="41" t="s">
        <v>117</v>
      </c>
      <c r="G101" s="41" t="s">
        <v>117</v>
      </c>
      <c r="H101" s="41" t="s">
        <v>117</v>
      </c>
      <c r="I101" s="41" t="s">
        <v>117</v>
      </c>
      <c r="J101" s="41" t="s">
        <v>117</v>
      </c>
      <c r="K101" s="41" t="s">
        <v>117</v>
      </c>
      <c r="L101" s="41" t="s">
        <v>117</v>
      </c>
      <c r="M101" s="41" t="s">
        <v>117</v>
      </c>
      <c r="N101" s="41" t="s">
        <v>117</v>
      </c>
      <c r="O101" s="41" t="s">
        <v>117</v>
      </c>
      <c r="P101" s="41" t="s">
        <v>117</v>
      </c>
      <c r="Q101" s="33">
        <v>13</v>
      </c>
      <c r="R101" s="33">
        <v>42</v>
      </c>
      <c r="S101" s="33">
        <v>41</v>
      </c>
      <c r="T101" s="33">
        <v>41</v>
      </c>
      <c r="U101" s="33">
        <v>41</v>
      </c>
      <c r="V101" s="33">
        <v>72</v>
      </c>
      <c r="W101" s="33">
        <v>75</v>
      </c>
      <c r="X101" s="33">
        <v>76</v>
      </c>
      <c r="Y101" s="33">
        <v>78</v>
      </c>
      <c r="Z101" s="33">
        <v>82</v>
      </c>
      <c r="AA101" s="33">
        <v>81</v>
      </c>
      <c r="AB101" s="33">
        <v>75</v>
      </c>
      <c r="AC101" s="33">
        <v>73</v>
      </c>
      <c r="AD101" s="33">
        <v>81</v>
      </c>
      <c r="AE101" s="33">
        <v>81</v>
      </c>
      <c r="AF101" s="33">
        <v>99</v>
      </c>
      <c r="AG101" s="33">
        <v>99</v>
      </c>
      <c r="AH101" s="157">
        <v>102</v>
      </c>
      <c r="AI101" s="178">
        <v>110</v>
      </c>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row>
    <row r="102" spans="1:88" s="7" customFormat="1" x14ac:dyDescent="0.2">
      <c r="A102" s="37" t="s">
        <v>101</v>
      </c>
      <c r="B102" s="41" t="s">
        <v>117</v>
      </c>
      <c r="C102" s="41" t="s">
        <v>117</v>
      </c>
      <c r="D102" s="41" t="s">
        <v>117</v>
      </c>
      <c r="E102" s="41" t="s">
        <v>117</v>
      </c>
      <c r="F102" s="41" t="s">
        <v>117</v>
      </c>
      <c r="G102" s="41" t="s">
        <v>117</v>
      </c>
      <c r="H102" s="41" t="s">
        <v>117</v>
      </c>
      <c r="I102" s="41" t="s">
        <v>117</v>
      </c>
      <c r="J102" s="41" t="s">
        <v>117</v>
      </c>
      <c r="K102" s="41" t="s">
        <v>117</v>
      </c>
      <c r="L102" s="41" t="s">
        <v>117</v>
      </c>
      <c r="M102" s="41" t="s">
        <v>117</v>
      </c>
      <c r="N102" s="41" t="s">
        <v>117</v>
      </c>
      <c r="O102" s="41" t="s">
        <v>117</v>
      </c>
      <c r="P102" s="41" t="s">
        <v>117</v>
      </c>
      <c r="Q102" s="41" t="s">
        <v>117</v>
      </c>
      <c r="R102" s="41" t="s">
        <v>117</v>
      </c>
      <c r="S102" s="41" t="s">
        <v>117</v>
      </c>
      <c r="T102" s="41" t="s">
        <v>117</v>
      </c>
      <c r="U102" s="41" t="s">
        <v>117</v>
      </c>
      <c r="V102" s="41" t="s">
        <v>117</v>
      </c>
      <c r="W102" s="41" t="s">
        <v>117</v>
      </c>
      <c r="X102" s="38">
        <v>5</v>
      </c>
      <c r="Y102" s="38">
        <v>75</v>
      </c>
      <c r="Z102" s="38">
        <v>74</v>
      </c>
      <c r="AA102" s="38">
        <v>78</v>
      </c>
      <c r="AB102" s="38">
        <v>78</v>
      </c>
      <c r="AC102" s="38">
        <v>83</v>
      </c>
      <c r="AD102" s="38">
        <v>75</v>
      </c>
      <c r="AE102" s="38">
        <v>81</v>
      </c>
      <c r="AF102" s="38">
        <v>106</v>
      </c>
      <c r="AG102" s="38">
        <v>100</v>
      </c>
      <c r="AH102" s="157">
        <v>101</v>
      </c>
      <c r="AI102" s="178">
        <v>102</v>
      </c>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row>
    <row r="103" spans="1:88" s="7" customFormat="1" x14ac:dyDescent="0.2">
      <c r="A103" s="17" t="s">
        <v>109</v>
      </c>
      <c r="B103" s="41" t="s">
        <v>117</v>
      </c>
      <c r="C103" s="41" t="s">
        <v>117</v>
      </c>
      <c r="D103" s="41" t="s">
        <v>117</v>
      </c>
      <c r="E103" s="41" t="s">
        <v>117</v>
      </c>
      <c r="F103" s="41" t="s">
        <v>117</v>
      </c>
      <c r="G103" s="41" t="s">
        <v>117</v>
      </c>
      <c r="H103" s="41" t="s">
        <v>117</v>
      </c>
      <c r="I103" s="41" t="s">
        <v>117</v>
      </c>
      <c r="J103" s="41" t="s">
        <v>117</v>
      </c>
      <c r="K103" s="41" t="s">
        <v>117</v>
      </c>
      <c r="L103" s="41" t="s">
        <v>117</v>
      </c>
      <c r="M103" s="41" t="s">
        <v>117</v>
      </c>
      <c r="N103" s="41" t="s">
        <v>117</v>
      </c>
      <c r="O103" s="41" t="s">
        <v>117</v>
      </c>
      <c r="P103" s="41" t="s">
        <v>117</v>
      </c>
      <c r="Q103" s="33">
        <v>0</v>
      </c>
      <c r="R103" s="33">
        <v>0</v>
      </c>
      <c r="S103" s="33">
        <v>2</v>
      </c>
      <c r="T103" s="33">
        <v>10</v>
      </c>
      <c r="U103" s="33">
        <v>24</v>
      </c>
      <c r="V103" s="33">
        <v>36</v>
      </c>
      <c r="W103" s="33">
        <v>48</v>
      </c>
      <c r="X103" s="33">
        <v>71</v>
      </c>
      <c r="Y103" s="33">
        <v>88</v>
      </c>
      <c r="Z103" s="33">
        <v>67</v>
      </c>
      <c r="AA103" s="33">
        <v>53</v>
      </c>
      <c r="AB103" s="33">
        <v>42</v>
      </c>
      <c r="AC103" s="33">
        <v>52</v>
      </c>
      <c r="AD103" s="33">
        <v>41</v>
      </c>
      <c r="AE103" s="33">
        <v>54</v>
      </c>
      <c r="AF103" s="33">
        <v>62</v>
      </c>
      <c r="AG103" s="33">
        <v>69</v>
      </c>
      <c r="AH103" s="157">
        <v>79</v>
      </c>
      <c r="AI103" s="178">
        <v>84</v>
      </c>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row>
    <row r="104" spans="1:88" s="133" customFormat="1" ht="13.5" x14ac:dyDescent="0.2">
      <c r="A104" s="34" t="s">
        <v>86</v>
      </c>
      <c r="B104" s="86" t="s">
        <v>117</v>
      </c>
      <c r="C104" s="86">
        <v>869</v>
      </c>
      <c r="D104" s="86">
        <v>909</v>
      </c>
      <c r="E104" s="86">
        <v>857</v>
      </c>
      <c r="F104" s="86">
        <v>885</v>
      </c>
      <c r="G104" s="86">
        <v>905</v>
      </c>
      <c r="H104" s="86">
        <v>865</v>
      </c>
      <c r="I104" s="86">
        <v>885</v>
      </c>
      <c r="J104" s="86">
        <v>916</v>
      </c>
      <c r="K104" s="86">
        <v>838</v>
      </c>
      <c r="L104" s="86">
        <v>821</v>
      </c>
      <c r="M104" s="86">
        <v>889</v>
      </c>
      <c r="N104" s="86">
        <v>812</v>
      </c>
      <c r="O104" s="86">
        <v>861</v>
      </c>
      <c r="P104" s="86">
        <v>814</v>
      </c>
      <c r="Q104" s="35">
        <v>885</v>
      </c>
      <c r="R104" s="35">
        <v>871</v>
      </c>
      <c r="S104" s="35">
        <v>842</v>
      </c>
      <c r="T104" s="35">
        <v>834</v>
      </c>
      <c r="U104" s="35">
        <v>778</v>
      </c>
      <c r="V104" s="35">
        <v>897</v>
      </c>
      <c r="W104" s="35">
        <v>886</v>
      </c>
      <c r="X104" s="35">
        <v>734</v>
      </c>
      <c r="Y104" s="35">
        <v>842</v>
      </c>
      <c r="Z104" s="35">
        <v>778</v>
      </c>
      <c r="AA104" s="35">
        <v>830</v>
      </c>
      <c r="AB104" s="35">
        <v>761</v>
      </c>
      <c r="AC104" s="35">
        <v>672</v>
      </c>
      <c r="AD104" s="35">
        <v>643</v>
      </c>
      <c r="AE104" s="35">
        <v>696</v>
      </c>
      <c r="AF104" s="35">
        <v>842</v>
      </c>
      <c r="AG104" s="35">
        <v>599</v>
      </c>
      <c r="AH104" s="35">
        <v>757</v>
      </c>
      <c r="AI104" s="169">
        <v>735</v>
      </c>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row>
    <row r="105" spans="1:88" s="7" customFormat="1" x14ac:dyDescent="0.2">
      <c r="A105" s="17" t="s">
        <v>102</v>
      </c>
      <c r="B105" s="138" t="s">
        <v>16</v>
      </c>
      <c r="C105" s="138">
        <v>869</v>
      </c>
      <c r="D105" s="138">
        <v>909</v>
      </c>
      <c r="E105" s="138">
        <v>857</v>
      </c>
      <c r="F105" s="138">
        <v>885</v>
      </c>
      <c r="G105" s="138">
        <v>905</v>
      </c>
      <c r="H105" s="138">
        <v>865</v>
      </c>
      <c r="I105" s="138">
        <v>885</v>
      </c>
      <c r="J105" s="138">
        <v>916</v>
      </c>
      <c r="K105" s="138">
        <v>838</v>
      </c>
      <c r="L105" s="138">
        <v>821</v>
      </c>
      <c r="M105" s="138">
        <v>889</v>
      </c>
      <c r="N105" s="33">
        <v>812</v>
      </c>
      <c r="O105" s="33">
        <v>861</v>
      </c>
      <c r="P105" s="33">
        <v>814</v>
      </c>
      <c r="Q105" s="33">
        <v>837</v>
      </c>
      <c r="R105" s="33">
        <v>807</v>
      </c>
      <c r="S105" s="33">
        <v>797</v>
      </c>
      <c r="T105" s="33">
        <v>715</v>
      </c>
      <c r="U105" s="33">
        <v>643</v>
      </c>
      <c r="V105" s="33">
        <v>737</v>
      </c>
      <c r="W105" s="33">
        <v>714</v>
      </c>
      <c r="X105" s="33">
        <v>615</v>
      </c>
      <c r="Y105" s="33">
        <v>718</v>
      </c>
      <c r="Z105" s="33">
        <v>646</v>
      </c>
      <c r="AA105" s="33">
        <v>702</v>
      </c>
      <c r="AB105" s="33">
        <v>639</v>
      </c>
      <c r="AC105" s="33">
        <v>553</v>
      </c>
      <c r="AD105" s="33">
        <v>524</v>
      </c>
      <c r="AE105" s="33">
        <v>568</v>
      </c>
      <c r="AF105" s="33">
        <v>716</v>
      </c>
      <c r="AG105" s="33">
        <v>458</v>
      </c>
      <c r="AH105" s="33">
        <v>636</v>
      </c>
      <c r="AI105" s="170">
        <v>613</v>
      </c>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row>
    <row r="106" spans="1:88" s="7" customFormat="1" x14ac:dyDescent="0.2">
      <c r="A106" s="17" t="s">
        <v>103</v>
      </c>
      <c r="B106" s="41" t="s">
        <v>117</v>
      </c>
      <c r="C106" s="41" t="s">
        <v>117</v>
      </c>
      <c r="D106" s="41" t="s">
        <v>117</v>
      </c>
      <c r="E106" s="41" t="s">
        <v>117</v>
      </c>
      <c r="F106" s="41" t="s">
        <v>117</v>
      </c>
      <c r="G106" s="41" t="s">
        <v>117</v>
      </c>
      <c r="H106" s="41" t="s">
        <v>117</v>
      </c>
      <c r="I106" s="41" t="s">
        <v>117</v>
      </c>
      <c r="J106" s="41" t="s">
        <v>117</v>
      </c>
      <c r="K106" s="41" t="s">
        <v>117</v>
      </c>
      <c r="L106" s="41" t="s">
        <v>117</v>
      </c>
      <c r="M106" s="41" t="s">
        <v>117</v>
      </c>
      <c r="N106" s="41" t="s">
        <v>117</v>
      </c>
      <c r="O106" s="41" t="s">
        <v>117</v>
      </c>
      <c r="P106" s="41" t="s">
        <v>117</v>
      </c>
      <c r="Q106" s="33">
        <v>48</v>
      </c>
      <c r="R106" s="33">
        <v>64</v>
      </c>
      <c r="S106" s="33">
        <v>45</v>
      </c>
      <c r="T106" s="33">
        <v>60</v>
      </c>
      <c r="U106" s="33">
        <v>97</v>
      </c>
      <c r="V106" s="33">
        <v>108</v>
      </c>
      <c r="W106" s="33">
        <v>86</v>
      </c>
      <c r="X106" s="33">
        <v>85</v>
      </c>
      <c r="Y106" s="33">
        <v>90</v>
      </c>
      <c r="Z106" s="33">
        <v>93</v>
      </c>
      <c r="AA106" s="33">
        <v>88</v>
      </c>
      <c r="AB106" s="33">
        <v>82</v>
      </c>
      <c r="AC106" s="33">
        <v>79</v>
      </c>
      <c r="AD106" s="33">
        <v>77</v>
      </c>
      <c r="AE106" s="33">
        <v>79</v>
      </c>
      <c r="AF106" s="33">
        <v>80</v>
      </c>
      <c r="AG106" s="33">
        <v>99</v>
      </c>
      <c r="AH106" s="33">
        <v>90</v>
      </c>
      <c r="AI106" s="170">
        <v>73</v>
      </c>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row>
    <row r="107" spans="1:88" s="7" customFormat="1" x14ac:dyDescent="0.2">
      <c r="A107" s="17" t="s">
        <v>104</v>
      </c>
      <c r="B107" s="41" t="s">
        <v>117</v>
      </c>
      <c r="C107" s="41" t="s">
        <v>117</v>
      </c>
      <c r="D107" s="41" t="s">
        <v>117</v>
      </c>
      <c r="E107" s="41" t="s">
        <v>117</v>
      </c>
      <c r="F107" s="41" t="s">
        <v>117</v>
      </c>
      <c r="G107" s="41" t="s">
        <v>117</v>
      </c>
      <c r="H107" s="41" t="s">
        <v>117</v>
      </c>
      <c r="I107" s="41" t="s">
        <v>117</v>
      </c>
      <c r="J107" s="41" t="s">
        <v>117</v>
      </c>
      <c r="K107" s="41" t="s">
        <v>117</v>
      </c>
      <c r="L107" s="41" t="s">
        <v>117</v>
      </c>
      <c r="M107" s="41" t="s">
        <v>117</v>
      </c>
      <c r="N107" s="41" t="s">
        <v>117</v>
      </c>
      <c r="O107" s="41" t="s">
        <v>117</v>
      </c>
      <c r="P107" s="41" t="s">
        <v>117</v>
      </c>
      <c r="Q107" s="33">
        <v>0</v>
      </c>
      <c r="R107" s="33">
        <v>0</v>
      </c>
      <c r="S107" s="33">
        <v>0</v>
      </c>
      <c r="T107" s="33">
        <v>59</v>
      </c>
      <c r="U107" s="33">
        <v>38</v>
      </c>
      <c r="V107" s="33">
        <v>52</v>
      </c>
      <c r="W107" s="33">
        <v>86</v>
      </c>
      <c r="X107" s="33">
        <v>34</v>
      </c>
      <c r="Y107" s="33">
        <v>34</v>
      </c>
      <c r="Z107" s="33">
        <v>39</v>
      </c>
      <c r="AA107" s="33">
        <v>40</v>
      </c>
      <c r="AB107" s="33">
        <v>40</v>
      </c>
      <c r="AC107" s="33">
        <v>40</v>
      </c>
      <c r="AD107" s="33">
        <v>42</v>
      </c>
      <c r="AE107" s="33">
        <v>49</v>
      </c>
      <c r="AF107" s="33">
        <v>46</v>
      </c>
      <c r="AG107" s="33">
        <v>42</v>
      </c>
      <c r="AH107" s="33">
        <v>31</v>
      </c>
      <c r="AI107" s="170">
        <v>49</v>
      </c>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row>
    <row r="108" spans="1:88" s="133" customFormat="1" ht="13.5" x14ac:dyDescent="0.2">
      <c r="A108" s="136" t="s">
        <v>87</v>
      </c>
      <c r="B108" s="86" t="s">
        <v>117</v>
      </c>
      <c r="C108" s="86" t="s">
        <v>117</v>
      </c>
      <c r="D108" s="86" t="s">
        <v>117</v>
      </c>
      <c r="E108" s="86" t="s">
        <v>117</v>
      </c>
      <c r="F108" s="86" t="s">
        <v>117</v>
      </c>
      <c r="G108" s="86" t="s">
        <v>117</v>
      </c>
      <c r="H108" s="86" t="s">
        <v>117</v>
      </c>
      <c r="I108" s="86" t="s">
        <v>117</v>
      </c>
      <c r="J108" s="86" t="s">
        <v>117</v>
      </c>
      <c r="K108" s="86" t="s">
        <v>117</v>
      </c>
      <c r="L108" s="86" t="s">
        <v>117</v>
      </c>
      <c r="M108" s="86" t="s">
        <v>117</v>
      </c>
      <c r="N108" s="86" t="s">
        <v>117</v>
      </c>
      <c r="O108" s="86" t="s">
        <v>117</v>
      </c>
      <c r="P108" s="86" t="s">
        <v>117</v>
      </c>
      <c r="Q108" s="86">
        <v>3</v>
      </c>
      <c r="R108" s="86">
        <v>0</v>
      </c>
      <c r="S108" s="86">
        <v>65</v>
      </c>
      <c r="T108" s="86">
        <v>144</v>
      </c>
      <c r="U108" s="86">
        <v>112</v>
      </c>
      <c r="V108" s="86">
        <v>85</v>
      </c>
      <c r="W108" s="86">
        <v>84</v>
      </c>
      <c r="X108" s="35">
        <v>87</v>
      </c>
      <c r="Y108" s="35">
        <v>83</v>
      </c>
      <c r="Z108" s="35">
        <v>83</v>
      </c>
      <c r="AA108" s="35">
        <v>163</v>
      </c>
      <c r="AB108" s="35">
        <v>156</v>
      </c>
      <c r="AC108" s="35">
        <v>146</v>
      </c>
      <c r="AD108" s="35">
        <v>137</v>
      </c>
      <c r="AE108" s="35">
        <v>141</v>
      </c>
      <c r="AF108" s="35">
        <v>123</v>
      </c>
      <c r="AG108" s="35">
        <v>142</v>
      </c>
      <c r="AH108" s="35">
        <v>96</v>
      </c>
      <c r="AI108" s="169">
        <v>96</v>
      </c>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row>
    <row r="109" spans="1:88" s="7" customFormat="1" x14ac:dyDescent="0.2">
      <c r="A109" s="17" t="s">
        <v>105</v>
      </c>
      <c r="B109" s="41" t="s">
        <v>117</v>
      </c>
      <c r="C109" s="41" t="s">
        <v>117</v>
      </c>
      <c r="D109" s="41" t="s">
        <v>117</v>
      </c>
      <c r="E109" s="41" t="s">
        <v>117</v>
      </c>
      <c r="F109" s="41" t="s">
        <v>117</v>
      </c>
      <c r="G109" s="41" t="s">
        <v>117</v>
      </c>
      <c r="H109" s="41" t="s">
        <v>117</v>
      </c>
      <c r="I109" s="41" t="s">
        <v>117</v>
      </c>
      <c r="J109" s="41" t="s">
        <v>117</v>
      </c>
      <c r="K109" s="41" t="s">
        <v>117</v>
      </c>
      <c r="L109" s="41" t="s">
        <v>117</v>
      </c>
      <c r="M109" s="41" t="s">
        <v>117</v>
      </c>
      <c r="N109" s="41" t="s">
        <v>117</v>
      </c>
      <c r="O109" s="41" t="s">
        <v>117</v>
      </c>
      <c r="P109" s="41" t="s">
        <v>117</v>
      </c>
      <c r="Q109" s="33">
        <v>3</v>
      </c>
      <c r="R109" s="33">
        <v>0</v>
      </c>
      <c r="S109" s="33">
        <v>65</v>
      </c>
      <c r="T109" s="33">
        <v>144</v>
      </c>
      <c r="U109" s="33">
        <v>112</v>
      </c>
      <c r="V109" s="33">
        <v>85</v>
      </c>
      <c r="W109" s="33">
        <v>84</v>
      </c>
      <c r="X109" s="33">
        <v>85</v>
      </c>
      <c r="Y109" s="33">
        <v>61</v>
      </c>
      <c r="Z109" s="33">
        <v>59</v>
      </c>
      <c r="AA109" s="33">
        <v>79</v>
      </c>
      <c r="AB109" s="33">
        <v>74</v>
      </c>
      <c r="AC109" s="33">
        <v>63</v>
      </c>
      <c r="AD109" s="33">
        <v>55</v>
      </c>
      <c r="AE109" s="33">
        <v>58</v>
      </c>
      <c r="AF109" s="33">
        <v>47</v>
      </c>
      <c r="AG109" s="33">
        <v>62</v>
      </c>
      <c r="AH109" s="33">
        <v>44</v>
      </c>
      <c r="AI109" s="170">
        <v>44</v>
      </c>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row>
    <row r="110" spans="1:88" s="7" customFormat="1" x14ac:dyDescent="0.2">
      <c r="A110" s="37" t="s">
        <v>106</v>
      </c>
      <c r="B110" s="41" t="s">
        <v>117</v>
      </c>
      <c r="C110" s="41" t="s">
        <v>117</v>
      </c>
      <c r="D110" s="41" t="s">
        <v>117</v>
      </c>
      <c r="E110" s="41" t="s">
        <v>117</v>
      </c>
      <c r="F110" s="41" t="s">
        <v>117</v>
      </c>
      <c r="G110" s="41" t="s">
        <v>117</v>
      </c>
      <c r="H110" s="41" t="s">
        <v>117</v>
      </c>
      <c r="I110" s="41" t="s">
        <v>117</v>
      </c>
      <c r="J110" s="41" t="s">
        <v>117</v>
      </c>
      <c r="K110" s="41" t="s">
        <v>117</v>
      </c>
      <c r="L110" s="41" t="s">
        <v>117</v>
      </c>
      <c r="M110" s="41" t="s">
        <v>117</v>
      </c>
      <c r="N110" s="41" t="s">
        <v>117</v>
      </c>
      <c r="O110" s="41" t="s">
        <v>117</v>
      </c>
      <c r="P110" s="41" t="s">
        <v>117</v>
      </c>
      <c r="Q110" s="41" t="s">
        <v>117</v>
      </c>
      <c r="R110" s="41" t="s">
        <v>117</v>
      </c>
      <c r="S110" s="41" t="s">
        <v>117</v>
      </c>
      <c r="T110" s="41" t="s">
        <v>117</v>
      </c>
      <c r="U110" s="41" t="s">
        <v>117</v>
      </c>
      <c r="V110" s="41" t="s">
        <v>117</v>
      </c>
      <c r="W110" s="41" t="s">
        <v>117</v>
      </c>
      <c r="X110" s="38">
        <v>2</v>
      </c>
      <c r="Y110" s="38">
        <v>22</v>
      </c>
      <c r="Z110" s="38">
        <v>24</v>
      </c>
      <c r="AA110" s="38">
        <v>84</v>
      </c>
      <c r="AB110" s="38">
        <v>82</v>
      </c>
      <c r="AC110" s="38">
        <v>83</v>
      </c>
      <c r="AD110" s="38">
        <v>82</v>
      </c>
      <c r="AE110" s="38">
        <v>83</v>
      </c>
      <c r="AF110" s="38">
        <v>76</v>
      </c>
      <c r="AG110" s="38">
        <v>80</v>
      </c>
      <c r="AH110" s="38">
        <v>52</v>
      </c>
      <c r="AI110" s="171">
        <v>52</v>
      </c>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row>
    <row r="111" spans="1:88" s="7" customFormat="1" ht="13.5" x14ac:dyDescent="0.2">
      <c r="A111" s="34" t="s">
        <v>157</v>
      </c>
      <c r="B111" s="86" t="s">
        <v>117</v>
      </c>
      <c r="C111" s="86" t="s">
        <v>117</v>
      </c>
      <c r="D111" s="86" t="s">
        <v>117</v>
      </c>
      <c r="E111" s="86" t="s">
        <v>117</v>
      </c>
      <c r="F111" s="86" t="s">
        <v>117</v>
      </c>
      <c r="G111" s="86" t="s">
        <v>117</v>
      </c>
      <c r="H111" s="86" t="s">
        <v>117</v>
      </c>
      <c r="I111" s="86" t="s">
        <v>117</v>
      </c>
      <c r="J111" s="86" t="s">
        <v>117</v>
      </c>
      <c r="K111" s="86" t="s">
        <v>117</v>
      </c>
      <c r="L111" s="86" t="s">
        <v>117</v>
      </c>
      <c r="M111" s="86" t="s">
        <v>117</v>
      </c>
      <c r="N111" s="86" t="s">
        <v>117</v>
      </c>
      <c r="O111" s="86" t="s">
        <v>117</v>
      </c>
      <c r="P111" s="86" t="s">
        <v>117</v>
      </c>
      <c r="Q111" s="35" t="s">
        <v>117</v>
      </c>
      <c r="R111" s="35" t="s">
        <v>117</v>
      </c>
      <c r="S111" s="35" t="s">
        <v>117</v>
      </c>
      <c r="T111" s="35" t="s">
        <v>117</v>
      </c>
      <c r="U111" s="35" t="s">
        <v>117</v>
      </c>
      <c r="V111" s="35" t="s">
        <v>117</v>
      </c>
      <c r="W111" s="35" t="s">
        <v>117</v>
      </c>
      <c r="X111" s="35">
        <v>0</v>
      </c>
      <c r="Y111" s="35">
        <v>108</v>
      </c>
      <c r="Z111" s="35">
        <v>124</v>
      </c>
      <c r="AA111" s="35">
        <v>97</v>
      </c>
      <c r="AB111" s="35">
        <v>24</v>
      </c>
      <c r="AC111" s="35">
        <v>24</v>
      </c>
      <c r="AD111" s="35">
        <v>26</v>
      </c>
      <c r="AE111" s="35">
        <v>13</v>
      </c>
      <c r="AF111" s="35">
        <v>1</v>
      </c>
      <c r="AG111" s="35">
        <v>0</v>
      </c>
      <c r="AH111" s="35">
        <v>0</v>
      </c>
      <c r="AI111" s="169">
        <v>0</v>
      </c>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row>
    <row r="112" spans="1:88" s="7" customFormat="1" x14ac:dyDescent="0.2">
      <c r="A112" s="17" t="s">
        <v>107</v>
      </c>
      <c r="B112" s="41" t="s">
        <v>117</v>
      </c>
      <c r="C112" s="41" t="s">
        <v>117</v>
      </c>
      <c r="D112" s="41" t="s">
        <v>117</v>
      </c>
      <c r="E112" s="41" t="s">
        <v>117</v>
      </c>
      <c r="F112" s="41" t="s">
        <v>117</v>
      </c>
      <c r="G112" s="41" t="s">
        <v>117</v>
      </c>
      <c r="H112" s="41" t="s">
        <v>117</v>
      </c>
      <c r="I112" s="41" t="s">
        <v>117</v>
      </c>
      <c r="J112" s="41" t="s">
        <v>117</v>
      </c>
      <c r="K112" s="41" t="s">
        <v>117</v>
      </c>
      <c r="L112" s="41" t="s">
        <v>117</v>
      </c>
      <c r="M112" s="41" t="s">
        <v>117</v>
      </c>
      <c r="N112" s="41" t="s">
        <v>117</v>
      </c>
      <c r="O112" s="41" t="s">
        <v>117</v>
      </c>
      <c r="P112" s="41" t="s">
        <v>117</v>
      </c>
      <c r="Q112" s="41" t="s">
        <v>117</v>
      </c>
      <c r="R112" s="41" t="s">
        <v>117</v>
      </c>
      <c r="S112" s="41" t="s">
        <v>117</v>
      </c>
      <c r="T112" s="41" t="s">
        <v>117</v>
      </c>
      <c r="U112" s="41" t="s">
        <v>117</v>
      </c>
      <c r="V112" s="41" t="s">
        <v>117</v>
      </c>
      <c r="W112" s="41" t="s">
        <v>117</v>
      </c>
      <c r="X112" s="33">
        <v>0</v>
      </c>
      <c r="Y112" s="33">
        <v>1</v>
      </c>
      <c r="Z112" s="33">
        <v>1</v>
      </c>
      <c r="AA112" s="33"/>
      <c r="AB112" s="33"/>
      <c r="AC112" s="33"/>
      <c r="AD112" s="33"/>
      <c r="AE112" s="33"/>
      <c r="AF112" s="33"/>
      <c r="AG112" s="33"/>
      <c r="AH112" s="33"/>
      <c r="AI112" s="17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row>
    <row r="113" spans="1:88" s="7" customFormat="1" x14ac:dyDescent="0.2">
      <c r="A113" s="17" t="s">
        <v>108</v>
      </c>
      <c r="B113" s="41" t="s">
        <v>117</v>
      </c>
      <c r="C113" s="41" t="s">
        <v>117</v>
      </c>
      <c r="D113" s="41" t="s">
        <v>117</v>
      </c>
      <c r="E113" s="41" t="s">
        <v>117</v>
      </c>
      <c r="F113" s="41" t="s">
        <v>117</v>
      </c>
      <c r="G113" s="41" t="s">
        <v>117</v>
      </c>
      <c r="H113" s="41" t="s">
        <v>117</v>
      </c>
      <c r="I113" s="41" t="s">
        <v>117</v>
      </c>
      <c r="J113" s="41" t="s">
        <v>117</v>
      </c>
      <c r="K113" s="41" t="s">
        <v>117</v>
      </c>
      <c r="L113" s="41" t="s">
        <v>117</v>
      </c>
      <c r="M113" s="41" t="s">
        <v>117</v>
      </c>
      <c r="N113" s="41" t="s">
        <v>117</v>
      </c>
      <c r="O113" s="41" t="s">
        <v>117</v>
      </c>
      <c r="P113" s="41" t="s">
        <v>117</v>
      </c>
      <c r="Q113" s="41" t="s">
        <v>117</v>
      </c>
      <c r="R113" s="41" t="s">
        <v>117</v>
      </c>
      <c r="S113" s="41" t="s">
        <v>117</v>
      </c>
      <c r="T113" s="41" t="s">
        <v>117</v>
      </c>
      <c r="U113" s="41" t="s">
        <v>117</v>
      </c>
      <c r="V113" s="41" t="s">
        <v>117</v>
      </c>
      <c r="W113" s="41" t="s">
        <v>117</v>
      </c>
      <c r="X113" s="33">
        <v>0</v>
      </c>
      <c r="Y113" s="33">
        <v>107</v>
      </c>
      <c r="Z113" s="33">
        <v>123</v>
      </c>
      <c r="AA113" s="33">
        <v>97</v>
      </c>
      <c r="AB113" s="33">
        <v>24</v>
      </c>
      <c r="AC113" s="33">
        <v>24</v>
      </c>
      <c r="AD113" s="33">
        <v>26</v>
      </c>
      <c r="AE113" s="33">
        <v>13</v>
      </c>
      <c r="AF113" s="33">
        <v>1</v>
      </c>
      <c r="AG113" s="33"/>
      <c r="AH113" s="33"/>
      <c r="AI113" s="17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row>
    <row r="114" spans="1:88" s="133" customFormat="1" x14ac:dyDescent="0.2">
      <c r="A114" s="34" t="s">
        <v>116</v>
      </c>
      <c r="B114" s="86"/>
      <c r="C114" s="86"/>
      <c r="D114" s="86"/>
      <c r="E114" s="86"/>
      <c r="F114" s="86"/>
      <c r="G114" s="86"/>
      <c r="H114" s="86"/>
      <c r="I114" s="86"/>
      <c r="J114" s="86"/>
      <c r="K114" s="86"/>
      <c r="L114" s="86"/>
      <c r="M114" s="86"/>
      <c r="N114" s="86"/>
      <c r="O114" s="86"/>
      <c r="P114" s="86"/>
      <c r="Q114" s="86"/>
      <c r="R114" s="86"/>
      <c r="S114" s="86"/>
      <c r="T114" s="86"/>
      <c r="U114" s="86"/>
      <c r="V114" s="86"/>
      <c r="W114" s="86"/>
      <c r="X114" s="35"/>
      <c r="Y114" s="35"/>
      <c r="Z114" s="35"/>
      <c r="AA114" s="35"/>
      <c r="AB114" s="35"/>
      <c r="AC114" s="35"/>
      <c r="AD114" s="35"/>
      <c r="AE114" s="35"/>
      <c r="AF114" s="35"/>
      <c r="AG114" s="35"/>
      <c r="AH114" s="35"/>
      <c r="AI114" s="169"/>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row>
    <row r="115" spans="1:88" s="7" customFormat="1" x14ac:dyDescent="0.2">
      <c r="A115" s="17" t="s">
        <v>93</v>
      </c>
      <c r="B115" s="24" t="s">
        <v>117</v>
      </c>
      <c r="C115" s="24">
        <v>0</v>
      </c>
      <c r="D115" s="23">
        <v>4</v>
      </c>
      <c r="E115" s="23">
        <v>25</v>
      </c>
      <c r="F115" s="23">
        <v>31</v>
      </c>
      <c r="G115" s="23">
        <v>57</v>
      </c>
      <c r="H115" s="23">
        <v>86</v>
      </c>
      <c r="I115" s="23">
        <v>84</v>
      </c>
      <c r="J115" s="23">
        <v>90</v>
      </c>
      <c r="K115" s="23">
        <v>85</v>
      </c>
      <c r="L115" s="23">
        <v>93</v>
      </c>
      <c r="M115" s="23">
        <v>92</v>
      </c>
      <c r="N115" s="33">
        <v>109</v>
      </c>
      <c r="O115" s="33">
        <v>101</v>
      </c>
      <c r="P115" s="33">
        <v>132</v>
      </c>
      <c r="Q115" s="33">
        <v>120</v>
      </c>
      <c r="R115" s="33">
        <v>154</v>
      </c>
      <c r="S115" s="33">
        <v>189</v>
      </c>
      <c r="T115" s="33">
        <v>193</v>
      </c>
      <c r="U115" s="33">
        <v>190</v>
      </c>
      <c r="V115" s="33">
        <v>162</v>
      </c>
      <c r="W115" s="33">
        <v>180</v>
      </c>
      <c r="X115" s="33">
        <v>206</v>
      </c>
      <c r="Y115" s="33">
        <v>220</v>
      </c>
      <c r="Z115" s="33">
        <v>214</v>
      </c>
      <c r="AA115" s="33">
        <v>220</v>
      </c>
      <c r="AB115" s="33">
        <v>203</v>
      </c>
      <c r="AC115" s="33">
        <v>181</v>
      </c>
      <c r="AD115" s="33">
        <v>212</v>
      </c>
      <c r="AE115" s="33">
        <v>222</v>
      </c>
      <c r="AF115" s="33">
        <v>211</v>
      </c>
      <c r="AG115" s="33">
        <v>212</v>
      </c>
      <c r="AH115" s="33">
        <v>198</v>
      </c>
      <c r="AI115" s="170">
        <v>226</v>
      </c>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row>
    <row r="116" spans="1:88" s="7" customFormat="1" x14ac:dyDescent="0.2">
      <c r="A116" s="17" t="s">
        <v>94</v>
      </c>
      <c r="B116" s="24" t="s">
        <v>117</v>
      </c>
      <c r="C116" s="24" t="s">
        <v>117</v>
      </c>
      <c r="D116" s="24" t="s">
        <v>117</v>
      </c>
      <c r="E116" s="24" t="s">
        <v>117</v>
      </c>
      <c r="F116" s="24" t="s">
        <v>117</v>
      </c>
      <c r="G116" s="24" t="s">
        <v>117</v>
      </c>
      <c r="H116" s="24" t="s">
        <v>117</v>
      </c>
      <c r="I116" s="24" t="s">
        <v>117</v>
      </c>
      <c r="J116" s="24" t="s">
        <v>117</v>
      </c>
      <c r="K116" s="24" t="s">
        <v>117</v>
      </c>
      <c r="L116" s="24" t="s">
        <v>117</v>
      </c>
      <c r="M116" s="24" t="s">
        <v>117</v>
      </c>
      <c r="N116" s="24" t="s">
        <v>117</v>
      </c>
      <c r="O116" s="41" t="s">
        <v>117</v>
      </c>
      <c r="P116" s="41" t="s">
        <v>117</v>
      </c>
      <c r="Q116" s="33">
        <v>2</v>
      </c>
      <c r="R116" s="33">
        <v>5</v>
      </c>
      <c r="S116" s="33">
        <v>0</v>
      </c>
      <c r="T116" s="33">
        <v>3</v>
      </c>
      <c r="U116" s="33">
        <v>17</v>
      </c>
      <c r="V116" s="33">
        <v>9</v>
      </c>
      <c r="W116" s="33">
        <v>5</v>
      </c>
      <c r="X116" s="33">
        <v>5</v>
      </c>
      <c r="Y116" s="33">
        <v>2</v>
      </c>
      <c r="Z116" s="33">
        <v>14</v>
      </c>
      <c r="AA116" s="33">
        <v>10</v>
      </c>
      <c r="AB116" s="33">
        <v>13</v>
      </c>
      <c r="AC116" s="33">
        <v>4</v>
      </c>
      <c r="AD116" s="33">
        <v>17</v>
      </c>
      <c r="AE116" s="33"/>
      <c r="AF116" s="33">
        <v>2</v>
      </c>
      <c r="AG116" s="33">
        <v>13</v>
      </c>
      <c r="AH116" s="33"/>
      <c r="AI116" s="17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row>
    <row r="117" spans="1:88" s="7" customFormat="1" x14ac:dyDescent="0.2">
      <c r="A117" s="17" t="s">
        <v>110</v>
      </c>
      <c r="B117" s="41" t="s">
        <v>117</v>
      </c>
      <c r="C117" s="41" t="s">
        <v>117</v>
      </c>
      <c r="D117" s="41" t="s">
        <v>117</v>
      </c>
      <c r="E117" s="41" t="s">
        <v>117</v>
      </c>
      <c r="F117" s="41" t="s">
        <v>117</v>
      </c>
      <c r="G117" s="41" t="s">
        <v>117</v>
      </c>
      <c r="H117" s="41" t="s">
        <v>117</v>
      </c>
      <c r="I117" s="41" t="s">
        <v>117</v>
      </c>
      <c r="J117" s="41" t="s">
        <v>117</v>
      </c>
      <c r="K117" s="41" t="s">
        <v>117</v>
      </c>
      <c r="L117" s="41" t="s">
        <v>117</v>
      </c>
      <c r="M117" s="41" t="s">
        <v>117</v>
      </c>
      <c r="N117" s="41" t="s">
        <v>117</v>
      </c>
      <c r="O117" s="41" t="s">
        <v>117</v>
      </c>
      <c r="P117" s="41" t="s">
        <v>117</v>
      </c>
      <c r="Q117" s="41" t="s">
        <v>117</v>
      </c>
      <c r="R117" s="41" t="s">
        <v>117</v>
      </c>
      <c r="S117" s="41" t="s">
        <v>117</v>
      </c>
      <c r="T117" s="41" t="s">
        <v>117</v>
      </c>
      <c r="U117" s="41" t="s">
        <v>117</v>
      </c>
      <c r="V117" s="41" t="s">
        <v>117</v>
      </c>
      <c r="W117" s="41" t="s">
        <v>117</v>
      </c>
      <c r="X117" s="41">
        <v>0</v>
      </c>
      <c r="Y117" s="33">
        <v>2</v>
      </c>
      <c r="Z117" s="33">
        <v>14</v>
      </c>
      <c r="AA117" s="33">
        <v>9</v>
      </c>
      <c r="AB117" s="33"/>
      <c r="AC117" s="33"/>
      <c r="AD117" s="33"/>
      <c r="AE117" s="33">
        <v>4</v>
      </c>
      <c r="AF117" s="33">
        <v>15</v>
      </c>
      <c r="AG117" s="33">
        <v>21</v>
      </c>
      <c r="AH117" s="33">
        <v>15</v>
      </c>
      <c r="AI117" s="170">
        <v>10</v>
      </c>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row>
    <row r="118" spans="1:88" s="7" customFormat="1" ht="13.5" x14ac:dyDescent="0.2">
      <c r="A118" s="39" t="s">
        <v>57</v>
      </c>
      <c r="B118" s="36">
        <v>231</v>
      </c>
      <c r="C118" s="36">
        <v>1099</v>
      </c>
      <c r="D118" s="36">
        <v>1161</v>
      </c>
      <c r="E118" s="36">
        <v>1155</v>
      </c>
      <c r="F118" s="36">
        <v>1179</v>
      </c>
      <c r="G118" s="36">
        <v>1250</v>
      </c>
      <c r="H118" s="36">
        <v>1227</v>
      </c>
      <c r="I118" s="36">
        <v>1268</v>
      </c>
      <c r="J118" s="36">
        <v>1298</v>
      </c>
      <c r="K118" s="36">
        <v>1200</v>
      </c>
      <c r="L118" s="36">
        <v>1168</v>
      </c>
      <c r="M118" s="36">
        <v>1246</v>
      </c>
      <c r="N118" s="36">
        <v>1181</v>
      </c>
      <c r="O118" s="36">
        <v>1228</v>
      </c>
      <c r="P118" s="36">
        <v>1213</v>
      </c>
      <c r="Q118" s="36">
        <v>1371</v>
      </c>
      <c r="R118" s="36">
        <v>1513</v>
      </c>
      <c r="S118" s="36">
        <v>1626</v>
      </c>
      <c r="T118" s="36">
        <v>1723</v>
      </c>
      <c r="U118" s="36">
        <v>1664</v>
      </c>
      <c r="V118" s="36">
        <v>1762</v>
      </c>
      <c r="W118" s="36">
        <v>1748</v>
      </c>
      <c r="X118" s="36">
        <v>1664</v>
      </c>
      <c r="Y118" s="36">
        <v>2085</v>
      </c>
      <c r="Z118" s="36">
        <v>2034</v>
      </c>
      <c r="AA118" s="76">
        <v>2098</v>
      </c>
      <c r="AB118" s="76">
        <v>1937</v>
      </c>
      <c r="AC118" s="76">
        <v>1768</v>
      </c>
      <c r="AD118" s="76">
        <v>1758</v>
      </c>
      <c r="AE118" s="76">
        <v>1796</v>
      </c>
      <c r="AF118" s="76">
        <v>1961</v>
      </c>
      <c r="AG118" s="76">
        <v>1781</v>
      </c>
      <c r="AH118" s="76">
        <v>1869</v>
      </c>
      <c r="AI118" s="76">
        <v>1856</v>
      </c>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row>
    <row r="119" spans="1:88" s="7" customFormat="1" ht="13.5" x14ac:dyDescent="0.2">
      <c r="A119" s="37" t="s">
        <v>111</v>
      </c>
      <c r="B119" s="38">
        <v>134</v>
      </c>
      <c r="C119" s="38">
        <v>138</v>
      </c>
      <c r="D119" s="38">
        <v>143</v>
      </c>
      <c r="E119" s="38">
        <v>166</v>
      </c>
      <c r="F119" s="38">
        <v>155</v>
      </c>
      <c r="G119" s="38">
        <v>204</v>
      </c>
      <c r="H119" s="38">
        <v>223</v>
      </c>
      <c r="I119" s="38">
        <v>233</v>
      </c>
      <c r="J119" s="38">
        <v>230</v>
      </c>
      <c r="K119" s="38">
        <v>216</v>
      </c>
      <c r="L119" s="38">
        <v>207</v>
      </c>
      <c r="M119" s="38">
        <v>217</v>
      </c>
      <c r="N119" s="38">
        <v>231</v>
      </c>
      <c r="O119" s="38">
        <v>227</v>
      </c>
      <c r="P119" s="38">
        <v>263</v>
      </c>
      <c r="Q119" s="38">
        <v>260</v>
      </c>
      <c r="R119" s="38">
        <v>321</v>
      </c>
      <c r="S119" s="38">
        <v>385</v>
      </c>
      <c r="T119" s="38">
        <v>415</v>
      </c>
      <c r="U119" s="38">
        <v>426</v>
      </c>
      <c r="V119" s="38">
        <v>391</v>
      </c>
      <c r="W119" s="38">
        <v>384</v>
      </c>
      <c r="X119" s="38">
        <v>410</v>
      </c>
      <c r="Y119" s="38">
        <v>444</v>
      </c>
      <c r="Z119" s="38">
        <v>455</v>
      </c>
      <c r="AA119" s="38">
        <v>417</v>
      </c>
      <c r="AB119" s="38">
        <v>426</v>
      </c>
      <c r="AC119" s="38">
        <v>348</v>
      </c>
      <c r="AD119" s="38">
        <v>407</v>
      </c>
      <c r="AE119" s="38">
        <v>399</v>
      </c>
      <c r="AF119" s="38">
        <v>353</v>
      </c>
      <c r="AG119" s="38">
        <v>323</v>
      </c>
      <c r="AH119" s="38">
        <v>289</v>
      </c>
      <c r="AI119" s="171">
        <v>296</v>
      </c>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row>
    <row r="120" spans="1:88" s="7" customFormat="1" ht="13.5" x14ac:dyDescent="0.2">
      <c r="A120" s="37" t="s">
        <v>112</v>
      </c>
      <c r="B120" s="38">
        <v>97</v>
      </c>
      <c r="C120" s="38">
        <v>92</v>
      </c>
      <c r="D120" s="38">
        <v>109</v>
      </c>
      <c r="E120" s="38">
        <v>132</v>
      </c>
      <c r="F120" s="38">
        <v>139</v>
      </c>
      <c r="G120" s="38">
        <v>141</v>
      </c>
      <c r="H120" s="38">
        <v>139</v>
      </c>
      <c r="I120" s="38">
        <v>150</v>
      </c>
      <c r="J120" s="38">
        <v>152</v>
      </c>
      <c r="K120" s="38">
        <v>146</v>
      </c>
      <c r="L120" s="38">
        <v>140</v>
      </c>
      <c r="M120" s="38">
        <v>140</v>
      </c>
      <c r="N120" s="38">
        <v>138</v>
      </c>
      <c r="O120" s="38">
        <v>140</v>
      </c>
      <c r="P120" s="38">
        <v>136</v>
      </c>
      <c r="Q120" s="38">
        <v>274</v>
      </c>
      <c r="R120" s="38">
        <v>385</v>
      </c>
      <c r="S120" s="38">
        <v>444</v>
      </c>
      <c r="T120" s="38">
        <v>593</v>
      </c>
      <c r="U120" s="38">
        <v>595</v>
      </c>
      <c r="V120" s="38">
        <v>634</v>
      </c>
      <c r="W120" s="38">
        <v>650</v>
      </c>
      <c r="X120" s="38">
        <v>639</v>
      </c>
      <c r="Y120" s="38">
        <v>923</v>
      </c>
      <c r="Z120" s="38">
        <v>933</v>
      </c>
      <c r="AA120" s="38">
        <v>979</v>
      </c>
      <c r="AB120" s="38">
        <v>872</v>
      </c>
      <c r="AC120" s="38">
        <v>867</v>
      </c>
      <c r="AD120" s="38">
        <v>827</v>
      </c>
      <c r="AE120" s="38">
        <v>829</v>
      </c>
      <c r="AF120" s="38">
        <v>892</v>
      </c>
      <c r="AG120" s="38">
        <v>1000</v>
      </c>
      <c r="AH120" s="38">
        <v>944</v>
      </c>
      <c r="AI120" s="171">
        <v>947</v>
      </c>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row>
    <row r="121" spans="1:88" s="7" customFormat="1" ht="13.5" x14ac:dyDescent="0.2">
      <c r="A121" s="37" t="s">
        <v>113</v>
      </c>
      <c r="B121" s="38" t="s">
        <v>16</v>
      </c>
      <c r="C121" s="38">
        <v>869</v>
      </c>
      <c r="D121" s="38">
        <v>909</v>
      </c>
      <c r="E121" s="38">
        <v>857</v>
      </c>
      <c r="F121" s="38">
        <v>885</v>
      </c>
      <c r="G121" s="38">
        <v>905</v>
      </c>
      <c r="H121" s="38">
        <v>865</v>
      </c>
      <c r="I121" s="38">
        <v>885</v>
      </c>
      <c r="J121" s="38">
        <v>916</v>
      </c>
      <c r="K121" s="38">
        <v>838</v>
      </c>
      <c r="L121" s="38">
        <v>821</v>
      </c>
      <c r="M121" s="38">
        <v>889</v>
      </c>
      <c r="N121" s="38">
        <v>812</v>
      </c>
      <c r="O121" s="38">
        <v>861</v>
      </c>
      <c r="P121" s="38">
        <v>814</v>
      </c>
      <c r="Q121" s="38">
        <v>837</v>
      </c>
      <c r="R121" s="38">
        <v>807</v>
      </c>
      <c r="S121" s="38">
        <v>797</v>
      </c>
      <c r="T121" s="38">
        <v>715</v>
      </c>
      <c r="U121" s="38">
        <v>643</v>
      </c>
      <c r="V121" s="38">
        <v>737</v>
      </c>
      <c r="W121" s="38">
        <v>714</v>
      </c>
      <c r="X121" s="38">
        <v>615</v>
      </c>
      <c r="Y121" s="38">
        <v>718</v>
      </c>
      <c r="Z121" s="38">
        <v>646</v>
      </c>
      <c r="AA121" s="38">
        <v>702</v>
      </c>
      <c r="AB121" s="38">
        <v>639</v>
      </c>
      <c r="AC121" s="38">
        <v>553</v>
      </c>
      <c r="AD121" s="38">
        <v>524</v>
      </c>
      <c r="AE121" s="38">
        <v>568</v>
      </c>
      <c r="AF121" s="38">
        <v>716</v>
      </c>
      <c r="AG121" s="38">
        <v>458</v>
      </c>
      <c r="AH121" s="38">
        <v>636</v>
      </c>
      <c r="AI121" s="171">
        <v>613</v>
      </c>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row>
    <row r="122" spans="1:88" s="124" customFormat="1" x14ac:dyDescent="0.2">
      <c r="A122" s="102" t="s">
        <v>25</v>
      </c>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BI122" s="125"/>
      <c r="BJ122" s="125"/>
      <c r="BK122" s="125"/>
      <c r="BL122" s="125"/>
      <c r="BM122" s="125"/>
      <c r="BN122" s="125"/>
      <c r="BO122" s="125"/>
      <c r="BP122" s="125"/>
      <c r="BQ122" s="125"/>
      <c r="BR122" s="125"/>
      <c r="BS122" s="125"/>
      <c r="BT122" s="125"/>
      <c r="BU122" s="125"/>
      <c r="BV122" s="125"/>
      <c r="BW122" s="125"/>
      <c r="BX122" s="125"/>
      <c r="BY122" s="125"/>
      <c r="BZ122" s="125"/>
      <c r="CA122" s="125"/>
      <c r="CB122" s="125"/>
      <c r="CC122" s="125"/>
      <c r="CD122" s="125"/>
      <c r="CE122" s="125"/>
      <c r="CF122" s="125"/>
      <c r="CG122" s="125"/>
      <c r="CH122" s="125"/>
      <c r="CI122" s="125"/>
      <c r="CJ122" s="125"/>
    </row>
    <row r="123" spans="1:88" s="124" customFormat="1" ht="11.25" x14ac:dyDescent="0.2">
      <c r="A123" s="102" t="s">
        <v>62</v>
      </c>
      <c r="B123" s="104"/>
      <c r="C123" s="104"/>
      <c r="D123" s="104"/>
      <c r="E123" s="104"/>
      <c r="F123" s="104"/>
      <c r="G123" s="104"/>
      <c r="H123" s="104"/>
      <c r="I123" s="104"/>
      <c r="J123" s="104"/>
      <c r="K123" s="104"/>
      <c r="L123" s="104"/>
      <c r="M123" s="104"/>
      <c r="N123" s="104"/>
      <c r="O123" s="104"/>
      <c r="P123" s="104"/>
      <c r="Q123" s="104"/>
      <c r="R123" s="104"/>
      <c r="S123" s="104"/>
      <c r="T123" s="104"/>
      <c r="U123" s="104"/>
      <c r="V123" s="126"/>
      <c r="W123" s="126"/>
      <c r="X123" s="127"/>
      <c r="Y123" s="128"/>
      <c r="Z123" s="128"/>
      <c r="AA123" s="128"/>
      <c r="AB123" s="128"/>
      <c r="AC123" s="128"/>
      <c r="AD123" s="128"/>
      <c r="AE123" s="128"/>
      <c r="AF123" s="128"/>
      <c r="AG123" s="128"/>
      <c r="AH123" s="128"/>
      <c r="AI123" s="128"/>
      <c r="BI123" s="125"/>
      <c r="BJ123" s="125"/>
      <c r="BK123" s="125"/>
      <c r="BL123" s="125"/>
      <c r="BM123" s="125"/>
      <c r="BN123" s="125"/>
      <c r="BO123" s="125"/>
      <c r="BP123" s="125"/>
      <c r="BQ123" s="125"/>
      <c r="BR123" s="125"/>
      <c r="BS123" s="125"/>
      <c r="BT123" s="125"/>
      <c r="BU123" s="125"/>
      <c r="BV123" s="125"/>
      <c r="BW123" s="125"/>
      <c r="BX123" s="125"/>
      <c r="BY123" s="125"/>
      <c r="BZ123" s="125"/>
      <c r="CA123" s="125"/>
      <c r="CB123" s="125"/>
      <c r="CC123" s="125"/>
      <c r="CD123" s="125"/>
      <c r="CE123" s="125"/>
      <c r="CF123" s="125"/>
      <c r="CG123" s="125"/>
      <c r="CH123" s="125"/>
      <c r="CI123" s="125"/>
      <c r="CJ123" s="125"/>
    </row>
    <row r="124" spans="1:88" s="124" customFormat="1" ht="11.25" x14ac:dyDescent="0.2">
      <c r="A124" s="102" t="s">
        <v>132</v>
      </c>
      <c r="B124" s="104"/>
      <c r="C124" s="104"/>
      <c r="D124" s="104"/>
      <c r="E124" s="104"/>
      <c r="F124" s="104"/>
      <c r="G124" s="104"/>
      <c r="H124" s="104"/>
      <c r="I124" s="104"/>
      <c r="J124" s="104"/>
      <c r="K124" s="104"/>
      <c r="L124" s="104"/>
      <c r="M124" s="104"/>
      <c r="N124" s="104"/>
      <c r="O124" s="104"/>
      <c r="P124" s="104"/>
      <c r="Q124" s="104"/>
      <c r="R124" s="104"/>
      <c r="S124" s="104"/>
      <c r="T124" s="104"/>
      <c r="U124" s="104"/>
      <c r="V124" s="126"/>
      <c r="W124" s="126"/>
      <c r="X124" s="127"/>
      <c r="Y124" s="128"/>
      <c r="Z124" s="128"/>
      <c r="AA124" s="128"/>
      <c r="AB124" s="128"/>
      <c r="AC124" s="128"/>
      <c r="AD124" s="128"/>
      <c r="AE124" s="128"/>
      <c r="AF124" s="128"/>
      <c r="AG124" s="128"/>
      <c r="AH124" s="128"/>
      <c r="AI124" s="128"/>
      <c r="BI124" s="125"/>
      <c r="BJ124" s="125"/>
      <c r="BK124" s="125"/>
      <c r="BL124" s="125"/>
      <c r="BM124" s="125"/>
      <c r="BN124" s="125"/>
      <c r="BO124" s="125"/>
      <c r="BP124" s="125"/>
      <c r="BQ124" s="125"/>
      <c r="BR124" s="125"/>
      <c r="BS124" s="125"/>
      <c r="BT124" s="125"/>
      <c r="BU124" s="125"/>
      <c r="BV124" s="125"/>
      <c r="BW124" s="125"/>
      <c r="BX124" s="125"/>
      <c r="BY124" s="125"/>
      <c r="BZ124" s="125"/>
      <c r="CA124" s="125"/>
      <c r="CB124" s="125"/>
      <c r="CC124" s="125"/>
      <c r="CD124" s="125"/>
      <c r="CE124" s="125"/>
      <c r="CF124" s="125"/>
      <c r="CG124" s="125"/>
      <c r="CH124" s="125"/>
      <c r="CI124" s="125"/>
      <c r="CJ124" s="125"/>
    </row>
    <row r="125" spans="1:88" s="124" customFormat="1" ht="11.25" x14ac:dyDescent="0.2">
      <c r="A125" s="102" t="s">
        <v>58</v>
      </c>
      <c r="B125" s="104"/>
      <c r="C125" s="104"/>
      <c r="D125" s="104"/>
      <c r="E125" s="104"/>
      <c r="F125" s="104"/>
      <c r="G125" s="104"/>
      <c r="H125" s="104"/>
      <c r="I125" s="104"/>
      <c r="J125" s="104"/>
      <c r="K125" s="104"/>
      <c r="L125" s="104"/>
      <c r="M125" s="104"/>
      <c r="N125" s="104"/>
      <c r="O125" s="104"/>
      <c r="P125" s="104"/>
      <c r="Q125" s="104"/>
      <c r="R125" s="104"/>
      <c r="S125" s="104"/>
      <c r="T125" s="104"/>
      <c r="U125" s="104"/>
      <c r="V125" s="129"/>
      <c r="W125" s="129"/>
      <c r="X125" s="128"/>
      <c r="Y125" s="128"/>
      <c r="Z125" s="128"/>
      <c r="AA125" s="128"/>
      <c r="AB125" s="128"/>
      <c r="AC125" s="128"/>
      <c r="AD125" s="128"/>
      <c r="AE125" s="128"/>
      <c r="AF125" s="128"/>
      <c r="AG125" s="128"/>
      <c r="AH125" s="128"/>
      <c r="AI125" s="128"/>
      <c r="BI125" s="125"/>
      <c r="BJ125" s="125"/>
      <c r="BK125" s="125"/>
      <c r="BL125" s="125"/>
      <c r="BM125" s="125"/>
      <c r="BN125" s="125"/>
      <c r="BO125" s="125"/>
      <c r="BP125" s="125"/>
      <c r="BQ125" s="125"/>
      <c r="BR125" s="125"/>
      <c r="BS125" s="125"/>
      <c r="BT125" s="125"/>
      <c r="BU125" s="125"/>
      <c r="BV125" s="125"/>
      <c r="BW125" s="125"/>
      <c r="BX125" s="125"/>
      <c r="BY125" s="125"/>
      <c r="BZ125" s="125"/>
      <c r="CA125" s="125"/>
      <c r="CB125" s="125"/>
      <c r="CC125" s="125"/>
      <c r="CD125" s="125"/>
      <c r="CE125" s="125"/>
      <c r="CF125" s="125"/>
      <c r="CG125" s="125"/>
      <c r="CH125" s="125"/>
      <c r="CI125" s="125"/>
      <c r="CJ125" s="125"/>
    </row>
    <row r="126" spans="1:88" s="124" customFormat="1" ht="11.25" x14ac:dyDescent="0.2">
      <c r="A126" s="107" t="s">
        <v>59</v>
      </c>
      <c r="B126" s="108"/>
      <c r="C126" s="108"/>
      <c r="D126" s="108"/>
      <c r="E126" s="108"/>
      <c r="F126" s="108"/>
      <c r="G126" s="108"/>
      <c r="H126" s="108"/>
      <c r="I126" s="108"/>
      <c r="J126" s="108"/>
      <c r="K126" s="108"/>
      <c r="L126" s="108"/>
      <c r="M126" s="108"/>
      <c r="N126" s="108"/>
      <c r="O126" s="108"/>
      <c r="P126" s="108"/>
      <c r="Q126" s="108"/>
      <c r="R126" s="108"/>
      <c r="S126" s="108"/>
      <c r="T126" s="108"/>
      <c r="U126" s="108"/>
      <c r="V126" s="129"/>
      <c r="W126" s="129"/>
      <c r="X126" s="128"/>
      <c r="Y126" s="130"/>
      <c r="Z126" s="130"/>
      <c r="AA126" s="130"/>
      <c r="AB126" s="130"/>
      <c r="AC126" s="130"/>
      <c r="AD126" s="130"/>
      <c r="AE126" s="130"/>
      <c r="AF126" s="130"/>
      <c r="AG126" s="130"/>
      <c r="AH126" s="130"/>
      <c r="AI126" s="130"/>
      <c r="BI126" s="125"/>
      <c r="BJ126" s="125"/>
      <c r="BK126" s="125"/>
      <c r="BL126" s="125"/>
      <c r="BM126" s="125"/>
      <c r="BN126" s="125"/>
      <c r="BO126" s="125"/>
      <c r="BP126" s="125"/>
      <c r="BQ126" s="125"/>
      <c r="BR126" s="125"/>
      <c r="BS126" s="125"/>
      <c r="BT126" s="125"/>
      <c r="BU126" s="125"/>
      <c r="BV126" s="125"/>
      <c r="BW126" s="125"/>
      <c r="BX126" s="125"/>
      <c r="BY126" s="125"/>
      <c r="BZ126" s="125"/>
      <c r="CA126" s="125"/>
      <c r="CB126" s="125"/>
      <c r="CC126" s="125"/>
      <c r="CD126" s="125"/>
      <c r="CE126" s="125"/>
      <c r="CF126" s="125"/>
      <c r="CG126" s="125"/>
      <c r="CH126" s="125"/>
      <c r="CI126" s="125"/>
      <c r="CJ126" s="125"/>
    </row>
    <row r="127" spans="1:88" s="124" customFormat="1" ht="11.25" x14ac:dyDescent="0.2">
      <c r="A127" s="107" t="s">
        <v>114</v>
      </c>
      <c r="B127" s="108"/>
      <c r="C127" s="108"/>
      <c r="D127" s="108"/>
      <c r="E127" s="108"/>
      <c r="F127" s="108"/>
      <c r="G127" s="108"/>
      <c r="H127" s="108"/>
      <c r="I127" s="108"/>
      <c r="J127" s="108"/>
      <c r="K127" s="108"/>
      <c r="L127" s="108"/>
      <c r="M127" s="108"/>
      <c r="N127" s="108"/>
      <c r="O127" s="108"/>
      <c r="P127" s="108"/>
      <c r="Q127" s="108"/>
      <c r="R127" s="108"/>
      <c r="S127" s="108"/>
      <c r="T127" s="108"/>
      <c r="U127" s="108"/>
      <c r="V127" s="129"/>
      <c r="W127" s="129"/>
      <c r="X127" s="128"/>
      <c r="Y127" s="131"/>
      <c r="Z127" s="131"/>
      <c r="AA127" s="131"/>
      <c r="AB127" s="131"/>
      <c r="AC127" s="131"/>
      <c r="AD127" s="131"/>
      <c r="AE127" s="131"/>
      <c r="AF127" s="131"/>
      <c r="AG127" s="131"/>
      <c r="AH127" s="131"/>
      <c r="AI127" s="131"/>
      <c r="BI127" s="125"/>
      <c r="BJ127" s="125"/>
      <c r="BK127" s="125"/>
      <c r="BL127" s="125"/>
      <c r="BM127" s="125"/>
      <c r="BN127" s="125"/>
      <c r="BO127" s="125"/>
      <c r="BP127" s="125"/>
      <c r="BQ127" s="125"/>
      <c r="BR127" s="125"/>
      <c r="BS127" s="125"/>
      <c r="BT127" s="125"/>
      <c r="BU127" s="125"/>
      <c r="BV127" s="125"/>
      <c r="BW127" s="125"/>
      <c r="BX127" s="125"/>
      <c r="BY127" s="125"/>
      <c r="BZ127" s="125"/>
      <c r="CA127" s="125"/>
      <c r="CB127" s="125"/>
      <c r="CC127" s="125"/>
      <c r="CD127" s="125"/>
      <c r="CE127" s="125"/>
      <c r="CF127" s="125"/>
      <c r="CG127" s="125"/>
      <c r="CH127" s="125"/>
      <c r="CI127" s="125"/>
      <c r="CJ127" s="125"/>
    </row>
    <row r="128" spans="1:88" s="124" customFormat="1" ht="11.25" x14ac:dyDescent="0.2">
      <c r="A128" s="107" t="s">
        <v>115</v>
      </c>
      <c r="B128" s="108"/>
      <c r="C128" s="108"/>
      <c r="D128" s="108"/>
      <c r="E128" s="108"/>
      <c r="F128" s="108"/>
      <c r="G128" s="108"/>
      <c r="H128" s="108"/>
      <c r="I128" s="108"/>
      <c r="J128" s="108"/>
      <c r="K128" s="108"/>
      <c r="L128" s="108"/>
      <c r="M128" s="108"/>
      <c r="N128" s="108"/>
      <c r="O128" s="108"/>
      <c r="P128" s="108"/>
      <c r="Q128" s="108"/>
      <c r="R128" s="108"/>
      <c r="S128" s="108"/>
      <c r="T128" s="108"/>
      <c r="U128" s="108"/>
      <c r="V128" s="131"/>
      <c r="W128" s="131"/>
      <c r="X128" s="131"/>
      <c r="Y128" s="132"/>
      <c r="Z128" s="132"/>
      <c r="AA128" s="132"/>
      <c r="AB128" s="132"/>
      <c r="AC128" s="132"/>
      <c r="AD128" s="132"/>
      <c r="AE128" s="132"/>
      <c r="AF128" s="132"/>
      <c r="AG128" s="132"/>
      <c r="AH128" s="132"/>
      <c r="AI128" s="132"/>
      <c r="BI128" s="125"/>
      <c r="BJ128" s="125"/>
      <c r="BK128" s="125"/>
      <c r="BL128" s="125"/>
      <c r="BM128" s="125"/>
      <c r="BN128" s="125"/>
      <c r="BO128" s="125"/>
      <c r="BP128" s="125"/>
      <c r="BQ128" s="125"/>
      <c r="BR128" s="125"/>
      <c r="BS128" s="125"/>
      <c r="BT128" s="125"/>
      <c r="BU128" s="125"/>
      <c r="BV128" s="125"/>
      <c r="BW128" s="125"/>
      <c r="BX128" s="125"/>
      <c r="BY128" s="125"/>
      <c r="BZ128" s="125"/>
      <c r="CA128" s="125"/>
      <c r="CB128" s="125"/>
      <c r="CC128" s="125"/>
      <c r="CD128" s="125"/>
      <c r="CE128" s="125"/>
      <c r="CF128" s="125"/>
      <c r="CG128" s="125"/>
      <c r="CH128" s="125"/>
      <c r="CI128" s="125"/>
      <c r="CJ128" s="125"/>
    </row>
    <row r="129" spans="1:21" x14ac:dyDescent="0.2">
      <c r="A129" s="164" t="s">
        <v>155</v>
      </c>
      <c r="B129" s="111"/>
      <c r="C129" s="111"/>
      <c r="D129" s="111"/>
      <c r="E129" s="111"/>
      <c r="F129" s="111"/>
      <c r="G129" s="111"/>
      <c r="H129" s="111"/>
      <c r="I129" s="111"/>
      <c r="J129" s="111"/>
      <c r="K129" s="111"/>
      <c r="L129" s="111"/>
      <c r="M129" s="111"/>
      <c r="N129" s="40"/>
      <c r="O129" s="40"/>
      <c r="P129" s="40"/>
      <c r="Q129" s="40"/>
      <c r="R129" s="40"/>
      <c r="S129" s="40"/>
      <c r="T129" s="40"/>
      <c r="U129" s="40"/>
    </row>
  </sheetData>
  <conditionalFormatting sqref="BI10:CJ43 BI64:CJ82 BI103:CJ121">
    <cfRule type="containsText" dxfId="11" priority="3" operator="containsText" text="FAUX">
      <formula>NOT(ISERROR(SEARCH("FAUX",BI10)))</formula>
    </cfRule>
  </conditionalFormatting>
  <conditionalFormatting sqref="BI49:CJ63">
    <cfRule type="containsText" dxfId="10" priority="2" operator="containsText" text="FAUX">
      <formula>NOT(ISERROR(SEARCH("FAUX",BI49)))</formula>
    </cfRule>
  </conditionalFormatting>
  <conditionalFormatting sqref="BI88:CJ102">
    <cfRule type="containsText" dxfId="9" priority="1" operator="containsText" text="FAUX">
      <formula>NOT(ISERROR(SEARCH("FAUX",BI88)))</formula>
    </cfRule>
  </conditionalFormatting>
  <hyperlinks>
    <hyperlink ref="A2" location="Sommaire!A1" display="Retour au menu &quot;Films à la télévision&quot;" xr:uid="{00000000-0004-0000-0300-000000000000}"/>
  </hyperlinks>
  <pageMargins left="0.59055118110236227" right="0.59055118110236227" top="0.39370078740157483" bottom="0.39370078740157483" header="0.39370078740157483" footer="0.19685039370078741"/>
  <pageSetup paperSize="9" pageOrder="overThenDown" orientation="landscape" r:id="rId1"/>
  <headerFooter alignWithMargins="0">
    <oddFooter>&amp;L&amp;"Arial,Gras italique"&amp;G&amp;R&amp;"Arial,Gras italique"Films à la télévision</oddFooter>
  </headerFooter>
  <rowBreaks count="2" manualBreakCount="2">
    <brk id="45" max="32" man="1"/>
    <brk id="84" max="32"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9"/>
  <dimension ref="A1:CJ131"/>
  <sheetViews>
    <sheetView zoomScaleNormal="100" workbookViewId="0">
      <pane xSplit="1" topLeftCell="B1" activePane="topRight" state="frozen"/>
      <selection activeCell="AL96" sqref="AL96"/>
      <selection pane="topRight" activeCell="B1" sqref="B1"/>
    </sheetView>
  </sheetViews>
  <sheetFormatPr baseColWidth="10" defaultColWidth="11.42578125" defaultRowHeight="12" x14ac:dyDescent="0.2"/>
  <cols>
    <col min="1" max="1" width="42" style="9" customWidth="1"/>
    <col min="2" max="13" width="5.7109375" style="9" customWidth="1"/>
    <col min="14" max="35" width="5.7109375" style="26" customWidth="1"/>
    <col min="36" max="16384" width="11.42578125" style="9"/>
  </cols>
  <sheetData>
    <row r="1" spans="1:88" s="3" customFormat="1" ht="12.75" x14ac:dyDescent="0.2">
      <c r="A1" s="19"/>
      <c r="B1" s="19"/>
      <c r="C1" s="19"/>
      <c r="D1" s="19"/>
      <c r="E1" s="19"/>
      <c r="F1" s="19"/>
      <c r="G1" s="19"/>
      <c r="H1" s="19"/>
      <c r="I1" s="19"/>
      <c r="J1" s="19"/>
      <c r="K1" s="19"/>
      <c r="L1" s="19"/>
      <c r="M1" s="19"/>
      <c r="N1" s="20"/>
      <c r="O1" s="20"/>
      <c r="P1" s="20"/>
      <c r="Q1" s="20"/>
      <c r="R1" s="20"/>
      <c r="S1" s="20"/>
      <c r="T1" s="20"/>
      <c r="U1" s="20"/>
      <c r="V1" s="20"/>
      <c r="W1" s="20"/>
      <c r="X1" s="20"/>
      <c r="Y1" s="20"/>
      <c r="Z1" s="20"/>
      <c r="AA1" s="20"/>
      <c r="AB1" s="20"/>
      <c r="AC1" s="20"/>
      <c r="AD1" s="20"/>
      <c r="AE1" s="20"/>
      <c r="AF1" s="20"/>
      <c r="AG1" s="20"/>
      <c r="AH1" s="20"/>
      <c r="AI1" s="20"/>
    </row>
    <row r="2" spans="1:88" s="6" customFormat="1" ht="12.75" x14ac:dyDescent="0.2">
      <c r="A2" s="4" t="s">
        <v>7</v>
      </c>
      <c r="B2" s="4"/>
      <c r="C2" s="4"/>
      <c r="D2" s="4"/>
      <c r="E2" s="4"/>
      <c r="F2" s="4"/>
      <c r="G2" s="4"/>
      <c r="H2" s="4"/>
      <c r="I2" s="4"/>
      <c r="J2" s="4"/>
      <c r="K2" s="4"/>
      <c r="L2" s="4"/>
      <c r="M2" s="4"/>
      <c r="N2" s="21"/>
      <c r="O2" s="21"/>
      <c r="P2" s="21"/>
      <c r="Q2" s="21"/>
      <c r="R2" s="21"/>
      <c r="S2" s="21"/>
      <c r="T2" s="21"/>
      <c r="U2" s="21"/>
      <c r="V2" s="21"/>
      <c r="W2" s="21"/>
      <c r="X2" s="21"/>
      <c r="Y2" s="21"/>
      <c r="Z2" s="21"/>
      <c r="AA2" s="21"/>
      <c r="AB2" s="21"/>
      <c r="AC2" s="21"/>
      <c r="AD2" s="21"/>
      <c r="AE2" s="21"/>
      <c r="AF2" s="21"/>
      <c r="AG2" s="21"/>
      <c r="AH2" s="21"/>
      <c r="AI2" s="21"/>
    </row>
    <row r="3" spans="1:88" s="3" customFormat="1" ht="12.75" x14ac:dyDescent="0.2">
      <c r="N3" s="22"/>
      <c r="O3" s="22"/>
      <c r="P3" s="22"/>
      <c r="Q3" s="22"/>
      <c r="R3" s="22"/>
      <c r="S3" s="22"/>
      <c r="T3" s="22"/>
      <c r="U3" s="22"/>
      <c r="V3" s="22"/>
      <c r="W3" s="22"/>
      <c r="X3" s="22"/>
      <c r="Y3" s="22"/>
      <c r="Z3" s="22"/>
      <c r="AA3" s="22"/>
      <c r="AB3" s="22"/>
      <c r="AC3" s="22"/>
      <c r="AD3" s="22"/>
      <c r="AE3" s="22"/>
      <c r="AF3" s="22"/>
      <c r="AG3" s="22"/>
      <c r="AH3" s="22"/>
      <c r="AI3" s="22"/>
    </row>
    <row r="4" spans="1:88" s="3" customFormat="1" ht="12.75" x14ac:dyDescent="0.2">
      <c r="N4" s="22"/>
      <c r="O4" s="22"/>
      <c r="P4" s="22"/>
      <c r="Q4" s="22"/>
      <c r="R4" s="22"/>
      <c r="S4" s="22"/>
      <c r="T4" s="22"/>
      <c r="U4" s="22"/>
      <c r="V4" s="22"/>
      <c r="W4" s="22"/>
      <c r="X4" s="22"/>
      <c r="Y4" s="22"/>
      <c r="Z4" s="22"/>
      <c r="AA4" s="22"/>
      <c r="AB4" s="22"/>
      <c r="AC4" s="22"/>
      <c r="AD4" s="22"/>
      <c r="AE4" s="22"/>
      <c r="AF4" s="22"/>
      <c r="AG4" s="22"/>
      <c r="AH4" s="22"/>
      <c r="AI4" s="22"/>
    </row>
    <row r="5" spans="1:88" s="11" customFormat="1" ht="15.75" x14ac:dyDescent="0.2">
      <c r="A5" s="85" t="s">
        <v>52</v>
      </c>
      <c r="B5" s="29"/>
      <c r="C5" s="29"/>
      <c r="D5" s="29"/>
      <c r="E5" s="29"/>
      <c r="F5" s="29"/>
      <c r="G5" s="29"/>
      <c r="H5" s="29"/>
      <c r="I5" s="29"/>
      <c r="J5" s="29"/>
      <c r="K5" s="29"/>
      <c r="L5" s="29"/>
      <c r="M5" s="29"/>
      <c r="N5" s="30"/>
      <c r="O5" s="30"/>
      <c r="P5" s="30"/>
      <c r="Q5" s="30"/>
      <c r="R5" s="30"/>
      <c r="S5" s="30"/>
      <c r="T5" s="30"/>
      <c r="U5" s="30"/>
      <c r="V5" s="30"/>
      <c r="W5" s="30"/>
      <c r="X5" s="30"/>
      <c r="Y5" s="30"/>
      <c r="Z5" s="30"/>
      <c r="AA5" s="30"/>
      <c r="AB5" s="30"/>
      <c r="AC5" s="30"/>
      <c r="AD5" s="30"/>
      <c r="AE5" s="30"/>
      <c r="AF5" s="30"/>
      <c r="AG5" s="30"/>
      <c r="AH5" s="30"/>
      <c r="AI5" s="30"/>
    </row>
    <row r="6" spans="1:88" s="11" customFormat="1" ht="12.75" x14ac:dyDescent="0.2">
      <c r="A6" s="10"/>
      <c r="B6" s="29"/>
      <c r="C6" s="29"/>
      <c r="D6" s="29"/>
      <c r="E6" s="29"/>
      <c r="F6" s="29"/>
      <c r="G6" s="29"/>
      <c r="H6" s="29"/>
      <c r="I6" s="29"/>
      <c r="J6" s="29"/>
      <c r="K6" s="29"/>
      <c r="L6" s="29"/>
      <c r="M6" s="29"/>
      <c r="N6" s="30"/>
      <c r="O6" s="30"/>
      <c r="P6" s="30"/>
      <c r="Q6" s="30"/>
      <c r="R6" s="30"/>
      <c r="S6" s="30"/>
      <c r="T6" s="30"/>
      <c r="U6" s="30"/>
      <c r="V6" s="30"/>
      <c r="W6" s="30"/>
      <c r="X6" s="30"/>
      <c r="Y6" s="30"/>
      <c r="Z6" s="30"/>
      <c r="AA6" s="30"/>
      <c r="AB6" s="30"/>
      <c r="AC6" s="30"/>
      <c r="AD6" s="30"/>
      <c r="AE6" s="30"/>
      <c r="AF6" s="30"/>
      <c r="AG6" s="30"/>
      <c r="AH6" s="30"/>
      <c r="AI6" s="30"/>
    </row>
    <row r="7" spans="1:88" s="11" customFormat="1" ht="25.5" x14ac:dyDescent="0.2">
      <c r="A7" s="94" t="s">
        <v>45</v>
      </c>
      <c r="B7" s="29"/>
      <c r="C7" s="29"/>
      <c r="D7" s="29"/>
      <c r="E7" s="29"/>
      <c r="F7" s="29"/>
      <c r="G7" s="29"/>
      <c r="H7" s="29"/>
      <c r="I7" s="29"/>
      <c r="J7" s="29"/>
      <c r="K7" s="29"/>
      <c r="L7" s="29"/>
      <c r="M7" s="29"/>
      <c r="N7" s="30"/>
      <c r="O7" s="30"/>
      <c r="P7" s="30"/>
      <c r="Q7" s="30"/>
      <c r="R7" s="30"/>
      <c r="S7" s="30"/>
      <c r="T7" s="30"/>
      <c r="U7" s="30"/>
      <c r="V7" s="30"/>
      <c r="W7" s="30"/>
      <c r="X7" s="30"/>
      <c r="Y7" s="30"/>
      <c r="Z7" s="30"/>
      <c r="AA7" s="30"/>
      <c r="AB7" s="30"/>
      <c r="AC7" s="30"/>
      <c r="AD7" s="30"/>
      <c r="AE7" s="30"/>
      <c r="AF7" s="30"/>
      <c r="AG7" s="30"/>
      <c r="AH7" s="30"/>
      <c r="AI7" s="30"/>
    </row>
    <row r="8" spans="1:88" s="7" customFormat="1" ht="3" customHeight="1" x14ac:dyDescent="0.2">
      <c r="A8" s="31"/>
      <c r="B8" s="31"/>
      <c r="C8" s="31"/>
      <c r="D8" s="31"/>
      <c r="E8" s="31"/>
      <c r="F8" s="31"/>
      <c r="G8" s="31"/>
      <c r="H8" s="31"/>
      <c r="I8" s="31"/>
      <c r="J8" s="31"/>
      <c r="K8" s="31"/>
      <c r="L8" s="31"/>
      <c r="M8" s="31"/>
      <c r="N8" s="30"/>
      <c r="O8" s="30"/>
      <c r="P8" s="30"/>
      <c r="Q8" s="30"/>
      <c r="R8" s="30"/>
      <c r="S8" s="30"/>
      <c r="T8" s="30"/>
      <c r="U8" s="30"/>
      <c r="V8" s="30"/>
      <c r="W8" s="30"/>
      <c r="X8" s="30"/>
      <c r="Y8" s="30"/>
      <c r="Z8" s="30"/>
      <c r="AA8" s="30"/>
      <c r="AB8" s="30"/>
      <c r="AC8" s="30"/>
      <c r="AD8" s="30"/>
      <c r="AE8" s="30"/>
      <c r="AF8" s="30"/>
      <c r="AG8" s="30"/>
      <c r="AH8" s="30"/>
      <c r="AI8" s="30"/>
    </row>
    <row r="9" spans="1:88" s="116" customFormat="1" ht="13.5" x14ac:dyDescent="0.2">
      <c r="A9" s="39"/>
      <c r="B9" s="114">
        <v>1990</v>
      </c>
      <c r="C9" s="114">
        <v>1991</v>
      </c>
      <c r="D9" s="114">
        <v>1992</v>
      </c>
      <c r="E9" s="114">
        <v>1993</v>
      </c>
      <c r="F9" s="114">
        <v>1994</v>
      </c>
      <c r="G9" s="114">
        <v>1995</v>
      </c>
      <c r="H9" s="114">
        <v>1996</v>
      </c>
      <c r="I9" s="114">
        <v>1997</v>
      </c>
      <c r="J9" s="114">
        <v>1998</v>
      </c>
      <c r="K9" s="114">
        <v>1999</v>
      </c>
      <c r="L9" s="114">
        <v>2000</v>
      </c>
      <c r="M9" s="114">
        <v>2001</v>
      </c>
      <c r="N9" s="114">
        <v>2002</v>
      </c>
      <c r="O9" s="114">
        <v>2003</v>
      </c>
      <c r="P9" s="114">
        <v>2004</v>
      </c>
      <c r="Q9" s="115" t="s">
        <v>60</v>
      </c>
      <c r="R9" s="114">
        <v>2006</v>
      </c>
      <c r="S9" s="114">
        <v>2007</v>
      </c>
      <c r="T9" s="114">
        <v>2008</v>
      </c>
      <c r="U9" s="114">
        <v>2009</v>
      </c>
      <c r="V9" s="114">
        <v>2010</v>
      </c>
      <c r="W9" s="114">
        <v>2011</v>
      </c>
      <c r="X9" s="115" t="s">
        <v>61</v>
      </c>
      <c r="Y9" s="115">
        <v>2013</v>
      </c>
      <c r="Z9" s="115">
        <v>2014</v>
      </c>
      <c r="AA9" s="115">
        <v>2015</v>
      </c>
      <c r="AB9" s="115">
        <v>2016</v>
      </c>
      <c r="AC9" s="115">
        <v>2017</v>
      </c>
      <c r="AD9" s="115">
        <v>2018</v>
      </c>
      <c r="AE9" s="115">
        <v>2019</v>
      </c>
      <c r="AF9" s="115">
        <v>2020</v>
      </c>
      <c r="AG9" s="115">
        <v>2021</v>
      </c>
      <c r="AH9" s="115">
        <v>2022</v>
      </c>
      <c r="AI9" s="115">
        <v>2023</v>
      </c>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7" customFormat="1" ht="13.5" x14ac:dyDescent="0.2">
      <c r="A10" s="34" t="s">
        <v>56</v>
      </c>
      <c r="B10" s="35">
        <v>104</v>
      </c>
      <c r="C10" s="35">
        <v>118</v>
      </c>
      <c r="D10" s="35">
        <v>97</v>
      </c>
      <c r="E10" s="35">
        <v>80</v>
      </c>
      <c r="F10" s="35">
        <v>109</v>
      </c>
      <c r="G10" s="35">
        <v>108</v>
      </c>
      <c r="H10" s="35">
        <v>107</v>
      </c>
      <c r="I10" s="35">
        <v>89</v>
      </c>
      <c r="J10" s="35">
        <v>111</v>
      </c>
      <c r="K10" s="35">
        <v>125</v>
      </c>
      <c r="L10" s="35">
        <v>95</v>
      </c>
      <c r="M10" s="35">
        <v>116</v>
      </c>
      <c r="N10" s="35">
        <v>89</v>
      </c>
      <c r="O10" s="35">
        <v>100</v>
      </c>
      <c r="P10" s="35">
        <v>98</v>
      </c>
      <c r="Q10" s="35">
        <v>109</v>
      </c>
      <c r="R10" s="35">
        <v>131</v>
      </c>
      <c r="S10" s="35">
        <v>122</v>
      </c>
      <c r="T10" s="35">
        <v>128</v>
      </c>
      <c r="U10" s="35">
        <v>133</v>
      </c>
      <c r="V10" s="35">
        <v>128</v>
      </c>
      <c r="W10" s="35">
        <v>135</v>
      </c>
      <c r="X10" s="35">
        <v>119</v>
      </c>
      <c r="Y10" s="35">
        <v>110</v>
      </c>
      <c r="Z10" s="35">
        <v>130</v>
      </c>
      <c r="AA10" s="35">
        <v>126</v>
      </c>
      <c r="AB10" s="35">
        <v>121</v>
      </c>
      <c r="AC10" s="35">
        <v>130</v>
      </c>
      <c r="AD10" s="35">
        <v>110</v>
      </c>
      <c r="AE10" s="35">
        <v>99</v>
      </c>
      <c r="AF10" s="35">
        <v>104</v>
      </c>
      <c r="AG10" s="35">
        <v>109</v>
      </c>
      <c r="AH10" s="35">
        <v>93</v>
      </c>
      <c r="AI10" s="35">
        <v>82</v>
      </c>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row>
    <row r="11" spans="1:88" s="7" customFormat="1" x14ac:dyDescent="0.2">
      <c r="A11" s="17" t="s">
        <v>88</v>
      </c>
      <c r="B11" s="32">
        <v>59</v>
      </c>
      <c r="C11" s="32">
        <v>80</v>
      </c>
      <c r="D11" s="32">
        <v>57</v>
      </c>
      <c r="E11" s="32">
        <v>43</v>
      </c>
      <c r="F11" s="32">
        <v>52</v>
      </c>
      <c r="G11" s="32">
        <v>55</v>
      </c>
      <c r="H11" s="32">
        <v>47</v>
      </c>
      <c r="I11" s="32">
        <v>45</v>
      </c>
      <c r="J11" s="32">
        <v>56</v>
      </c>
      <c r="K11" s="32">
        <v>67</v>
      </c>
      <c r="L11" s="32">
        <v>60</v>
      </c>
      <c r="M11" s="32">
        <v>58</v>
      </c>
      <c r="N11" s="33">
        <v>42</v>
      </c>
      <c r="O11" s="33">
        <v>45</v>
      </c>
      <c r="P11" s="33">
        <v>57</v>
      </c>
      <c r="Q11" s="33">
        <v>60</v>
      </c>
      <c r="R11" s="33">
        <v>58</v>
      </c>
      <c r="S11" s="33">
        <v>49</v>
      </c>
      <c r="T11" s="33">
        <v>51</v>
      </c>
      <c r="U11" s="33">
        <v>63</v>
      </c>
      <c r="V11" s="33">
        <v>64</v>
      </c>
      <c r="W11" s="33">
        <v>58</v>
      </c>
      <c r="X11" s="33">
        <v>51</v>
      </c>
      <c r="Y11" s="33">
        <v>45</v>
      </c>
      <c r="Z11" s="33">
        <v>55</v>
      </c>
      <c r="AA11" s="33">
        <v>39</v>
      </c>
      <c r="AB11" s="33">
        <v>48</v>
      </c>
      <c r="AC11" s="33">
        <v>46</v>
      </c>
      <c r="AD11" s="33">
        <v>52</v>
      </c>
      <c r="AE11" s="33">
        <v>46</v>
      </c>
      <c r="AF11" s="33">
        <v>48</v>
      </c>
      <c r="AG11" s="33">
        <v>60</v>
      </c>
      <c r="AH11" s="33">
        <v>53</v>
      </c>
      <c r="AI11" s="33">
        <v>35</v>
      </c>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row>
    <row r="12" spans="1:88" s="7" customFormat="1" x14ac:dyDescent="0.2">
      <c r="A12" s="17" t="s">
        <v>89</v>
      </c>
      <c r="B12" s="32">
        <v>45</v>
      </c>
      <c r="C12" s="32">
        <v>38</v>
      </c>
      <c r="D12" s="32">
        <v>40</v>
      </c>
      <c r="E12" s="32">
        <v>37</v>
      </c>
      <c r="F12" s="32">
        <v>57</v>
      </c>
      <c r="G12" s="32">
        <v>48</v>
      </c>
      <c r="H12" s="32">
        <v>58</v>
      </c>
      <c r="I12" s="32">
        <v>40</v>
      </c>
      <c r="J12" s="32">
        <v>55</v>
      </c>
      <c r="K12" s="32">
        <v>57</v>
      </c>
      <c r="L12" s="32">
        <v>35</v>
      </c>
      <c r="M12" s="32">
        <v>55</v>
      </c>
      <c r="N12" s="33">
        <v>46</v>
      </c>
      <c r="O12" s="33">
        <v>52</v>
      </c>
      <c r="P12" s="33">
        <v>35</v>
      </c>
      <c r="Q12" s="33">
        <v>38</v>
      </c>
      <c r="R12" s="33">
        <v>47</v>
      </c>
      <c r="S12" s="33">
        <v>42</v>
      </c>
      <c r="T12" s="33">
        <v>55</v>
      </c>
      <c r="U12" s="33">
        <v>48</v>
      </c>
      <c r="V12" s="33">
        <v>45</v>
      </c>
      <c r="W12" s="33">
        <v>57</v>
      </c>
      <c r="X12" s="33">
        <v>51</v>
      </c>
      <c r="Y12" s="33">
        <v>42</v>
      </c>
      <c r="Z12" s="33">
        <v>45</v>
      </c>
      <c r="AA12" s="33">
        <v>66</v>
      </c>
      <c r="AB12" s="33">
        <v>48</v>
      </c>
      <c r="AC12" s="33">
        <v>53</v>
      </c>
      <c r="AD12" s="33">
        <v>47</v>
      </c>
      <c r="AE12" s="33">
        <v>30</v>
      </c>
      <c r="AF12" s="33">
        <v>31</v>
      </c>
      <c r="AG12" s="33">
        <v>38</v>
      </c>
      <c r="AH12" s="33">
        <v>29</v>
      </c>
      <c r="AI12" s="33">
        <v>34</v>
      </c>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row>
    <row r="13" spans="1:88" s="7" customFormat="1" x14ac:dyDescent="0.2">
      <c r="A13" s="17" t="s">
        <v>90</v>
      </c>
      <c r="B13" s="24" t="s">
        <v>117</v>
      </c>
      <c r="C13" s="24" t="s">
        <v>117</v>
      </c>
      <c r="D13" s="24" t="s">
        <v>117</v>
      </c>
      <c r="E13" s="24" t="s">
        <v>117</v>
      </c>
      <c r="F13" s="24" t="s">
        <v>117</v>
      </c>
      <c r="G13" s="24" t="s">
        <v>117</v>
      </c>
      <c r="H13" s="24" t="s">
        <v>117</v>
      </c>
      <c r="I13" s="24" t="s">
        <v>117</v>
      </c>
      <c r="J13" s="24" t="s">
        <v>117</v>
      </c>
      <c r="K13" s="24" t="s">
        <v>117</v>
      </c>
      <c r="L13" s="24" t="s">
        <v>117</v>
      </c>
      <c r="M13" s="24" t="s">
        <v>117</v>
      </c>
      <c r="N13" s="41" t="s">
        <v>117</v>
      </c>
      <c r="O13" s="41" t="s">
        <v>117</v>
      </c>
      <c r="P13" s="41" t="s">
        <v>117</v>
      </c>
      <c r="Q13" s="33">
        <v>11</v>
      </c>
      <c r="R13" s="33">
        <v>25</v>
      </c>
      <c r="S13" s="33">
        <v>31</v>
      </c>
      <c r="T13" s="33">
        <v>21</v>
      </c>
      <c r="U13" s="33">
        <v>19</v>
      </c>
      <c r="V13" s="33">
        <v>16</v>
      </c>
      <c r="W13" s="33">
        <v>16</v>
      </c>
      <c r="X13" s="33">
        <v>16</v>
      </c>
      <c r="Y13" s="33">
        <v>17</v>
      </c>
      <c r="Z13" s="33">
        <v>22</v>
      </c>
      <c r="AA13" s="33">
        <v>18</v>
      </c>
      <c r="AB13" s="33">
        <v>19</v>
      </c>
      <c r="AC13" s="33">
        <v>26</v>
      </c>
      <c r="AD13" s="33">
        <v>6</v>
      </c>
      <c r="AE13" s="33">
        <v>18</v>
      </c>
      <c r="AF13" s="33">
        <v>9</v>
      </c>
      <c r="AG13" s="33">
        <v>4</v>
      </c>
      <c r="AH13" s="33">
        <v>8</v>
      </c>
      <c r="AI13" s="33">
        <v>6</v>
      </c>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row>
    <row r="14" spans="1:88" s="7" customFormat="1" x14ac:dyDescent="0.2">
      <c r="A14" s="17" t="s">
        <v>91</v>
      </c>
      <c r="B14" s="24" t="s">
        <v>117</v>
      </c>
      <c r="C14" s="24" t="s">
        <v>117</v>
      </c>
      <c r="D14" s="24" t="s">
        <v>117</v>
      </c>
      <c r="E14" s="24" t="s">
        <v>117</v>
      </c>
      <c r="F14" s="23">
        <v>0</v>
      </c>
      <c r="G14" s="23">
        <v>0</v>
      </c>
      <c r="H14" s="23">
        <v>0</v>
      </c>
      <c r="I14" s="23">
        <v>0</v>
      </c>
      <c r="J14" s="23">
        <v>0</v>
      </c>
      <c r="K14" s="23">
        <v>0</v>
      </c>
      <c r="L14" s="23">
        <v>0</v>
      </c>
      <c r="M14" s="23">
        <v>3</v>
      </c>
      <c r="N14" s="33">
        <v>1</v>
      </c>
      <c r="O14" s="33">
        <v>3</v>
      </c>
      <c r="P14" s="33">
        <v>6</v>
      </c>
      <c r="Q14" s="33">
        <v>0</v>
      </c>
      <c r="R14" s="33">
        <v>1</v>
      </c>
      <c r="S14" s="33">
        <v>0</v>
      </c>
      <c r="T14" s="33">
        <v>1</v>
      </c>
      <c r="U14" s="33">
        <v>3</v>
      </c>
      <c r="V14" s="33">
        <v>3</v>
      </c>
      <c r="W14" s="33">
        <v>4</v>
      </c>
      <c r="X14" s="33">
        <v>1</v>
      </c>
      <c r="Y14" s="33">
        <v>0</v>
      </c>
      <c r="Z14" s="33">
        <v>2</v>
      </c>
      <c r="AA14" s="33">
        <v>0</v>
      </c>
      <c r="AB14" s="33">
        <v>4</v>
      </c>
      <c r="AC14" s="33">
        <v>1</v>
      </c>
      <c r="AD14" s="33">
        <v>1</v>
      </c>
      <c r="AE14" s="33">
        <v>1</v>
      </c>
      <c r="AF14" s="33">
        <v>11</v>
      </c>
      <c r="AG14" s="33">
        <v>7</v>
      </c>
      <c r="AH14" s="33">
        <v>3</v>
      </c>
      <c r="AI14" s="33">
        <v>7</v>
      </c>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row>
    <row r="15" spans="1:88" s="7" customFormat="1" ht="13.5" x14ac:dyDescent="0.2">
      <c r="A15" s="17" t="s">
        <v>92</v>
      </c>
      <c r="B15" s="41" t="s">
        <v>117</v>
      </c>
      <c r="C15" s="41" t="s">
        <v>117</v>
      </c>
      <c r="D15" s="41" t="s">
        <v>117</v>
      </c>
      <c r="E15" s="41" t="s">
        <v>117</v>
      </c>
      <c r="F15" s="41" t="s">
        <v>117</v>
      </c>
      <c r="G15" s="41" t="s">
        <v>117</v>
      </c>
      <c r="H15" s="41" t="s">
        <v>117</v>
      </c>
      <c r="I15" s="41" t="s">
        <v>117</v>
      </c>
      <c r="J15" s="41" t="s">
        <v>117</v>
      </c>
      <c r="K15" s="41" t="s">
        <v>117</v>
      </c>
      <c r="L15" s="41" t="s">
        <v>117</v>
      </c>
      <c r="M15" s="41" t="s">
        <v>117</v>
      </c>
      <c r="N15" s="41" t="s">
        <v>117</v>
      </c>
      <c r="O15" s="41" t="s">
        <v>117</v>
      </c>
      <c r="P15" s="41" t="s">
        <v>117</v>
      </c>
      <c r="Q15" s="38" t="s">
        <v>16</v>
      </c>
      <c r="R15" s="38" t="s">
        <v>16</v>
      </c>
      <c r="S15" s="38" t="s">
        <v>16</v>
      </c>
      <c r="T15" s="38" t="s">
        <v>16</v>
      </c>
      <c r="U15" s="38" t="s">
        <v>16</v>
      </c>
      <c r="V15" s="38" t="s">
        <v>16</v>
      </c>
      <c r="W15" s="38" t="s">
        <v>16</v>
      </c>
      <c r="X15" s="38" t="s">
        <v>16</v>
      </c>
      <c r="Y15" s="117">
        <v>6</v>
      </c>
      <c r="Z15" s="117">
        <v>6</v>
      </c>
      <c r="AA15" s="117">
        <v>3</v>
      </c>
      <c r="AB15" s="117">
        <v>2</v>
      </c>
      <c r="AC15" s="117">
        <v>4</v>
      </c>
      <c r="AD15" s="117">
        <v>4</v>
      </c>
      <c r="AE15" s="117">
        <v>4</v>
      </c>
      <c r="AF15" s="117">
        <v>5</v>
      </c>
      <c r="AG15" s="41">
        <v>0</v>
      </c>
      <c r="AH15" s="41">
        <v>0</v>
      </c>
      <c r="AI15" s="41">
        <v>0</v>
      </c>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row>
    <row r="16" spans="1:88" s="133" customFormat="1" ht="13.5" x14ac:dyDescent="0.2">
      <c r="A16" s="34" t="s">
        <v>84</v>
      </c>
      <c r="B16" s="86">
        <v>37</v>
      </c>
      <c r="C16" s="86">
        <v>47</v>
      </c>
      <c r="D16" s="86">
        <v>43</v>
      </c>
      <c r="E16" s="86">
        <v>56</v>
      </c>
      <c r="F16" s="86">
        <v>57</v>
      </c>
      <c r="G16" s="86">
        <v>52</v>
      </c>
      <c r="H16" s="86">
        <v>50</v>
      </c>
      <c r="I16" s="86">
        <v>47</v>
      </c>
      <c r="J16" s="86">
        <v>46</v>
      </c>
      <c r="K16" s="86">
        <v>45</v>
      </c>
      <c r="L16" s="86">
        <v>52</v>
      </c>
      <c r="M16" s="86">
        <v>47</v>
      </c>
      <c r="N16" s="86">
        <v>43</v>
      </c>
      <c r="O16" s="86">
        <v>50</v>
      </c>
      <c r="P16" s="86">
        <v>59</v>
      </c>
      <c r="Q16" s="86">
        <v>83</v>
      </c>
      <c r="R16" s="86">
        <v>81</v>
      </c>
      <c r="S16" s="86">
        <v>75</v>
      </c>
      <c r="T16" s="86">
        <v>62</v>
      </c>
      <c r="U16" s="86">
        <v>85</v>
      </c>
      <c r="V16" s="86">
        <v>68</v>
      </c>
      <c r="W16" s="86">
        <v>64</v>
      </c>
      <c r="X16" s="35">
        <v>73</v>
      </c>
      <c r="Y16" s="35">
        <v>78</v>
      </c>
      <c r="Z16" s="35">
        <v>61</v>
      </c>
      <c r="AA16" s="35">
        <v>70</v>
      </c>
      <c r="AB16" s="35">
        <v>59</v>
      </c>
      <c r="AC16" s="35">
        <v>62</v>
      </c>
      <c r="AD16" s="35">
        <v>71</v>
      </c>
      <c r="AE16" s="35">
        <v>55</v>
      </c>
      <c r="AF16" s="35">
        <v>58</v>
      </c>
      <c r="AG16" s="35">
        <v>60</v>
      </c>
      <c r="AH16" s="35">
        <v>42</v>
      </c>
      <c r="AI16" s="35">
        <v>44</v>
      </c>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row>
    <row r="17" spans="1:88" s="7" customFormat="1" x14ac:dyDescent="0.2">
      <c r="A17" s="17" t="s">
        <v>95</v>
      </c>
      <c r="B17" s="32">
        <v>37</v>
      </c>
      <c r="C17" s="32">
        <v>47</v>
      </c>
      <c r="D17" s="32">
        <v>43</v>
      </c>
      <c r="E17" s="32">
        <v>56</v>
      </c>
      <c r="F17" s="32">
        <v>57</v>
      </c>
      <c r="G17" s="32">
        <v>52</v>
      </c>
      <c r="H17" s="32">
        <v>50</v>
      </c>
      <c r="I17" s="32">
        <v>47</v>
      </c>
      <c r="J17" s="32">
        <v>46</v>
      </c>
      <c r="K17" s="32">
        <v>45</v>
      </c>
      <c r="L17" s="32">
        <v>52</v>
      </c>
      <c r="M17" s="32">
        <v>47</v>
      </c>
      <c r="N17" s="33">
        <v>43</v>
      </c>
      <c r="O17" s="33">
        <v>50</v>
      </c>
      <c r="P17" s="33">
        <v>59</v>
      </c>
      <c r="Q17" s="33">
        <v>55</v>
      </c>
      <c r="R17" s="33">
        <v>46</v>
      </c>
      <c r="S17" s="33">
        <v>52</v>
      </c>
      <c r="T17" s="33">
        <v>49</v>
      </c>
      <c r="U17" s="33">
        <v>62</v>
      </c>
      <c r="V17" s="33">
        <v>44</v>
      </c>
      <c r="W17" s="33">
        <v>42</v>
      </c>
      <c r="X17" s="33">
        <v>42</v>
      </c>
      <c r="Y17" s="33">
        <v>46</v>
      </c>
      <c r="Z17" s="33">
        <v>37</v>
      </c>
      <c r="AA17" s="33">
        <v>42</v>
      </c>
      <c r="AB17" s="33">
        <v>40</v>
      </c>
      <c r="AC17" s="33">
        <v>40</v>
      </c>
      <c r="AD17" s="33">
        <v>45</v>
      </c>
      <c r="AE17" s="33">
        <v>34</v>
      </c>
      <c r="AF17" s="33">
        <v>35</v>
      </c>
      <c r="AG17" s="33">
        <v>36</v>
      </c>
      <c r="AH17" s="33">
        <v>29</v>
      </c>
      <c r="AI17" s="33">
        <v>28</v>
      </c>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row>
    <row r="18" spans="1:88" s="7" customFormat="1" x14ac:dyDescent="0.2">
      <c r="A18" s="17" t="s">
        <v>96</v>
      </c>
      <c r="B18" s="41" t="s">
        <v>117</v>
      </c>
      <c r="C18" s="41" t="s">
        <v>117</v>
      </c>
      <c r="D18" s="41" t="s">
        <v>117</v>
      </c>
      <c r="E18" s="41" t="s">
        <v>117</v>
      </c>
      <c r="F18" s="41" t="s">
        <v>117</v>
      </c>
      <c r="G18" s="41" t="s">
        <v>117</v>
      </c>
      <c r="H18" s="41" t="s">
        <v>117</v>
      </c>
      <c r="I18" s="41" t="s">
        <v>117</v>
      </c>
      <c r="J18" s="41" t="s">
        <v>117</v>
      </c>
      <c r="K18" s="41" t="s">
        <v>117</v>
      </c>
      <c r="L18" s="41" t="s">
        <v>117</v>
      </c>
      <c r="M18" s="41" t="s">
        <v>117</v>
      </c>
      <c r="N18" s="41" t="s">
        <v>117</v>
      </c>
      <c r="O18" s="41" t="s">
        <v>117</v>
      </c>
      <c r="P18" s="41" t="s">
        <v>117</v>
      </c>
      <c r="Q18" s="33">
        <v>10</v>
      </c>
      <c r="R18" s="33">
        <v>10</v>
      </c>
      <c r="S18" s="33">
        <v>6</v>
      </c>
      <c r="T18" s="33">
        <v>8</v>
      </c>
      <c r="U18" s="33">
        <v>10</v>
      </c>
      <c r="V18" s="33">
        <v>12</v>
      </c>
      <c r="W18" s="33">
        <v>3</v>
      </c>
      <c r="X18" s="33">
        <v>5</v>
      </c>
      <c r="Y18" s="33">
        <v>6</v>
      </c>
      <c r="Z18" s="33">
        <v>5</v>
      </c>
      <c r="AA18" s="33">
        <v>5</v>
      </c>
      <c r="AB18" s="33">
        <v>1</v>
      </c>
      <c r="AC18" s="33">
        <v>9</v>
      </c>
      <c r="AD18" s="33">
        <v>8</v>
      </c>
      <c r="AE18" s="33">
        <v>6</v>
      </c>
      <c r="AF18" s="33">
        <v>10</v>
      </c>
      <c r="AG18" s="33">
        <v>6</v>
      </c>
      <c r="AH18" s="33">
        <v>5</v>
      </c>
      <c r="AI18" s="33">
        <v>7</v>
      </c>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row>
    <row r="19" spans="1:88" s="7" customFormat="1" x14ac:dyDescent="0.2">
      <c r="A19" s="17" t="s">
        <v>97</v>
      </c>
      <c r="B19" s="41" t="s">
        <v>117</v>
      </c>
      <c r="C19" s="41" t="s">
        <v>117</v>
      </c>
      <c r="D19" s="41" t="s">
        <v>117</v>
      </c>
      <c r="E19" s="41" t="s">
        <v>117</v>
      </c>
      <c r="F19" s="41" t="s">
        <v>117</v>
      </c>
      <c r="G19" s="41" t="s">
        <v>117</v>
      </c>
      <c r="H19" s="41" t="s">
        <v>117</v>
      </c>
      <c r="I19" s="41" t="s">
        <v>117</v>
      </c>
      <c r="J19" s="41" t="s">
        <v>117</v>
      </c>
      <c r="K19" s="41" t="s">
        <v>117</v>
      </c>
      <c r="L19" s="41" t="s">
        <v>117</v>
      </c>
      <c r="M19" s="41" t="s">
        <v>117</v>
      </c>
      <c r="N19" s="41" t="s">
        <v>117</v>
      </c>
      <c r="O19" s="41" t="s">
        <v>117</v>
      </c>
      <c r="P19" s="41" t="s">
        <v>117</v>
      </c>
      <c r="Q19" s="33">
        <v>18</v>
      </c>
      <c r="R19" s="33">
        <v>25</v>
      </c>
      <c r="S19" s="33">
        <v>17</v>
      </c>
      <c r="T19" s="33">
        <v>5</v>
      </c>
      <c r="U19" s="33">
        <v>13</v>
      </c>
      <c r="V19" s="33">
        <v>12</v>
      </c>
      <c r="W19" s="33">
        <v>19</v>
      </c>
      <c r="X19" s="33">
        <v>20</v>
      </c>
      <c r="Y19" s="33">
        <v>13</v>
      </c>
      <c r="Z19" s="33">
        <v>16</v>
      </c>
      <c r="AA19" s="33">
        <v>17</v>
      </c>
      <c r="AB19" s="33">
        <v>9</v>
      </c>
      <c r="AC19" s="33">
        <v>3</v>
      </c>
      <c r="AD19" s="33">
        <v>8</v>
      </c>
      <c r="AE19" s="33">
        <v>8</v>
      </c>
      <c r="AF19" s="33">
        <v>5</v>
      </c>
      <c r="AG19" s="33">
        <v>7</v>
      </c>
      <c r="AH19" s="33">
        <v>4</v>
      </c>
      <c r="AI19" s="33">
        <v>6</v>
      </c>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row>
    <row r="20" spans="1:88" s="7" customFormat="1" x14ac:dyDescent="0.2">
      <c r="A20" s="17" t="s">
        <v>98</v>
      </c>
      <c r="B20" s="135" t="s">
        <v>117</v>
      </c>
      <c r="C20" s="135" t="s">
        <v>117</v>
      </c>
      <c r="D20" s="135" t="s">
        <v>117</v>
      </c>
      <c r="E20" s="135" t="s">
        <v>117</v>
      </c>
      <c r="F20" s="135" t="s">
        <v>117</v>
      </c>
      <c r="G20" s="135" t="s">
        <v>117</v>
      </c>
      <c r="H20" s="135" t="s">
        <v>117</v>
      </c>
      <c r="I20" s="135" t="s">
        <v>117</v>
      </c>
      <c r="J20" s="135" t="s">
        <v>117</v>
      </c>
      <c r="K20" s="135" t="s">
        <v>117</v>
      </c>
      <c r="L20" s="135" t="s">
        <v>117</v>
      </c>
      <c r="M20" s="135" t="s">
        <v>117</v>
      </c>
      <c r="N20" s="135" t="s">
        <v>117</v>
      </c>
      <c r="O20" s="135" t="s">
        <v>117</v>
      </c>
      <c r="P20" s="135" t="s">
        <v>117</v>
      </c>
      <c r="Q20" s="135" t="s">
        <v>117</v>
      </c>
      <c r="R20" s="135" t="s">
        <v>117</v>
      </c>
      <c r="S20" s="135" t="s">
        <v>117</v>
      </c>
      <c r="T20" s="135" t="s">
        <v>117</v>
      </c>
      <c r="U20" s="135" t="s">
        <v>117</v>
      </c>
      <c r="V20" s="135" t="s">
        <v>117</v>
      </c>
      <c r="W20" s="135" t="s">
        <v>117</v>
      </c>
      <c r="X20" s="38">
        <v>6</v>
      </c>
      <c r="Y20" s="38">
        <v>13</v>
      </c>
      <c r="Z20" s="38">
        <v>3</v>
      </c>
      <c r="AA20" s="38">
        <v>6</v>
      </c>
      <c r="AB20" s="38">
        <v>9</v>
      </c>
      <c r="AC20" s="38">
        <v>10</v>
      </c>
      <c r="AD20" s="38">
        <v>10</v>
      </c>
      <c r="AE20" s="38">
        <v>7</v>
      </c>
      <c r="AF20" s="38">
        <v>8</v>
      </c>
      <c r="AG20" s="38">
        <v>11</v>
      </c>
      <c r="AH20" s="38">
        <v>4</v>
      </c>
      <c r="AI20" s="38">
        <v>3</v>
      </c>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row>
    <row r="21" spans="1:88" s="133" customFormat="1" ht="13.5" x14ac:dyDescent="0.2">
      <c r="A21" s="136" t="s">
        <v>85</v>
      </c>
      <c r="B21" s="86">
        <v>55</v>
      </c>
      <c r="C21" s="86">
        <v>59</v>
      </c>
      <c r="D21" s="86">
        <v>47</v>
      </c>
      <c r="E21" s="86">
        <v>44</v>
      </c>
      <c r="F21" s="86">
        <v>53</v>
      </c>
      <c r="G21" s="86">
        <v>44</v>
      </c>
      <c r="H21" s="86">
        <v>53</v>
      </c>
      <c r="I21" s="86">
        <v>46</v>
      </c>
      <c r="J21" s="86">
        <v>53</v>
      </c>
      <c r="K21" s="86">
        <v>46</v>
      </c>
      <c r="L21" s="86">
        <v>44</v>
      </c>
      <c r="M21" s="86">
        <v>44</v>
      </c>
      <c r="N21" s="86">
        <v>35</v>
      </c>
      <c r="O21" s="86">
        <v>40</v>
      </c>
      <c r="P21" s="86">
        <v>59</v>
      </c>
      <c r="Q21" s="86">
        <v>29</v>
      </c>
      <c r="R21" s="86">
        <v>35</v>
      </c>
      <c r="S21" s="86">
        <v>38</v>
      </c>
      <c r="T21" s="86">
        <v>35</v>
      </c>
      <c r="U21" s="86">
        <v>42</v>
      </c>
      <c r="V21" s="86">
        <v>40</v>
      </c>
      <c r="W21" s="86">
        <v>48</v>
      </c>
      <c r="X21" s="35">
        <v>41</v>
      </c>
      <c r="Y21" s="35">
        <v>56</v>
      </c>
      <c r="Z21" s="35">
        <v>50</v>
      </c>
      <c r="AA21" s="35">
        <v>55</v>
      </c>
      <c r="AB21" s="35">
        <v>53</v>
      </c>
      <c r="AC21" s="35">
        <v>50</v>
      </c>
      <c r="AD21" s="35">
        <v>58</v>
      </c>
      <c r="AE21" s="35">
        <v>51</v>
      </c>
      <c r="AF21" s="35">
        <v>36</v>
      </c>
      <c r="AG21" s="35">
        <v>44</v>
      </c>
      <c r="AH21" s="35">
        <v>29</v>
      </c>
      <c r="AI21" s="35">
        <v>40</v>
      </c>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row>
    <row r="22" spans="1:88" s="7" customFormat="1" x14ac:dyDescent="0.2">
      <c r="A22" s="17" t="s">
        <v>99</v>
      </c>
      <c r="B22" s="32">
        <v>55</v>
      </c>
      <c r="C22" s="32">
        <v>59</v>
      </c>
      <c r="D22" s="32">
        <v>47</v>
      </c>
      <c r="E22" s="32">
        <v>44</v>
      </c>
      <c r="F22" s="32">
        <v>53</v>
      </c>
      <c r="G22" s="32">
        <v>44</v>
      </c>
      <c r="H22" s="32">
        <v>53</v>
      </c>
      <c r="I22" s="32">
        <v>46</v>
      </c>
      <c r="J22" s="32">
        <v>53</v>
      </c>
      <c r="K22" s="32">
        <v>46</v>
      </c>
      <c r="L22" s="32">
        <v>44</v>
      </c>
      <c r="M22" s="32">
        <v>44</v>
      </c>
      <c r="N22" s="33">
        <v>35</v>
      </c>
      <c r="O22" s="33">
        <v>40</v>
      </c>
      <c r="P22" s="33">
        <v>59</v>
      </c>
      <c r="Q22" s="33">
        <v>29</v>
      </c>
      <c r="R22" s="33">
        <v>29</v>
      </c>
      <c r="S22" s="33">
        <v>27</v>
      </c>
      <c r="T22" s="33">
        <v>30</v>
      </c>
      <c r="U22" s="33">
        <v>31</v>
      </c>
      <c r="V22" s="33">
        <v>27</v>
      </c>
      <c r="W22" s="33">
        <v>36</v>
      </c>
      <c r="X22" s="33">
        <v>28</v>
      </c>
      <c r="Y22" s="33">
        <v>30</v>
      </c>
      <c r="Z22" s="33">
        <v>21</v>
      </c>
      <c r="AA22" s="33">
        <v>25</v>
      </c>
      <c r="AB22" s="33">
        <v>24</v>
      </c>
      <c r="AC22" s="33">
        <v>21</v>
      </c>
      <c r="AD22" s="33">
        <v>24</v>
      </c>
      <c r="AE22" s="33">
        <v>22</v>
      </c>
      <c r="AF22" s="33">
        <v>14</v>
      </c>
      <c r="AG22" s="33">
        <v>28</v>
      </c>
      <c r="AH22" s="33">
        <v>19</v>
      </c>
      <c r="AI22" s="33">
        <v>27</v>
      </c>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row>
    <row r="23" spans="1:88" s="7" customFormat="1" x14ac:dyDescent="0.2">
      <c r="A23" s="17" t="s">
        <v>100</v>
      </c>
      <c r="B23" s="41" t="s">
        <v>117</v>
      </c>
      <c r="C23" s="41" t="s">
        <v>117</v>
      </c>
      <c r="D23" s="41" t="s">
        <v>117</v>
      </c>
      <c r="E23" s="41" t="s">
        <v>117</v>
      </c>
      <c r="F23" s="41" t="s">
        <v>117</v>
      </c>
      <c r="G23" s="41" t="s">
        <v>117</v>
      </c>
      <c r="H23" s="41" t="s">
        <v>117</v>
      </c>
      <c r="I23" s="41" t="s">
        <v>117</v>
      </c>
      <c r="J23" s="41" t="s">
        <v>117</v>
      </c>
      <c r="K23" s="41" t="s">
        <v>117</v>
      </c>
      <c r="L23" s="41" t="s">
        <v>117</v>
      </c>
      <c r="M23" s="41" t="s">
        <v>117</v>
      </c>
      <c r="N23" s="41" t="s">
        <v>117</v>
      </c>
      <c r="O23" s="41" t="s">
        <v>117</v>
      </c>
      <c r="P23" s="41" t="s">
        <v>117</v>
      </c>
      <c r="Q23" s="33">
        <v>0</v>
      </c>
      <c r="R23" s="33">
        <v>6</v>
      </c>
      <c r="S23" s="33">
        <v>8</v>
      </c>
      <c r="T23" s="33">
        <v>2</v>
      </c>
      <c r="U23" s="33">
        <v>1</v>
      </c>
      <c r="V23" s="33">
        <v>5</v>
      </c>
      <c r="W23" s="33">
        <v>3</v>
      </c>
      <c r="X23" s="33">
        <v>4</v>
      </c>
      <c r="Y23" s="33">
        <v>7</v>
      </c>
      <c r="Z23" s="33">
        <v>4</v>
      </c>
      <c r="AA23" s="33">
        <v>8</v>
      </c>
      <c r="AB23" s="33">
        <v>11</v>
      </c>
      <c r="AC23" s="33">
        <v>8</v>
      </c>
      <c r="AD23" s="33">
        <v>9</v>
      </c>
      <c r="AE23" s="33">
        <v>7</v>
      </c>
      <c r="AF23" s="33">
        <v>4</v>
      </c>
      <c r="AG23" s="33">
        <v>5</v>
      </c>
      <c r="AH23" s="33">
        <v>1</v>
      </c>
      <c r="AI23" s="33">
        <v>4</v>
      </c>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row>
    <row r="24" spans="1:88" s="7" customFormat="1" x14ac:dyDescent="0.2">
      <c r="A24" s="37" t="s">
        <v>101</v>
      </c>
      <c r="B24" s="41" t="s">
        <v>117</v>
      </c>
      <c r="C24" s="41" t="s">
        <v>117</v>
      </c>
      <c r="D24" s="41" t="s">
        <v>117</v>
      </c>
      <c r="E24" s="41" t="s">
        <v>117</v>
      </c>
      <c r="F24" s="41" t="s">
        <v>117</v>
      </c>
      <c r="G24" s="41" t="s">
        <v>117</v>
      </c>
      <c r="H24" s="41" t="s">
        <v>117</v>
      </c>
      <c r="I24" s="41" t="s">
        <v>117</v>
      </c>
      <c r="J24" s="41" t="s">
        <v>117</v>
      </c>
      <c r="K24" s="41" t="s">
        <v>117</v>
      </c>
      <c r="L24" s="41" t="s">
        <v>117</v>
      </c>
      <c r="M24" s="41" t="s">
        <v>117</v>
      </c>
      <c r="N24" s="41" t="s">
        <v>117</v>
      </c>
      <c r="O24" s="41" t="s">
        <v>117</v>
      </c>
      <c r="P24" s="41" t="s">
        <v>117</v>
      </c>
      <c r="Q24" s="41" t="s">
        <v>117</v>
      </c>
      <c r="R24" s="41" t="s">
        <v>117</v>
      </c>
      <c r="S24" s="41" t="s">
        <v>117</v>
      </c>
      <c r="T24" s="41" t="s">
        <v>117</v>
      </c>
      <c r="U24" s="41" t="s">
        <v>117</v>
      </c>
      <c r="V24" s="41" t="s">
        <v>117</v>
      </c>
      <c r="W24" s="41" t="s">
        <v>117</v>
      </c>
      <c r="X24" s="38">
        <v>0</v>
      </c>
      <c r="Y24" s="38">
        <v>5</v>
      </c>
      <c r="Z24" s="38">
        <v>4</v>
      </c>
      <c r="AA24" s="38">
        <v>3</v>
      </c>
      <c r="AB24" s="38">
        <v>3</v>
      </c>
      <c r="AC24" s="38">
        <v>9</v>
      </c>
      <c r="AD24" s="38">
        <v>13</v>
      </c>
      <c r="AE24" s="38">
        <v>11</v>
      </c>
      <c r="AF24" s="38">
        <v>9</v>
      </c>
      <c r="AG24" s="38">
        <v>4</v>
      </c>
      <c r="AH24" s="38">
        <v>6</v>
      </c>
      <c r="AI24" s="38">
        <v>3</v>
      </c>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row>
    <row r="25" spans="1:88" s="7" customFormat="1" x14ac:dyDescent="0.2">
      <c r="A25" s="17" t="s">
        <v>109</v>
      </c>
      <c r="B25" s="41" t="s">
        <v>117</v>
      </c>
      <c r="C25" s="41" t="s">
        <v>117</v>
      </c>
      <c r="D25" s="41" t="s">
        <v>117</v>
      </c>
      <c r="E25" s="41" t="s">
        <v>117</v>
      </c>
      <c r="F25" s="41" t="s">
        <v>117</v>
      </c>
      <c r="G25" s="41" t="s">
        <v>117</v>
      </c>
      <c r="H25" s="41" t="s">
        <v>117</v>
      </c>
      <c r="I25" s="41" t="s">
        <v>117</v>
      </c>
      <c r="J25" s="41" t="s">
        <v>117</v>
      </c>
      <c r="K25" s="41" t="s">
        <v>117</v>
      </c>
      <c r="L25" s="41" t="s">
        <v>117</v>
      </c>
      <c r="M25" s="41" t="s">
        <v>117</v>
      </c>
      <c r="N25" s="41" t="s">
        <v>117</v>
      </c>
      <c r="O25" s="41" t="s">
        <v>117</v>
      </c>
      <c r="P25" s="41" t="s">
        <v>117</v>
      </c>
      <c r="Q25" s="33">
        <v>0</v>
      </c>
      <c r="R25" s="33">
        <v>0</v>
      </c>
      <c r="S25" s="33">
        <v>3</v>
      </c>
      <c r="T25" s="33">
        <v>3</v>
      </c>
      <c r="U25" s="33">
        <v>10</v>
      </c>
      <c r="V25" s="33">
        <v>8</v>
      </c>
      <c r="W25" s="33">
        <v>9</v>
      </c>
      <c r="X25" s="33">
        <v>9</v>
      </c>
      <c r="Y25" s="33">
        <v>14</v>
      </c>
      <c r="Z25" s="33">
        <v>21</v>
      </c>
      <c r="AA25" s="33">
        <v>19</v>
      </c>
      <c r="AB25" s="33">
        <v>15</v>
      </c>
      <c r="AC25" s="33">
        <v>12</v>
      </c>
      <c r="AD25" s="33">
        <v>12</v>
      </c>
      <c r="AE25" s="33">
        <v>11</v>
      </c>
      <c r="AF25" s="33">
        <v>9</v>
      </c>
      <c r="AG25" s="33">
        <v>7</v>
      </c>
      <c r="AH25" s="33">
        <v>3</v>
      </c>
      <c r="AI25" s="33">
        <v>6</v>
      </c>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row>
    <row r="26" spans="1:88" s="133" customFormat="1" ht="13.5" x14ac:dyDescent="0.2">
      <c r="A26" s="34" t="s">
        <v>86</v>
      </c>
      <c r="B26" s="86">
        <v>0</v>
      </c>
      <c r="C26" s="86">
        <v>0</v>
      </c>
      <c r="D26" s="86">
        <v>0</v>
      </c>
      <c r="E26" s="86">
        <v>0</v>
      </c>
      <c r="F26" s="86">
        <v>0</v>
      </c>
      <c r="G26" s="86">
        <v>0</v>
      </c>
      <c r="H26" s="86">
        <v>341</v>
      </c>
      <c r="I26" s="86">
        <v>333</v>
      </c>
      <c r="J26" s="86">
        <v>361</v>
      </c>
      <c r="K26" s="86">
        <v>362</v>
      </c>
      <c r="L26" s="86">
        <v>387</v>
      </c>
      <c r="M26" s="86">
        <v>368</v>
      </c>
      <c r="N26" s="86">
        <v>336</v>
      </c>
      <c r="O26" s="86">
        <v>321</v>
      </c>
      <c r="P26" s="86">
        <v>315</v>
      </c>
      <c r="Q26" s="35">
        <v>320</v>
      </c>
      <c r="R26" s="35">
        <v>361</v>
      </c>
      <c r="S26" s="35">
        <v>348</v>
      </c>
      <c r="T26" s="35">
        <v>363</v>
      </c>
      <c r="U26" s="35">
        <v>318</v>
      </c>
      <c r="V26" s="35">
        <v>294</v>
      </c>
      <c r="W26" s="35">
        <v>295</v>
      </c>
      <c r="X26" s="35">
        <v>300</v>
      </c>
      <c r="Y26" s="35">
        <v>325</v>
      </c>
      <c r="Z26" s="35">
        <v>308</v>
      </c>
      <c r="AA26" s="35">
        <v>333</v>
      </c>
      <c r="AB26" s="35">
        <v>327</v>
      </c>
      <c r="AC26" s="35">
        <v>268</v>
      </c>
      <c r="AD26" s="35">
        <v>284</v>
      </c>
      <c r="AE26" s="35">
        <v>326</v>
      </c>
      <c r="AF26" s="35">
        <v>324</v>
      </c>
      <c r="AG26" s="35">
        <v>264</v>
      </c>
      <c r="AH26" s="35">
        <v>273</v>
      </c>
      <c r="AI26" s="35">
        <v>265</v>
      </c>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row>
    <row r="27" spans="1:88" s="7" customFormat="1" x14ac:dyDescent="0.2">
      <c r="A27" s="17" t="s">
        <v>102</v>
      </c>
      <c r="B27" s="73">
        <v>331</v>
      </c>
      <c r="C27" s="73">
        <v>353</v>
      </c>
      <c r="D27" s="73">
        <v>365</v>
      </c>
      <c r="E27" s="73">
        <v>399</v>
      </c>
      <c r="F27" s="73">
        <v>376</v>
      </c>
      <c r="G27" s="73">
        <v>360</v>
      </c>
      <c r="H27" s="73">
        <v>341</v>
      </c>
      <c r="I27" s="73">
        <v>333</v>
      </c>
      <c r="J27" s="73">
        <v>361</v>
      </c>
      <c r="K27" s="73">
        <v>362</v>
      </c>
      <c r="L27" s="73">
        <v>387</v>
      </c>
      <c r="M27" s="73">
        <v>368</v>
      </c>
      <c r="N27" s="33">
        <v>336</v>
      </c>
      <c r="O27" s="33">
        <v>321</v>
      </c>
      <c r="P27" s="33">
        <v>315</v>
      </c>
      <c r="Q27" s="33">
        <v>315</v>
      </c>
      <c r="R27" s="33">
        <v>353</v>
      </c>
      <c r="S27" s="33">
        <v>340</v>
      </c>
      <c r="T27" s="33">
        <v>344</v>
      </c>
      <c r="U27" s="33">
        <v>309</v>
      </c>
      <c r="V27" s="33">
        <v>279</v>
      </c>
      <c r="W27" s="33">
        <v>281</v>
      </c>
      <c r="X27" s="33">
        <v>290</v>
      </c>
      <c r="Y27" s="33">
        <v>311</v>
      </c>
      <c r="Z27" s="33">
        <v>290</v>
      </c>
      <c r="AA27" s="33">
        <v>316</v>
      </c>
      <c r="AB27" s="33">
        <v>302</v>
      </c>
      <c r="AC27" s="33">
        <v>257</v>
      </c>
      <c r="AD27" s="33">
        <v>273</v>
      </c>
      <c r="AE27" s="33">
        <v>309</v>
      </c>
      <c r="AF27" s="33">
        <v>303</v>
      </c>
      <c r="AG27" s="33">
        <v>243</v>
      </c>
      <c r="AH27" s="33">
        <v>252</v>
      </c>
      <c r="AI27" s="33">
        <v>248</v>
      </c>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row>
    <row r="28" spans="1:88" s="7" customFormat="1" x14ac:dyDescent="0.2">
      <c r="A28" s="17" t="s">
        <v>103</v>
      </c>
      <c r="B28" s="41" t="s">
        <v>117</v>
      </c>
      <c r="C28" s="41" t="s">
        <v>117</v>
      </c>
      <c r="D28" s="41" t="s">
        <v>117</v>
      </c>
      <c r="E28" s="41" t="s">
        <v>117</v>
      </c>
      <c r="F28" s="41" t="s">
        <v>117</v>
      </c>
      <c r="G28" s="41" t="s">
        <v>117</v>
      </c>
      <c r="H28" s="41" t="s">
        <v>117</v>
      </c>
      <c r="I28" s="41" t="s">
        <v>117</v>
      </c>
      <c r="J28" s="41" t="s">
        <v>117</v>
      </c>
      <c r="K28" s="41" t="s">
        <v>117</v>
      </c>
      <c r="L28" s="41" t="s">
        <v>117</v>
      </c>
      <c r="M28" s="41" t="s">
        <v>117</v>
      </c>
      <c r="N28" s="41" t="s">
        <v>117</v>
      </c>
      <c r="O28" s="41" t="s">
        <v>117</v>
      </c>
      <c r="P28" s="41" t="s">
        <v>117</v>
      </c>
      <c r="Q28" s="33">
        <v>5</v>
      </c>
      <c r="R28" s="33">
        <v>8</v>
      </c>
      <c r="S28" s="33">
        <v>8</v>
      </c>
      <c r="T28" s="33">
        <v>3</v>
      </c>
      <c r="U28" s="33">
        <v>1</v>
      </c>
      <c r="V28" s="33">
        <v>2</v>
      </c>
      <c r="W28" s="33">
        <v>3</v>
      </c>
      <c r="X28" s="33">
        <v>3</v>
      </c>
      <c r="Y28" s="33">
        <v>11</v>
      </c>
      <c r="Z28" s="33">
        <v>15</v>
      </c>
      <c r="AA28" s="33">
        <v>11</v>
      </c>
      <c r="AB28" s="33">
        <v>23</v>
      </c>
      <c r="AC28" s="33">
        <v>11</v>
      </c>
      <c r="AD28" s="33">
        <v>9</v>
      </c>
      <c r="AE28" s="33">
        <v>11</v>
      </c>
      <c r="AF28" s="33">
        <v>17</v>
      </c>
      <c r="AG28" s="33">
        <v>15</v>
      </c>
      <c r="AH28" s="33">
        <v>16</v>
      </c>
      <c r="AI28" s="33">
        <v>14</v>
      </c>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row>
    <row r="29" spans="1:88" s="7" customFormat="1" x14ac:dyDescent="0.2">
      <c r="A29" s="17" t="s">
        <v>104</v>
      </c>
      <c r="B29" s="41" t="s">
        <v>117</v>
      </c>
      <c r="C29" s="41" t="s">
        <v>117</v>
      </c>
      <c r="D29" s="41" t="s">
        <v>117</v>
      </c>
      <c r="E29" s="41" t="s">
        <v>117</v>
      </c>
      <c r="F29" s="41" t="s">
        <v>117</v>
      </c>
      <c r="G29" s="41" t="s">
        <v>117</v>
      </c>
      <c r="H29" s="41" t="s">
        <v>117</v>
      </c>
      <c r="I29" s="41" t="s">
        <v>117</v>
      </c>
      <c r="J29" s="41" t="s">
        <v>117</v>
      </c>
      <c r="K29" s="41" t="s">
        <v>117</v>
      </c>
      <c r="L29" s="41" t="s">
        <v>117</v>
      </c>
      <c r="M29" s="41" t="s">
        <v>117</v>
      </c>
      <c r="N29" s="41" t="s">
        <v>117</v>
      </c>
      <c r="O29" s="41" t="s">
        <v>117</v>
      </c>
      <c r="P29" s="41" t="s">
        <v>117</v>
      </c>
      <c r="Q29" s="33">
        <v>0</v>
      </c>
      <c r="R29" s="33">
        <v>0</v>
      </c>
      <c r="S29" s="33">
        <v>0</v>
      </c>
      <c r="T29" s="33">
        <v>16</v>
      </c>
      <c r="U29" s="33">
        <v>8</v>
      </c>
      <c r="V29" s="33">
        <v>13</v>
      </c>
      <c r="W29" s="33">
        <v>11</v>
      </c>
      <c r="X29" s="33">
        <v>7</v>
      </c>
      <c r="Y29" s="33">
        <v>3</v>
      </c>
      <c r="Z29" s="33">
        <v>3</v>
      </c>
      <c r="AA29" s="33">
        <v>6</v>
      </c>
      <c r="AB29" s="33">
        <v>2</v>
      </c>
      <c r="AC29" s="33">
        <v>0</v>
      </c>
      <c r="AD29" s="33">
        <v>2</v>
      </c>
      <c r="AE29" s="33">
        <v>6</v>
      </c>
      <c r="AF29" s="33">
        <v>4</v>
      </c>
      <c r="AG29" s="33">
        <v>6</v>
      </c>
      <c r="AH29" s="33">
        <v>5</v>
      </c>
      <c r="AI29" s="33">
        <v>3</v>
      </c>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row>
    <row r="30" spans="1:88" s="133" customFormat="1" ht="13.5" x14ac:dyDescent="0.2">
      <c r="A30" s="136" t="s">
        <v>87</v>
      </c>
      <c r="B30" s="86" t="s">
        <v>117</v>
      </c>
      <c r="C30" s="86" t="s">
        <v>117</v>
      </c>
      <c r="D30" s="86" t="s">
        <v>117</v>
      </c>
      <c r="E30" s="86" t="s">
        <v>117</v>
      </c>
      <c r="F30" s="86" t="s">
        <v>117</v>
      </c>
      <c r="G30" s="86" t="s">
        <v>117</v>
      </c>
      <c r="H30" s="86" t="s">
        <v>117</v>
      </c>
      <c r="I30" s="86" t="s">
        <v>117</v>
      </c>
      <c r="J30" s="86" t="s">
        <v>117</v>
      </c>
      <c r="K30" s="86" t="s">
        <v>117</v>
      </c>
      <c r="L30" s="86" t="s">
        <v>117</v>
      </c>
      <c r="M30" s="86" t="s">
        <v>117</v>
      </c>
      <c r="N30" s="86" t="s">
        <v>117</v>
      </c>
      <c r="O30" s="86" t="s">
        <v>117</v>
      </c>
      <c r="P30" s="86" t="s">
        <v>117</v>
      </c>
      <c r="Q30" s="86">
        <v>1</v>
      </c>
      <c r="R30" s="86">
        <v>0</v>
      </c>
      <c r="S30" s="86">
        <v>18</v>
      </c>
      <c r="T30" s="86">
        <v>20</v>
      </c>
      <c r="U30" s="86">
        <v>21</v>
      </c>
      <c r="V30" s="86">
        <v>13</v>
      </c>
      <c r="W30" s="86">
        <v>11</v>
      </c>
      <c r="X30" s="35">
        <v>9</v>
      </c>
      <c r="Y30" s="35">
        <v>9</v>
      </c>
      <c r="Z30" s="35">
        <v>11</v>
      </c>
      <c r="AA30" s="35">
        <v>19</v>
      </c>
      <c r="AB30" s="35">
        <v>13</v>
      </c>
      <c r="AC30" s="35">
        <v>15</v>
      </c>
      <c r="AD30" s="35">
        <v>7</v>
      </c>
      <c r="AE30" s="35">
        <v>8</v>
      </c>
      <c r="AF30" s="35">
        <v>2</v>
      </c>
      <c r="AG30" s="35">
        <v>12</v>
      </c>
      <c r="AH30" s="35">
        <v>16</v>
      </c>
      <c r="AI30" s="35">
        <v>5</v>
      </c>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row>
    <row r="31" spans="1:88" s="7" customFormat="1" x14ac:dyDescent="0.2">
      <c r="A31" s="17" t="s">
        <v>105</v>
      </c>
      <c r="B31" s="41" t="s">
        <v>117</v>
      </c>
      <c r="C31" s="41" t="s">
        <v>117</v>
      </c>
      <c r="D31" s="41" t="s">
        <v>117</v>
      </c>
      <c r="E31" s="41" t="s">
        <v>117</v>
      </c>
      <c r="F31" s="41" t="s">
        <v>117</v>
      </c>
      <c r="G31" s="41" t="s">
        <v>117</v>
      </c>
      <c r="H31" s="41" t="s">
        <v>117</v>
      </c>
      <c r="I31" s="41" t="s">
        <v>117</v>
      </c>
      <c r="J31" s="41" t="s">
        <v>117</v>
      </c>
      <c r="K31" s="41" t="s">
        <v>117</v>
      </c>
      <c r="L31" s="41" t="s">
        <v>117</v>
      </c>
      <c r="M31" s="41" t="s">
        <v>117</v>
      </c>
      <c r="N31" s="41" t="s">
        <v>117</v>
      </c>
      <c r="O31" s="41" t="s">
        <v>117</v>
      </c>
      <c r="P31" s="41" t="s">
        <v>117</v>
      </c>
      <c r="Q31" s="33">
        <v>1</v>
      </c>
      <c r="R31" s="33">
        <v>0</v>
      </c>
      <c r="S31" s="33">
        <v>18</v>
      </c>
      <c r="T31" s="33">
        <v>20</v>
      </c>
      <c r="U31" s="33">
        <v>21</v>
      </c>
      <c r="V31" s="33">
        <v>13</v>
      </c>
      <c r="W31" s="33">
        <v>11</v>
      </c>
      <c r="X31" s="33">
        <v>9</v>
      </c>
      <c r="Y31" s="33">
        <v>8</v>
      </c>
      <c r="Z31" s="33">
        <v>7</v>
      </c>
      <c r="AA31" s="33">
        <v>10</v>
      </c>
      <c r="AB31" s="33">
        <v>7</v>
      </c>
      <c r="AC31" s="33">
        <v>11</v>
      </c>
      <c r="AD31" s="33">
        <v>4</v>
      </c>
      <c r="AE31" s="33">
        <v>4</v>
      </c>
      <c r="AF31" s="33">
        <v>1</v>
      </c>
      <c r="AG31" s="33">
        <v>1</v>
      </c>
      <c r="AH31" s="33">
        <v>6</v>
      </c>
      <c r="AI31" s="33">
        <v>1</v>
      </c>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row>
    <row r="32" spans="1:88" s="7" customFormat="1" x14ac:dyDescent="0.2">
      <c r="A32" s="37" t="s">
        <v>106</v>
      </c>
      <c r="B32" s="41" t="s">
        <v>117</v>
      </c>
      <c r="C32" s="41" t="s">
        <v>117</v>
      </c>
      <c r="D32" s="41" t="s">
        <v>117</v>
      </c>
      <c r="E32" s="41" t="s">
        <v>117</v>
      </c>
      <c r="F32" s="41" t="s">
        <v>117</v>
      </c>
      <c r="G32" s="41" t="s">
        <v>117</v>
      </c>
      <c r="H32" s="41" t="s">
        <v>117</v>
      </c>
      <c r="I32" s="41" t="s">
        <v>117</v>
      </c>
      <c r="J32" s="41" t="s">
        <v>117</v>
      </c>
      <c r="K32" s="41" t="s">
        <v>117</v>
      </c>
      <c r="L32" s="41" t="s">
        <v>117</v>
      </c>
      <c r="M32" s="41" t="s">
        <v>117</v>
      </c>
      <c r="N32" s="41" t="s">
        <v>117</v>
      </c>
      <c r="O32" s="41" t="s">
        <v>117</v>
      </c>
      <c r="P32" s="41" t="s">
        <v>117</v>
      </c>
      <c r="Q32" s="41" t="s">
        <v>117</v>
      </c>
      <c r="R32" s="41" t="s">
        <v>117</v>
      </c>
      <c r="S32" s="41" t="s">
        <v>117</v>
      </c>
      <c r="T32" s="41" t="s">
        <v>117</v>
      </c>
      <c r="U32" s="41" t="s">
        <v>117</v>
      </c>
      <c r="V32" s="41" t="s">
        <v>117</v>
      </c>
      <c r="W32" s="41" t="s">
        <v>117</v>
      </c>
      <c r="X32" s="38">
        <v>0</v>
      </c>
      <c r="Y32" s="38">
        <v>1</v>
      </c>
      <c r="Z32" s="38">
        <v>4</v>
      </c>
      <c r="AA32" s="38">
        <v>9</v>
      </c>
      <c r="AB32" s="38">
        <v>6</v>
      </c>
      <c r="AC32" s="38">
        <v>4</v>
      </c>
      <c r="AD32" s="38">
        <v>3</v>
      </c>
      <c r="AE32" s="38">
        <v>4</v>
      </c>
      <c r="AF32" s="38">
        <v>1</v>
      </c>
      <c r="AG32" s="38">
        <v>11</v>
      </c>
      <c r="AH32" s="38">
        <v>10</v>
      </c>
      <c r="AI32" s="38">
        <v>4</v>
      </c>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row>
    <row r="33" spans="1:88" s="7" customFormat="1" ht="13.5" x14ac:dyDescent="0.2">
      <c r="A33" s="34" t="s">
        <v>157</v>
      </c>
      <c r="B33" s="86" t="s">
        <v>117</v>
      </c>
      <c r="C33" s="86" t="s">
        <v>117</v>
      </c>
      <c r="D33" s="86" t="s">
        <v>117</v>
      </c>
      <c r="E33" s="86" t="s">
        <v>117</v>
      </c>
      <c r="F33" s="86" t="s">
        <v>117</v>
      </c>
      <c r="G33" s="86" t="s">
        <v>117</v>
      </c>
      <c r="H33" s="86" t="s">
        <v>117</v>
      </c>
      <c r="I33" s="86" t="s">
        <v>117</v>
      </c>
      <c r="J33" s="86" t="s">
        <v>117</v>
      </c>
      <c r="K33" s="86" t="s">
        <v>117</v>
      </c>
      <c r="L33" s="86" t="s">
        <v>117</v>
      </c>
      <c r="M33" s="86" t="s">
        <v>117</v>
      </c>
      <c r="N33" s="86" t="s">
        <v>117</v>
      </c>
      <c r="O33" s="86" t="s">
        <v>117</v>
      </c>
      <c r="P33" s="86" t="s">
        <v>117</v>
      </c>
      <c r="Q33" s="35" t="s">
        <v>117</v>
      </c>
      <c r="R33" s="35" t="s">
        <v>117</v>
      </c>
      <c r="S33" s="35" t="s">
        <v>117</v>
      </c>
      <c r="T33" s="35" t="s">
        <v>117</v>
      </c>
      <c r="U33" s="35" t="s">
        <v>117</v>
      </c>
      <c r="V33" s="35" t="s">
        <v>117</v>
      </c>
      <c r="W33" s="35" t="s">
        <v>117</v>
      </c>
      <c r="X33" s="35">
        <v>0</v>
      </c>
      <c r="Y33" s="35">
        <v>10</v>
      </c>
      <c r="Z33" s="35">
        <v>13</v>
      </c>
      <c r="AA33" s="35">
        <v>22</v>
      </c>
      <c r="AB33" s="35">
        <v>7</v>
      </c>
      <c r="AC33" s="35">
        <v>7</v>
      </c>
      <c r="AD33" s="35">
        <v>18</v>
      </c>
      <c r="AE33" s="35">
        <v>9</v>
      </c>
      <c r="AF33" s="35">
        <v>1</v>
      </c>
      <c r="AG33" s="35">
        <v>0</v>
      </c>
      <c r="AH33" s="35">
        <v>0</v>
      </c>
      <c r="AI33" s="35">
        <v>0</v>
      </c>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row>
    <row r="34" spans="1:88" s="7" customFormat="1" x14ac:dyDescent="0.2">
      <c r="A34" s="17" t="s">
        <v>107</v>
      </c>
      <c r="B34" s="41" t="s">
        <v>117</v>
      </c>
      <c r="C34" s="41" t="s">
        <v>117</v>
      </c>
      <c r="D34" s="41" t="s">
        <v>117</v>
      </c>
      <c r="E34" s="41" t="s">
        <v>117</v>
      </c>
      <c r="F34" s="41" t="s">
        <v>117</v>
      </c>
      <c r="G34" s="41" t="s">
        <v>117</v>
      </c>
      <c r="H34" s="41" t="s">
        <v>117</v>
      </c>
      <c r="I34" s="41" t="s">
        <v>117</v>
      </c>
      <c r="J34" s="41" t="s">
        <v>117</v>
      </c>
      <c r="K34" s="41" t="s">
        <v>117</v>
      </c>
      <c r="L34" s="41" t="s">
        <v>117</v>
      </c>
      <c r="M34" s="41" t="s">
        <v>117</v>
      </c>
      <c r="N34" s="41" t="s">
        <v>117</v>
      </c>
      <c r="O34" s="41" t="s">
        <v>117</v>
      </c>
      <c r="P34" s="41" t="s">
        <v>117</v>
      </c>
      <c r="Q34" s="41" t="s">
        <v>117</v>
      </c>
      <c r="R34" s="41" t="s">
        <v>117</v>
      </c>
      <c r="S34" s="41" t="s">
        <v>117</v>
      </c>
      <c r="T34" s="41" t="s">
        <v>117</v>
      </c>
      <c r="U34" s="41" t="s">
        <v>117</v>
      </c>
      <c r="V34" s="41" t="s">
        <v>117</v>
      </c>
      <c r="W34" s="41" t="s">
        <v>117</v>
      </c>
      <c r="X34" s="33">
        <v>0</v>
      </c>
      <c r="Y34" s="33">
        <v>1</v>
      </c>
      <c r="Z34" s="33">
        <v>0</v>
      </c>
      <c r="AA34" s="33">
        <v>0</v>
      </c>
      <c r="AB34" s="33">
        <v>0</v>
      </c>
      <c r="AC34" s="33">
        <v>0</v>
      </c>
      <c r="AD34" s="33">
        <v>0</v>
      </c>
      <c r="AE34" s="33">
        <v>0</v>
      </c>
      <c r="AF34" s="33">
        <v>0</v>
      </c>
      <c r="AG34" s="33">
        <v>0</v>
      </c>
      <c r="AH34" s="33">
        <v>0</v>
      </c>
      <c r="AI34" s="33">
        <v>0</v>
      </c>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row>
    <row r="35" spans="1:88" s="7" customFormat="1" x14ac:dyDescent="0.2">
      <c r="A35" s="17" t="s">
        <v>108</v>
      </c>
      <c r="B35" s="41" t="s">
        <v>117</v>
      </c>
      <c r="C35" s="41" t="s">
        <v>117</v>
      </c>
      <c r="D35" s="41" t="s">
        <v>117</v>
      </c>
      <c r="E35" s="41" t="s">
        <v>117</v>
      </c>
      <c r="F35" s="41" t="s">
        <v>117</v>
      </c>
      <c r="G35" s="41" t="s">
        <v>117</v>
      </c>
      <c r="H35" s="41" t="s">
        <v>117</v>
      </c>
      <c r="I35" s="41" t="s">
        <v>117</v>
      </c>
      <c r="J35" s="41" t="s">
        <v>117</v>
      </c>
      <c r="K35" s="41" t="s">
        <v>117</v>
      </c>
      <c r="L35" s="41" t="s">
        <v>117</v>
      </c>
      <c r="M35" s="41" t="s">
        <v>117</v>
      </c>
      <c r="N35" s="41" t="s">
        <v>117</v>
      </c>
      <c r="O35" s="41" t="s">
        <v>117</v>
      </c>
      <c r="P35" s="41" t="s">
        <v>117</v>
      </c>
      <c r="Q35" s="41" t="s">
        <v>117</v>
      </c>
      <c r="R35" s="41" t="s">
        <v>117</v>
      </c>
      <c r="S35" s="41" t="s">
        <v>117</v>
      </c>
      <c r="T35" s="41" t="s">
        <v>117</v>
      </c>
      <c r="U35" s="41" t="s">
        <v>117</v>
      </c>
      <c r="V35" s="41" t="s">
        <v>117</v>
      </c>
      <c r="W35" s="41" t="s">
        <v>117</v>
      </c>
      <c r="X35" s="33">
        <v>0</v>
      </c>
      <c r="Y35" s="33">
        <v>9</v>
      </c>
      <c r="Z35" s="33">
        <v>13</v>
      </c>
      <c r="AA35" s="33">
        <v>22</v>
      </c>
      <c r="AB35" s="33">
        <v>7</v>
      </c>
      <c r="AC35" s="33">
        <v>7</v>
      </c>
      <c r="AD35" s="33">
        <v>18</v>
      </c>
      <c r="AE35" s="33">
        <v>9</v>
      </c>
      <c r="AF35" s="33">
        <v>1</v>
      </c>
      <c r="AG35" s="33">
        <v>0</v>
      </c>
      <c r="AH35" s="33">
        <v>0</v>
      </c>
      <c r="AI35" s="33">
        <v>0</v>
      </c>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row>
    <row r="36" spans="1:88" s="133" customFormat="1" x14ac:dyDescent="0.2">
      <c r="A36" s="34" t="s">
        <v>116</v>
      </c>
      <c r="B36" s="86"/>
      <c r="C36" s="86"/>
      <c r="D36" s="86"/>
      <c r="E36" s="86"/>
      <c r="F36" s="86"/>
      <c r="G36" s="86"/>
      <c r="H36" s="86"/>
      <c r="I36" s="86"/>
      <c r="J36" s="86"/>
      <c r="K36" s="86"/>
      <c r="L36" s="86"/>
      <c r="M36" s="86"/>
      <c r="N36" s="86"/>
      <c r="O36" s="86"/>
      <c r="P36" s="86"/>
      <c r="Q36" s="86"/>
      <c r="R36" s="86"/>
      <c r="S36" s="86"/>
      <c r="T36" s="86"/>
      <c r="U36" s="86"/>
      <c r="V36" s="86"/>
      <c r="W36" s="86"/>
      <c r="X36" s="35"/>
      <c r="Y36" s="35"/>
      <c r="Z36" s="35">
        <v>0</v>
      </c>
      <c r="AA36" s="35">
        <v>0</v>
      </c>
      <c r="AB36" s="35">
        <v>0</v>
      </c>
      <c r="AC36" s="35">
        <v>0</v>
      </c>
      <c r="AD36" s="35">
        <v>0</v>
      </c>
      <c r="AE36" s="35">
        <v>0</v>
      </c>
      <c r="AF36" s="35">
        <v>0</v>
      </c>
      <c r="AG36" s="35">
        <v>0</v>
      </c>
      <c r="AH36" s="35">
        <v>0</v>
      </c>
      <c r="AI36" s="35">
        <v>0</v>
      </c>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row>
    <row r="37" spans="1:88" s="7" customFormat="1" x14ac:dyDescent="0.2">
      <c r="A37" s="17" t="s">
        <v>93</v>
      </c>
      <c r="B37" s="24" t="s">
        <v>117</v>
      </c>
      <c r="C37" s="24">
        <v>1</v>
      </c>
      <c r="D37" s="23">
        <v>32</v>
      </c>
      <c r="E37" s="23">
        <v>107</v>
      </c>
      <c r="F37" s="23">
        <v>133</v>
      </c>
      <c r="G37" s="23">
        <v>130</v>
      </c>
      <c r="H37" s="23">
        <v>136</v>
      </c>
      <c r="I37" s="23">
        <v>141</v>
      </c>
      <c r="J37" s="23">
        <v>152</v>
      </c>
      <c r="K37" s="23">
        <v>143</v>
      </c>
      <c r="L37" s="23">
        <v>145</v>
      </c>
      <c r="M37" s="23">
        <v>147</v>
      </c>
      <c r="N37" s="33">
        <v>144</v>
      </c>
      <c r="O37" s="33">
        <v>144</v>
      </c>
      <c r="P37" s="33">
        <v>122</v>
      </c>
      <c r="Q37" s="33">
        <v>117</v>
      </c>
      <c r="R37" s="33">
        <v>153</v>
      </c>
      <c r="S37" s="33">
        <v>154</v>
      </c>
      <c r="T37" s="33">
        <v>183</v>
      </c>
      <c r="U37" s="33">
        <v>146</v>
      </c>
      <c r="V37" s="33">
        <v>182</v>
      </c>
      <c r="W37" s="33">
        <v>191</v>
      </c>
      <c r="X37" s="33">
        <v>173</v>
      </c>
      <c r="Y37" s="33">
        <v>200</v>
      </c>
      <c r="Z37" s="33">
        <v>193</v>
      </c>
      <c r="AA37" s="33">
        <v>177</v>
      </c>
      <c r="AB37" s="33">
        <v>185</v>
      </c>
      <c r="AC37" s="33">
        <v>168</v>
      </c>
      <c r="AD37" s="33">
        <v>180</v>
      </c>
      <c r="AE37" s="33">
        <v>138</v>
      </c>
      <c r="AF37" s="33">
        <v>144</v>
      </c>
      <c r="AG37" s="33">
        <v>155</v>
      </c>
      <c r="AH37" s="33">
        <v>130</v>
      </c>
      <c r="AI37" s="33">
        <v>67</v>
      </c>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row>
    <row r="38" spans="1:88" s="7" customFormat="1" x14ac:dyDescent="0.2">
      <c r="A38" s="17" t="s">
        <v>94</v>
      </c>
      <c r="B38" s="24" t="s">
        <v>117</v>
      </c>
      <c r="C38" s="24" t="s">
        <v>117</v>
      </c>
      <c r="D38" s="24" t="s">
        <v>117</v>
      </c>
      <c r="E38" s="24" t="s">
        <v>117</v>
      </c>
      <c r="F38" s="24" t="s">
        <v>117</v>
      </c>
      <c r="G38" s="24" t="s">
        <v>117</v>
      </c>
      <c r="H38" s="24" t="s">
        <v>117</v>
      </c>
      <c r="I38" s="24" t="s">
        <v>117</v>
      </c>
      <c r="J38" s="24" t="s">
        <v>117</v>
      </c>
      <c r="K38" s="24" t="s">
        <v>117</v>
      </c>
      <c r="L38" s="24" t="s">
        <v>117</v>
      </c>
      <c r="M38" s="24" t="s">
        <v>117</v>
      </c>
      <c r="N38" s="24" t="s">
        <v>117</v>
      </c>
      <c r="O38" s="41" t="s">
        <v>117</v>
      </c>
      <c r="P38" s="41" t="s">
        <v>117</v>
      </c>
      <c r="Q38" s="33">
        <v>1</v>
      </c>
      <c r="R38" s="33">
        <v>2</v>
      </c>
      <c r="S38" s="33">
        <v>0</v>
      </c>
      <c r="T38" s="33">
        <v>1</v>
      </c>
      <c r="U38" s="33">
        <v>1</v>
      </c>
      <c r="V38" s="33">
        <v>0</v>
      </c>
      <c r="W38" s="33">
        <v>4</v>
      </c>
      <c r="X38" s="33">
        <v>2</v>
      </c>
      <c r="Y38" s="33">
        <v>5</v>
      </c>
      <c r="Z38" s="33">
        <v>4</v>
      </c>
      <c r="AA38" s="33">
        <v>0</v>
      </c>
      <c r="AB38" s="33">
        <v>2</v>
      </c>
      <c r="AC38" s="33">
        <v>0</v>
      </c>
      <c r="AD38" s="33">
        <v>3</v>
      </c>
      <c r="AE38" s="33">
        <v>0</v>
      </c>
      <c r="AF38" s="33">
        <v>3</v>
      </c>
      <c r="AG38" s="33">
        <v>0</v>
      </c>
      <c r="AH38" s="33">
        <v>1</v>
      </c>
      <c r="AI38" s="33">
        <v>1</v>
      </c>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row>
    <row r="39" spans="1:88" s="7" customFormat="1" x14ac:dyDescent="0.2">
      <c r="A39" s="17" t="s">
        <v>110</v>
      </c>
      <c r="B39" s="41" t="s">
        <v>117</v>
      </c>
      <c r="C39" s="41" t="s">
        <v>117</v>
      </c>
      <c r="D39" s="41" t="s">
        <v>117</v>
      </c>
      <c r="E39" s="41" t="s">
        <v>117</v>
      </c>
      <c r="F39" s="41" t="s">
        <v>117</v>
      </c>
      <c r="G39" s="41" t="s">
        <v>117</v>
      </c>
      <c r="H39" s="41" t="s">
        <v>117</v>
      </c>
      <c r="I39" s="41" t="s">
        <v>117</v>
      </c>
      <c r="J39" s="41" t="s">
        <v>117</v>
      </c>
      <c r="K39" s="41" t="s">
        <v>117</v>
      </c>
      <c r="L39" s="41" t="s">
        <v>117</v>
      </c>
      <c r="M39" s="41" t="s">
        <v>117</v>
      </c>
      <c r="N39" s="41" t="s">
        <v>117</v>
      </c>
      <c r="O39" s="41" t="s">
        <v>117</v>
      </c>
      <c r="P39" s="41" t="s">
        <v>117</v>
      </c>
      <c r="Q39" s="41" t="s">
        <v>117</v>
      </c>
      <c r="R39" s="41" t="s">
        <v>117</v>
      </c>
      <c r="S39" s="41" t="s">
        <v>117</v>
      </c>
      <c r="T39" s="41" t="s">
        <v>117</v>
      </c>
      <c r="U39" s="41" t="s">
        <v>117</v>
      </c>
      <c r="V39" s="41" t="s">
        <v>117</v>
      </c>
      <c r="W39" s="41" t="s">
        <v>117</v>
      </c>
      <c r="X39" s="41">
        <v>0</v>
      </c>
      <c r="Y39" s="33">
        <v>1</v>
      </c>
      <c r="Z39" s="33">
        <v>4</v>
      </c>
      <c r="AA39" s="33">
        <v>2</v>
      </c>
      <c r="AB39" s="33">
        <v>3</v>
      </c>
      <c r="AC39" s="33">
        <v>1</v>
      </c>
      <c r="AD39" s="33">
        <v>0</v>
      </c>
      <c r="AE39" s="33">
        <v>0</v>
      </c>
      <c r="AF39" s="33">
        <v>1</v>
      </c>
      <c r="AG39" s="33">
        <v>0</v>
      </c>
      <c r="AH39" s="33">
        <v>3</v>
      </c>
      <c r="AI39" s="33">
        <v>2</v>
      </c>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row>
    <row r="40" spans="1:88" s="7" customFormat="1" ht="13.5" x14ac:dyDescent="0.2">
      <c r="A40" s="39" t="s">
        <v>57</v>
      </c>
      <c r="B40" s="36">
        <v>561</v>
      </c>
      <c r="C40" s="36">
        <v>626</v>
      </c>
      <c r="D40" s="36">
        <v>595</v>
      </c>
      <c r="E40" s="36">
        <v>686</v>
      </c>
      <c r="F40" s="36">
        <v>728</v>
      </c>
      <c r="G40" s="36">
        <v>694</v>
      </c>
      <c r="H40" s="36">
        <v>687</v>
      </c>
      <c r="I40" s="36">
        <v>656</v>
      </c>
      <c r="J40" s="36">
        <v>723</v>
      </c>
      <c r="K40" s="36">
        <v>721</v>
      </c>
      <c r="L40" s="36">
        <v>723</v>
      </c>
      <c r="M40" s="36">
        <v>722</v>
      </c>
      <c r="N40" s="36">
        <v>647</v>
      </c>
      <c r="O40" s="36">
        <v>655</v>
      </c>
      <c r="P40" s="36">
        <v>653</v>
      </c>
      <c r="Q40" s="36">
        <v>660</v>
      </c>
      <c r="R40" s="36">
        <v>763</v>
      </c>
      <c r="S40" s="36">
        <v>755</v>
      </c>
      <c r="T40" s="36">
        <v>792</v>
      </c>
      <c r="U40" s="36">
        <v>746</v>
      </c>
      <c r="V40" s="36">
        <v>725</v>
      </c>
      <c r="W40" s="36">
        <v>748</v>
      </c>
      <c r="X40" s="36">
        <v>717</v>
      </c>
      <c r="Y40" s="36">
        <v>794</v>
      </c>
      <c r="Z40" s="36">
        <v>770</v>
      </c>
      <c r="AA40" s="76">
        <v>800</v>
      </c>
      <c r="AB40" s="76">
        <v>762</v>
      </c>
      <c r="AC40" s="76">
        <v>701</v>
      </c>
      <c r="AD40" s="76">
        <v>729</v>
      </c>
      <c r="AE40" s="76">
        <v>682</v>
      </c>
      <c r="AF40" s="76">
        <v>669</v>
      </c>
      <c r="AG40" s="76">
        <v>632</v>
      </c>
      <c r="AH40" s="76">
        <v>587</v>
      </c>
      <c r="AI40" s="76">
        <v>504</v>
      </c>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row>
    <row r="41" spans="1:88" s="7" customFormat="1" ht="13.5" x14ac:dyDescent="0.2">
      <c r="A41" s="37" t="s">
        <v>111</v>
      </c>
      <c r="B41" s="38">
        <v>104</v>
      </c>
      <c r="C41" s="38">
        <v>119</v>
      </c>
      <c r="D41" s="38">
        <v>129</v>
      </c>
      <c r="E41" s="38">
        <v>187</v>
      </c>
      <c r="F41" s="38">
        <v>242</v>
      </c>
      <c r="G41" s="38">
        <v>238</v>
      </c>
      <c r="H41" s="38">
        <v>243</v>
      </c>
      <c r="I41" s="38">
        <v>230</v>
      </c>
      <c r="J41" s="38">
        <v>263</v>
      </c>
      <c r="K41" s="38">
        <v>268</v>
      </c>
      <c r="L41" s="38">
        <v>240</v>
      </c>
      <c r="M41" s="38">
        <v>263</v>
      </c>
      <c r="N41" s="38">
        <v>233</v>
      </c>
      <c r="O41" s="38">
        <v>244</v>
      </c>
      <c r="P41" s="38">
        <v>220</v>
      </c>
      <c r="Q41" s="38">
        <v>227</v>
      </c>
      <c r="R41" s="38">
        <v>286</v>
      </c>
      <c r="S41" s="38">
        <v>276</v>
      </c>
      <c r="T41" s="38">
        <v>312</v>
      </c>
      <c r="U41" s="38">
        <v>280</v>
      </c>
      <c r="V41" s="38">
        <v>310</v>
      </c>
      <c r="W41" s="38">
        <v>330</v>
      </c>
      <c r="X41" s="38">
        <v>294</v>
      </c>
      <c r="Y41" s="38">
        <v>315</v>
      </c>
      <c r="Z41" s="38">
        <v>327</v>
      </c>
      <c r="AA41" s="38">
        <v>303</v>
      </c>
      <c r="AB41" s="38">
        <v>308</v>
      </c>
      <c r="AC41" s="38">
        <v>298</v>
      </c>
      <c r="AD41" s="38">
        <v>293</v>
      </c>
      <c r="AE41" s="38">
        <v>237</v>
      </c>
      <c r="AF41" s="38">
        <v>251</v>
      </c>
      <c r="AG41" s="38">
        <v>264</v>
      </c>
      <c r="AH41" s="38">
        <v>224</v>
      </c>
      <c r="AI41" s="38">
        <v>150</v>
      </c>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row>
    <row r="42" spans="1:88" s="7" customFormat="1" ht="13.5" x14ac:dyDescent="0.2">
      <c r="A42" s="37" t="s">
        <v>112</v>
      </c>
      <c r="B42" s="38">
        <v>126</v>
      </c>
      <c r="C42" s="38">
        <v>154</v>
      </c>
      <c r="D42" s="38">
        <v>101</v>
      </c>
      <c r="E42" s="38">
        <v>100</v>
      </c>
      <c r="F42" s="38">
        <v>110</v>
      </c>
      <c r="G42" s="38">
        <v>96</v>
      </c>
      <c r="H42" s="38">
        <v>103</v>
      </c>
      <c r="I42" s="38">
        <v>93</v>
      </c>
      <c r="J42" s="38">
        <v>99</v>
      </c>
      <c r="K42" s="38">
        <v>91</v>
      </c>
      <c r="L42" s="38">
        <v>96</v>
      </c>
      <c r="M42" s="38">
        <v>91</v>
      </c>
      <c r="N42" s="38">
        <v>78</v>
      </c>
      <c r="O42" s="38">
        <v>90</v>
      </c>
      <c r="P42" s="38">
        <v>118</v>
      </c>
      <c r="Q42" s="38">
        <v>118</v>
      </c>
      <c r="R42" s="38">
        <v>124</v>
      </c>
      <c r="S42" s="38">
        <v>139</v>
      </c>
      <c r="T42" s="38">
        <v>136</v>
      </c>
      <c r="U42" s="38">
        <v>157</v>
      </c>
      <c r="V42" s="38">
        <v>136</v>
      </c>
      <c r="W42" s="38">
        <v>137</v>
      </c>
      <c r="X42" s="38">
        <v>133</v>
      </c>
      <c r="Y42" s="38">
        <v>168</v>
      </c>
      <c r="Z42" s="38">
        <v>157</v>
      </c>
      <c r="AA42" s="38">
        <v>185</v>
      </c>
      <c r="AB42" s="38">
        <v>160</v>
      </c>
      <c r="AC42" s="38">
        <v>146</v>
      </c>
      <c r="AD42" s="38">
        <v>165</v>
      </c>
      <c r="AE42" s="38">
        <v>140</v>
      </c>
      <c r="AF42" s="38">
        <v>119</v>
      </c>
      <c r="AG42" s="38">
        <v>137</v>
      </c>
      <c r="AH42" s="38">
        <v>111</v>
      </c>
      <c r="AI42" s="38">
        <v>108</v>
      </c>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row>
    <row r="43" spans="1:88" s="7" customFormat="1" ht="13.5" x14ac:dyDescent="0.2">
      <c r="A43" s="37" t="s">
        <v>113</v>
      </c>
      <c r="B43" s="38">
        <v>331</v>
      </c>
      <c r="C43" s="38">
        <v>353</v>
      </c>
      <c r="D43" s="38">
        <v>365</v>
      </c>
      <c r="E43" s="38">
        <v>399</v>
      </c>
      <c r="F43" s="38">
        <v>376</v>
      </c>
      <c r="G43" s="38">
        <v>360</v>
      </c>
      <c r="H43" s="38">
        <v>341</v>
      </c>
      <c r="I43" s="38">
        <v>333</v>
      </c>
      <c r="J43" s="38">
        <v>361</v>
      </c>
      <c r="K43" s="38">
        <v>362</v>
      </c>
      <c r="L43" s="38">
        <v>387</v>
      </c>
      <c r="M43" s="38">
        <v>368</v>
      </c>
      <c r="N43" s="38">
        <v>336</v>
      </c>
      <c r="O43" s="38">
        <v>321</v>
      </c>
      <c r="P43" s="38">
        <v>315</v>
      </c>
      <c r="Q43" s="38">
        <v>315</v>
      </c>
      <c r="R43" s="38">
        <v>353</v>
      </c>
      <c r="S43" s="38">
        <v>340</v>
      </c>
      <c r="T43" s="38">
        <v>344</v>
      </c>
      <c r="U43" s="38">
        <v>309</v>
      </c>
      <c r="V43" s="38">
        <v>279</v>
      </c>
      <c r="W43" s="38">
        <v>281</v>
      </c>
      <c r="X43" s="38">
        <v>290</v>
      </c>
      <c r="Y43" s="38">
        <v>311</v>
      </c>
      <c r="Z43" s="38">
        <v>290</v>
      </c>
      <c r="AA43" s="38">
        <v>316</v>
      </c>
      <c r="AB43" s="38">
        <v>302</v>
      </c>
      <c r="AC43" s="38">
        <v>257</v>
      </c>
      <c r="AD43" s="38">
        <v>273</v>
      </c>
      <c r="AE43" s="38">
        <v>309</v>
      </c>
      <c r="AF43" s="38">
        <v>303</v>
      </c>
      <c r="AG43" s="38">
        <v>243</v>
      </c>
      <c r="AH43" s="38">
        <v>252</v>
      </c>
      <c r="AI43" s="38">
        <v>248</v>
      </c>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row>
    <row r="44" spans="1:88" s="75" customFormat="1" x14ac:dyDescent="0.2">
      <c r="A44" s="88"/>
      <c r="B44" s="88"/>
      <c r="C44" s="88"/>
      <c r="D44" s="88"/>
      <c r="E44" s="88"/>
      <c r="F44" s="88"/>
      <c r="G44" s="88"/>
      <c r="H44" s="88"/>
      <c r="I44" s="88"/>
      <c r="J44" s="88"/>
      <c r="K44" s="88"/>
      <c r="L44" s="88"/>
      <c r="M44" s="88"/>
      <c r="N44" s="89"/>
      <c r="O44" s="89"/>
      <c r="P44" s="89"/>
      <c r="Q44" s="89"/>
      <c r="R44" s="89"/>
      <c r="S44" s="89"/>
      <c r="T44" s="89"/>
      <c r="U44" s="89"/>
      <c r="V44" s="89"/>
      <c r="W44" s="89"/>
      <c r="X44" s="90"/>
    </row>
    <row r="45" spans="1:88" s="79" customFormat="1" x14ac:dyDescent="0.2">
      <c r="A45" s="77"/>
      <c r="B45" s="77"/>
      <c r="C45" s="77"/>
      <c r="D45" s="77"/>
      <c r="E45" s="77"/>
      <c r="F45" s="77"/>
      <c r="G45" s="77"/>
      <c r="H45" s="77"/>
      <c r="I45" s="77"/>
      <c r="J45" s="77"/>
      <c r="K45" s="77"/>
      <c r="L45" s="77"/>
      <c r="M45" s="77"/>
      <c r="N45" s="78"/>
      <c r="O45" s="78"/>
      <c r="P45" s="78"/>
      <c r="Q45" s="100"/>
      <c r="R45" s="100"/>
      <c r="S45" s="100"/>
      <c r="T45" s="100"/>
      <c r="U45" s="100"/>
      <c r="V45" s="100"/>
      <c r="W45" s="100"/>
      <c r="X45" s="100"/>
      <c r="Y45" s="100"/>
      <c r="Z45" s="100"/>
      <c r="AA45" s="100"/>
      <c r="AB45" s="100"/>
      <c r="AC45" s="100"/>
      <c r="AD45" s="100"/>
      <c r="AE45" s="100"/>
      <c r="AF45" s="100"/>
      <c r="AG45" s="100"/>
      <c r="AH45" s="100"/>
      <c r="AI45" s="100"/>
    </row>
    <row r="46" spans="1:88" s="79" customFormat="1" ht="25.5" x14ac:dyDescent="0.2">
      <c r="A46" s="95" t="s">
        <v>83</v>
      </c>
      <c r="B46" s="80"/>
      <c r="C46" s="80"/>
      <c r="D46" s="80"/>
      <c r="E46" s="80"/>
      <c r="F46" s="80"/>
      <c r="G46" s="80"/>
      <c r="H46" s="80"/>
      <c r="I46" s="80"/>
      <c r="J46" s="80"/>
      <c r="K46" s="80"/>
      <c r="L46" s="80"/>
      <c r="M46" s="80"/>
      <c r="N46" s="81"/>
      <c r="O46" s="81"/>
      <c r="P46" s="81"/>
      <c r="Q46" s="81"/>
      <c r="R46" s="81"/>
      <c r="S46" s="81"/>
      <c r="T46" s="81"/>
      <c r="U46" s="81"/>
      <c r="V46" s="81"/>
      <c r="W46" s="81"/>
      <c r="X46" s="81"/>
      <c r="Y46" s="81"/>
      <c r="Z46" s="81"/>
      <c r="AA46" s="81"/>
      <c r="AB46" s="81"/>
      <c r="AC46" s="81"/>
      <c r="AD46" s="81"/>
      <c r="AE46" s="81"/>
      <c r="AF46" s="81"/>
      <c r="AG46" s="81"/>
      <c r="AH46" s="81"/>
      <c r="AI46" s="81"/>
    </row>
    <row r="47" spans="1:88" s="79" customFormat="1" ht="3" customHeight="1" x14ac:dyDescent="0.2">
      <c r="A47" s="82"/>
      <c r="B47" s="82"/>
      <c r="C47" s="82"/>
      <c r="D47" s="82"/>
      <c r="E47" s="82"/>
      <c r="F47" s="82"/>
      <c r="G47" s="82"/>
      <c r="H47" s="82"/>
      <c r="I47" s="82"/>
      <c r="J47" s="82"/>
      <c r="K47" s="82"/>
      <c r="L47" s="82"/>
      <c r="M47" s="82"/>
      <c r="N47" s="81"/>
      <c r="O47" s="81"/>
      <c r="P47" s="81"/>
      <c r="Q47" s="81"/>
      <c r="R47" s="81"/>
      <c r="S47" s="81"/>
      <c r="T47" s="81"/>
      <c r="U47" s="81"/>
      <c r="V47" s="81"/>
      <c r="W47" s="81"/>
      <c r="X47" s="81"/>
      <c r="Y47" s="81"/>
      <c r="Z47" s="81"/>
      <c r="AA47" s="81"/>
      <c r="AB47" s="81"/>
      <c r="AC47" s="81"/>
      <c r="AD47" s="81"/>
      <c r="AE47" s="81"/>
      <c r="AF47" s="81"/>
      <c r="AG47" s="81"/>
      <c r="AH47" s="81"/>
      <c r="AI47" s="81"/>
    </row>
    <row r="48" spans="1:88" s="116" customFormat="1" ht="13.5" x14ac:dyDescent="0.2">
      <c r="A48" s="39"/>
      <c r="B48" s="114">
        <v>1990</v>
      </c>
      <c r="C48" s="114">
        <v>1991</v>
      </c>
      <c r="D48" s="114">
        <v>1992</v>
      </c>
      <c r="E48" s="114">
        <v>1993</v>
      </c>
      <c r="F48" s="114">
        <v>1994</v>
      </c>
      <c r="G48" s="114">
        <v>1995</v>
      </c>
      <c r="H48" s="114">
        <v>1996</v>
      </c>
      <c r="I48" s="114">
        <v>1997</v>
      </c>
      <c r="J48" s="114">
        <v>1998</v>
      </c>
      <c r="K48" s="114">
        <v>1999</v>
      </c>
      <c r="L48" s="114">
        <v>2000</v>
      </c>
      <c r="M48" s="114">
        <v>2001</v>
      </c>
      <c r="N48" s="114">
        <v>2002</v>
      </c>
      <c r="O48" s="114">
        <v>2003</v>
      </c>
      <c r="P48" s="114">
        <v>2004</v>
      </c>
      <c r="Q48" s="115" t="s">
        <v>60</v>
      </c>
      <c r="R48" s="114">
        <v>2006</v>
      </c>
      <c r="S48" s="114">
        <v>2007</v>
      </c>
      <c r="T48" s="114">
        <v>2008</v>
      </c>
      <c r="U48" s="114">
        <v>2009</v>
      </c>
      <c r="V48" s="114">
        <v>2010</v>
      </c>
      <c r="W48" s="114">
        <v>2011</v>
      </c>
      <c r="X48" s="115" t="s">
        <v>61</v>
      </c>
      <c r="Y48" s="115">
        <v>2013</v>
      </c>
      <c r="Z48" s="115">
        <v>2014</v>
      </c>
      <c r="AA48" s="115">
        <v>2015</v>
      </c>
      <c r="AB48" s="115">
        <v>2016</v>
      </c>
      <c r="AC48" s="115">
        <v>2017</v>
      </c>
      <c r="AD48" s="115">
        <v>2018</v>
      </c>
      <c r="AE48" s="115">
        <v>2019</v>
      </c>
      <c r="AF48" s="115">
        <v>2020</v>
      </c>
      <c r="AG48" s="115">
        <v>2021</v>
      </c>
      <c r="AH48" s="115">
        <v>2022</v>
      </c>
      <c r="AI48" s="115">
        <v>2023</v>
      </c>
      <c r="BI48" s="121"/>
      <c r="BJ48" s="121"/>
      <c r="BK48" s="121"/>
      <c r="BL48" s="121"/>
      <c r="BM48" s="121"/>
      <c r="BN48" s="121"/>
      <c r="BO48" s="121"/>
      <c r="BP48" s="121"/>
      <c r="BQ48" s="121"/>
      <c r="BR48" s="121"/>
      <c r="BS48" s="121"/>
      <c r="BT48" s="121"/>
      <c r="BU48" s="121"/>
      <c r="BV48" s="121"/>
      <c r="BW48" s="121"/>
      <c r="BX48" s="121"/>
      <c r="BY48" s="121"/>
      <c r="BZ48" s="121"/>
      <c r="CA48" s="121"/>
      <c r="CB48" s="121"/>
      <c r="CC48" s="121"/>
      <c r="CD48" s="121"/>
      <c r="CE48" s="121"/>
      <c r="CF48" s="121"/>
      <c r="CG48" s="121"/>
      <c r="CH48" s="121"/>
      <c r="CI48" s="121"/>
      <c r="CJ48" s="121"/>
    </row>
    <row r="49" spans="1:88" s="7" customFormat="1" ht="13.5" x14ac:dyDescent="0.2">
      <c r="A49" s="34" t="s">
        <v>56</v>
      </c>
      <c r="B49" s="35">
        <v>0</v>
      </c>
      <c r="C49" s="35">
        <v>0</v>
      </c>
      <c r="D49" s="35">
        <v>0</v>
      </c>
      <c r="E49" s="35">
        <v>0</v>
      </c>
      <c r="F49" s="35">
        <v>0</v>
      </c>
      <c r="G49" s="35">
        <v>0</v>
      </c>
      <c r="H49" s="35">
        <v>56</v>
      </c>
      <c r="I49" s="35">
        <v>34</v>
      </c>
      <c r="J49" s="35">
        <v>44</v>
      </c>
      <c r="K49" s="35">
        <v>47</v>
      </c>
      <c r="L49" s="35">
        <v>31</v>
      </c>
      <c r="M49" s="35">
        <v>46</v>
      </c>
      <c r="N49" s="35">
        <v>35</v>
      </c>
      <c r="O49" s="35">
        <v>49</v>
      </c>
      <c r="P49" s="35">
        <v>45</v>
      </c>
      <c r="Q49" s="35">
        <v>61</v>
      </c>
      <c r="R49" s="35">
        <v>71</v>
      </c>
      <c r="S49" s="35">
        <v>68</v>
      </c>
      <c r="T49" s="35">
        <v>72</v>
      </c>
      <c r="U49" s="35">
        <v>66</v>
      </c>
      <c r="V49" s="35">
        <v>58</v>
      </c>
      <c r="W49" s="35">
        <v>73</v>
      </c>
      <c r="X49" s="35">
        <v>62</v>
      </c>
      <c r="Y49" s="35">
        <v>65</v>
      </c>
      <c r="Z49" s="35">
        <v>72</v>
      </c>
      <c r="AA49" s="35">
        <v>79</v>
      </c>
      <c r="AB49" s="35">
        <v>82</v>
      </c>
      <c r="AC49" s="35">
        <v>79</v>
      </c>
      <c r="AD49" s="35">
        <v>72</v>
      </c>
      <c r="AE49" s="35">
        <v>83</v>
      </c>
      <c r="AF49" s="35">
        <v>80</v>
      </c>
      <c r="AG49" s="35">
        <v>75</v>
      </c>
      <c r="AH49" s="35">
        <v>73</v>
      </c>
      <c r="AI49" s="35">
        <v>65</v>
      </c>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row>
    <row r="50" spans="1:88" s="7" customFormat="1" x14ac:dyDescent="0.2">
      <c r="A50" s="17" t="s">
        <v>88</v>
      </c>
      <c r="B50" s="32">
        <v>26</v>
      </c>
      <c r="C50" s="32">
        <v>36</v>
      </c>
      <c r="D50" s="32">
        <v>24</v>
      </c>
      <c r="E50" s="32">
        <v>17</v>
      </c>
      <c r="F50" s="32">
        <v>19</v>
      </c>
      <c r="G50" s="32">
        <v>27</v>
      </c>
      <c r="H50" s="32">
        <v>30</v>
      </c>
      <c r="I50" s="32">
        <v>17</v>
      </c>
      <c r="J50" s="32">
        <v>27</v>
      </c>
      <c r="K50" s="32">
        <v>21</v>
      </c>
      <c r="L50" s="32">
        <v>22</v>
      </c>
      <c r="M50" s="32">
        <v>26</v>
      </c>
      <c r="N50" s="33">
        <v>16</v>
      </c>
      <c r="O50" s="33">
        <v>24</v>
      </c>
      <c r="P50" s="33">
        <v>27</v>
      </c>
      <c r="Q50" s="33">
        <v>34</v>
      </c>
      <c r="R50" s="33">
        <v>36</v>
      </c>
      <c r="S50" s="33">
        <v>33</v>
      </c>
      <c r="T50" s="33">
        <v>32</v>
      </c>
      <c r="U50" s="33">
        <v>38</v>
      </c>
      <c r="V50" s="33">
        <v>31</v>
      </c>
      <c r="W50" s="33">
        <v>33</v>
      </c>
      <c r="X50" s="33">
        <v>26</v>
      </c>
      <c r="Y50" s="33">
        <v>25</v>
      </c>
      <c r="Z50" s="33">
        <v>30</v>
      </c>
      <c r="AA50" s="33">
        <v>29</v>
      </c>
      <c r="AB50" s="33">
        <v>41</v>
      </c>
      <c r="AC50" s="33">
        <v>35</v>
      </c>
      <c r="AD50" s="33">
        <v>32</v>
      </c>
      <c r="AE50" s="33">
        <v>34</v>
      </c>
      <c r="AF50" s="33">
        <v>38</v>
      </c>
      <c r="AG50" s="33">
        <v>38</v>
      </c>
      <c r="AH50" s="33">
        <v>42</v>
      </c>
      <c r="AI50" s="33">
        <v>26</v>
      </c>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row>
    <row r="51" spans="1:88" s="7" customFormat="1" x14ac:dyDescent="0.2">
      <c r="A51" s="17" t="s">
        <v>89</v>
      </c>
      <c r="B51" s="32">
        <v>12</v>
      </c>
      <c r="C51" s="32">
        <v>19</v>
      </c>
      <c r="D51" s="32">
        <v>9</v>
      </c>
      <c r="E51" s="32">
        <v>15</v>
      </c>
      <c r="F51" s="32">
        <v>23</v>
      </c>
      <c r="G51" s="32">
        <v>19</v>
      </c>
      <c r="H51" s="32">
        <v>26</v>
      </c>
      <c r="I51" s="32">
        <v>16</v>
      </c>
      <c r="J51" s="32">
        <v>17</v>
      </c>
      <c r="K51" s="32">
        <v>25</v>
      </c>
      <c r="L51" s="32">
        <v>9</v>
      </c>
      <c r="M51" s="32">
        <v>20</v>
      </c>
      <c r="N51" s="33">
        <v>19</v>
      </c>
      <c r="O51" s="33">
        <v>24</v>
      </c>
      <c r="P51" s="33">
        <v>15</v>
      </c>
      <c r="Q51" s="33">
        <v>22</v>
      </c>
      <c r="R51" s="33">
        <v>28</v>
      </c>
      <c r="S51" s="33">
        <v>28</v>
      </c>
      <c r="T51" s="33">
        <v>36</v>
      </c>
      <c r="U51" s="33">
        <v>25</v>
      </c>
      <c r="V51" s="33">
        <v>25</v>
      </c>
      <c r="W51" s="33">
        <v>37</v>
      </c>
      <c r="X51" s="33">
        <v>31</v>
      </c>
      <c r="Y51" s="33">
        <v>32</v>
      </c>
      <c r="Z51" s="33">
        <v>33</v>
      </c>
      <c r="AA51" s="33">
        <v>47</v>
      </c>
      <c r="AB51" s="33">
        <v>31</v>
      </c>
      <c r="AC51" s="33">
        <v>33</v>
      </c>
      <c r="AD51" s="33">
        <v>32</v>
      </c>
      <c r="AE51" s="33">
        <v>30</v>
      </c>
      <c r="AF51" s="33">
        <v>25</v>
      </c>
      <c r="AG51" s="33">
        <v>31</v>
      </c>
      <c r="AH51" s="33">
        <v>24</v>
      </c>
      <c r="AI51" s="33">
        <v>29</v>
      </c>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row>
    <row r="52" spans="1:88" s="7" customFormat="1" x14ac:dyDescent="0.2">
      <c r="A52" s="17" t="s">
        <v>90</v>
      </c>
      <c r="B52" s="24" t="s">
        <v>117</v>
      </c>
      <c r="C52" s="24" t="s">
        <v>117</v>
      </c>
      <c r="D52" s="24" t="s">
        <v>117</v>
      </c>
      <c r="E52" s="24" t="s">
        <v>117</v>
      </c>
      <c r="F52" s="24" t="s">
        <v>117</v>
      </c>
      <c r="G52" s="24" t="s">
        <v>117</v>
      </c>
      <c r="H52" s="24" t="s">
        <v>117</v>
      </c>
      <c r="I52" s="24" t="s">
        <v>117</v>
      </c>
      <c r="J52" s="24" t="s">
        <v>117</v>
      </c>
      <c r="K52" s="24" t="s">
        <v>117</v>
      </c>
      <c r="L52" s="24" t="s">
        <v>117</v>
      </c>
      <c r="M52" s="24" t="s">
        <v>117</v>
      </c>
      <c r="N52" s="41" t="s">
        <v>117</v>
      </c>
      <c r="O52" s="41" t="s">
        <v>117</v>
      </c>
      <c r="P52" s="41" t="s">
        <v>117</v>
      </c>
      <c r="Q52" s="33">
        <v>5</v>
      </c>
      <c r="R52" s="33">
        <v>6</v>
      </c>
      <c r="S52" s="33">
        <v>7</v>
      </c>
      <c r="T52" s="33">
        <v>3</v>
      </c>
      <c r="U52" s="33">
        <v>2</v>
      </c>
      <c r="V52" s="33">
        <v>2</v>
      </c>
      <c r="W52" s="33">
        <v>2</v>
      </c>
      <c r="X52" s="33">
        <v>4</v>
      </c>
      <c r="Y52" s="33">
        <v>3</v>
      </c>
      <c r="Z52" s="33">
        <v>7</v>
      </c>
      <c r="AA52" s="33">
        <v>3</v>
      </c>
      <c r="AB52" s="33">
        <v>10</v>
      </c>
      <c r="AC52" s="33">
        <v>9</v>
      </c>
      <c r="AD52" s="33">
        <v>4</v>
      </c>
      <c r="AE52" s="33">
        <v>15</v>
      </c>
      <c r="AF52" s="33">
        <v>7</v>
      </c>
      <c r="AG52" s="33">
        <v>2</v>
      </c>
      <c r="AH52" s="33">
        <v>5</v>
      </c>
      <c r="AI52" s="33">
        <v>5</v>
      </c>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row>
    <row r="53" spans="1:88" s="7" customFormat="1" x14ac:dyDescent="0.2">
      <c r="A53" s="17" t="s">
        <v>91</v>
      </c>
      <c r="B53" s="24" t="s">
        <v>117</v>
      </c>
      <c r="C53" s="24" t="s">
        <v>117</v>
      </c>
      <c r="D53" s="24" t="s">
        <v>117</v>
      </c>
      <c r="E53" s="24" t="s">
        <v>117</v>
      </c>
      <c r="F53" s="23">
        <v>0</v>
      </c>
      <c r="G53" s="23">
        <v>0</v>
      </c>
      <c r="H53" s="23">
        <v>0</v>
      </c>
      <c r="I53" s="23">
        <v>0</v>
      </c>
      <c r="J53" s="23">
        <v>0</v>
      </c>
      <c r="K53" s="23">
        <v>0</v>
      </c>
      <c r="L53" s="23">
        <v>0</v>
      </c>
      <c r="M53" s="23">
        <v>0</v>
      </c>
      <c r="N53" s="33">
        <v>0</v>
      </c>
      <c r="O53" s="33">
        <v>1</v>
      </c>
      <c r="P53" s="33">
        <v>3</v>
      </c>
      <c r="Q53" s="33">
        <v>0</v>
      </c>
      <c r="R53" s="33">
        <v>1</v>
      </c>
      <c r="S53" s="33">
        <v>0</v>
      </c>
      <c r="T53" s="33">
        <v>1</v>
      </c>
      <c r="U53" s="33">
        <v>1</v>
      </c>
      <c r="V53" s="33">
        <v>0</v>
      </c>
      <c r="W53" s="33">
        <v>1</v>
      </c>
      <c r="X53" s="33">
        <v>1</v>
      </c>
      <c r="Y53" s="33">
        <v>0</v>
      </c>
      <c r="Z53" s="33">
        <v>1</v>
      </c>
      <c r="AA53" s="33"/>
      <c r="AB53" s="33"/>
      <c r="AC53" s="33">
        <v>1</v>
      </c>
      <c r="AD53" s="33">
        <v>1</v>
      </c>
      <c r="AE53" s="33"/>
      <c r="AF53" s="33">
        <v>6</v>
      </c>
      <c r="AG53" s="33">
        <v>4</v>
      </c>
      <c r="AH53" s="33">
        <v>2</v>
      </c>
      <c r="AI53" s="33">
        <v>5</v>
      </c>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row>
    <row r="54" spans="1:88" s="7" customFormat="1" ht="13.5" x14ac:dyDescent="0.2">
      <c r="A54" s="17" t="s">
        <v>92</v>
      </c>
      <c r="B54" s="41" t="s">
        <v>117</v>
      </c>
      <c r="C54" s="41" t="s">
        <v>117</v>
      </c>
      <c r="D54" s="41" t="s">
        <v>117</v>
      </c>
      <c r="E54" s="41" t="s">
        <v>117</v>
      </c>
      <c r="F54" s="41" t="s">
        <v>117</v>
      </c>
      <c r="G54" s="41" t="s">
        <v>117</v>
      </c>
      <c r="H54" s="41" t="s">
        <v>117</v>
      </c>
      <c r="I54" s="41" t="s">
        <v>117</v>
      </c>
      <c r="J54" s="41" t="s">
        <v>117</v>
      </c>
      <c r="K54" s="41" t="s">
        <v>117</v>
      </c>
      <c r="L54" s="41" t="s">
        <v>117</v>
      </c>
      <c r="M54" s="41" t="s">
        <v>117</v>
      </c>
      <c r="N54" s="41" t="s">
        <v>117</v>
      </c>
      <c r="O54" s="41" t="s">
        <v>117</v>
      </c>
      <c r="P54" s="41" t="s">
        <v>117</v>
      </c>
      <c r="Q54" s="38" t="s">
        <v>16</v>
      </c>
      <c r="R54" s="38" t="s">
        <v>16</v>
      </c>
      <c r="S54" s="38" t="s">
        <v>16</v>
      </c>
      <c r="T54" s="38" t="s">
        <v>16</v>
      </c>
      <c r="U54" s="38" t="s">
        <v>16</v>
      </c>
      <c r="V54" s="38" t="s">
        <v>16</v>
      </c>
      <c r="W54" s="38" t="s">
        <v>16</v>
      </c>
      <c r="X54" s="38" t="s">
        <v>16</v>
      </c>
      <c r="Y54" s="117">
        <v>5</v>
      </c>
      <c r="Z54" s="117">
        <v>1</v>
      </c>
      <c r="AA54" s="117"/>
      <c r="AB54" s="117"/>
      <c r="AC54" s="117">
        <v>1</v>
      </c>
      <c r="AD54" s="117">
        <v>3</v>
      </c>
      <c r="AE54" s="117">
        <v>4</v>
      </c>
      <c r="AF54" s="117">
        <v>4</v>
      </c>
      <c r="AG54" s="41"/>
      <c r="AH54" s="41"/>
      <c r="AI54" s="41"/>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row>
    <row r="55" spans="1:88" s="133" customFormat="1" ht="13.5" x14ac:dyDescent="0.2">
      <c r="A55" s="34" t="s">
        <v>84</v>
      </c>
      <c r="B55" s="86">
        <v>0</v>
      </c>
      <c r="C55" s="86">
        <v>0</v>
      </c>
      <c r="D55" s="86">
        <v>0</v>
      </c>
      <c r="E55" s="86">
        <v>0</v>
      </c>
      <c r="F55" s="86">
        <v>0</v>
      </c>
      <c r="G55" s="86">
        <v>0</v>
      </c>
      <c r="H55" s="86">
        <v>21</v>
      </c>
      <c r="I55" s="86">
        <v>17</v>
      </c>
      <c r="J55" s="86">
        <v>18</v>
      </c>
      <c r="K55" s="86">
        <v>18</v>
      </c>
      <c r="L55" s="86">
        <v>19</v>
      </c>
      <c r="M55" s="86">
        <v>17</v>
      </c>
      <c r="N55" s="86">
        <v>18</v>
      </c>
      <c r="O55" s="86">
        <v>21</v>
      </c>
      <c r="P55" s="86">
        <v>26</v>
      </c>
      <c r="Q55" s="86">
        <v>32</v>
      </c>
      <c r="R55" s="86">
        <v>20</v>
      </c>
      <c r="S55" s="86">
        <v>33</v>
      </c>
      <c r="T55" s="86">
        <v>23</v>
      </c>
      <c r="U55" s="86">
        <v>34</v>
      </c>
      <c r="V55" s="86">
        <v>30</v>
      </c>
      <c r="W55" s="86">
        <v>22</v>
      </c>
      <c r="X55" s="35">
        <v>21</v>
      </c>
      <c r="Y55" s="35">
        <v>22</v>
      </c>
      <c r="Z55" s="35">
        <v>20</v>
      </c>
      <c r="AA55" s="35">
        <v>26</v>
      </c>
      <c r="AB55" s="35">
        <v>18</v>
      </c>
      <c r="AC55" s="35">
        <v>21</v>
      </c>
      <c r="AD55" s="35">
        <v>30</v>
      </c>
      <c r="AE55" s="35">
        <v>17</v>
      </c>
      <c r="AF55" s="35">
        <v>14</v>
      </c>
      <c r="AG55" s="35">
        <v>18</v>
      </c>
      <c r="AH55" s="35">
        <v>13</v>
      </c>
      <c r="AI55" s="35">
        <v>13</v>
      </c>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row>
    <row r="56" spans="1:88" s="7" customFormat="1" x14ac:dyDescent="0.2">
      <c r="A56" s="17" t="s">
        <v>95</v>
      </c>
      <c r="B56" s="32">
        <v>19</v>
      </c>
      <c r="C56" s="32">
        <v>28</v>
      </c>
      <c r="D56" s="32">
        <v>21</v>
      </c>
      <c r="E56" s="32">
        <v>23</v>
      </c>
      <c r="F56" s="32">
        <v>26</v>
      </c>
      <c r="G56" s="32">
        <v>26</v>
      </c>
      <c r="H56" s="32">
        <v>21</v>
      </c>
      <c r="I56" s="32">
        <v>17</v>
      </c>
      <c r="J56" s="32">
        <v>18</v>
      </c>
      <c r="K56" s="32">
        <v>18</v>
      </c>
      <c r="L56" s="32">
        <v>19</v>
      </c>
      <c r="M56" s="32">
        <v>17</v>
      </c>
      <c r="N56" s="33">
        <v>18</v>
      </c>
      <c r="O56" s="33">
        <v>21</v>
      </c>
      <c r="P56" s="33">
        <v>26</v>
      </c>
      <c r="Q56" s="33">
        <v>18</v>
      </c>
      <c r="R56" s="33">
        <v>17</v>
      </c>
      <c r="S56" s="33">
        <v>26</v>
      </c>
      <c r="T56" s="33">
        <v>22</v>
      </c>
      <c r="U56" s="33">
        <v>31</v>
      </c>
      <c r="V56" s="33">
        <v>23</v>
      </c>
      <c r="W56" s="33">
        <v>20</v>
      </c>
      <c r="X56" s="33">
        <v>19</v>
      </c>
      <c r="Y56" s="33">
        <v>20</v>
      </c>
      <c r="Z56" s="33">
        <v>15</v>
      </c>
      <c r="AA56" s="33">
        <v>20</v>
      </c>
      <c r="AB56" s="33">
        <v>17</v>
      </c>
      <c r="AC56" s="33">
        <v>17</v>
      </c>
      <c r="AD56" s="33">
        <v>27</v>
      </c>
      <c r="AE56" s="33">
        <v>15</v>
      </c>
      <c r="AF56" s="33">
        <v>10</v>
      </c>
      <c r="AG56" s="33">
        <v>16</v>
      </c>
      <c r="AH56" s="33">
        <v>12</v>
      </c>
      <c r="AI56" s="33">
        <v>9</v>
      </c>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row>
    <row r="57" spans="1:88" s="7" customFormat="1" x14ac:dyDescent="0.2">
      <c r="A57" s="17" t="s">
        <v>96</v>
      </c>
      <c r="B57" s="41" t="s">
        <v>117</v>
      </c>
      <c r="C57" s="41" t="s">
        <v>117</v>
      </c>
      <c r="D57" s="41" t="s">
        <v>117</v>
      </c>
      <c r="E57" s="41" t="s">
        <v>117</v>
      </c>
      <c r="F57" s="41" t="s">
        <v>117</v>
      </c>
      <c r="G57" s="41" t="s">
        <v>117</v>
      </c>
      <c r="H57" s="41" t="s">
        <v>117</v>
      </c>
      <c r="I57" s="41" t="s">
        <v>117</v>
      </c>
      <c r="J57" s="41" t="s">
        <v>117</v>
      </c>
      <c r="K57" s="41" t="s">
        <v>117</v>
      </c>
      <c r="L57" s="41" t="s">
        <v>117</v>
      </c>
      <c r="M57" s="41" t="s">
        <v>117</v>
      </c>
      <c r="N57" s="41" t="s">
        <v>117</v>
      </c>
      <c r="O57" s="41" t="s">
        <v>117</v>
      </c>
      <c r="P57" s="41" t="s">
        <v>117</v>
      </c>
      <c r="Q57" s="33">
        <v>6</v>
      </c>
      <c r="R57" s="33">
        <v>1</v>
      </c>
      <c r="S57" s="33">
        <v>0</v>
      </c>
      <c r="T57" s="33">
        <v>0</v>
      </c>
      <c r="U57" s="33">
        <v>0</v>
      </c>
      <c r="V57" s="33">
        <v>2</v>
      </c>
      <c r="W57" s="33">
        <v>0</v>
      </c>
      <c r="X57" s="33">
        <v>2</v>
      </c>
      <c r="Y57" s="33">
        <v>1</v>
      </c>
      <c r="Z57" s="33">
        <v>2</v>
      </c>
      <c r="AA57" s="33">
        <v>3</v>
      </c>
      <c r="AB57" s="33"/>
      <c r="AC57" s="33">
        <v>3</v>
      </c>
      <c r="AD57" s="33">
        <v>2</v>
      </c>
      <c r="AE57" s="33">
        <v>1</v>
      </c>
      <c r="AF57" s="33">
        <v>3</v>
      </c>
      <c r="AG57" s="33">
        <v>2</v>
      </c>
      <c r="AH57" s="33">
        <v>1</v>
      </c>
      <c r="AI57" s="33">
        <v>1</v>
      </c>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row>
    <row r="58" spans="1:88" s="7" customFormat="1" x14ac:dyDescent="0.2">
      <c r="A58" s="17" t="s">
        <v>97</v>
      </c>
      <c r="B58" s="41" t="s">
        <v>117</v>
      </c>
      <c r="C58" s="41" t="s">
        <v>117</v>
      </c>
      <c r="D58" s="41" t="s">
        <v>117</v>
      </c>
      <c r="E58" s="41" t="s">
        <v>117</v>
      </c>
      <c r="F58" s="41" t="s">
        <v>117</v>
      </c>
      <c r="G58" s="41" t="s">
        <v>117</v>
      </c>
      <c r="H58" s="41" t="s">
        <v>117</v>
      </c>
      <c r="I58" s="41" t="s">
        <v>117</v>
      </c>
      <c r="J58" s="41" t="s">
        <v>117</v>
      </c>
      <c r="K58" s="41" t="s">
        <v>117</v>
      </c>
      <c r="L58" s="41" t="s">
        <v>117</v>
      </c>
      <c r="M58" s="41" t="s">
        <v>117</v>
      </c>
      <c r="N58" s="41" t="s">
        <v>117</v>
      </c>
      <c r="O58" s="41" t="s">
        <v>117</v>
      </c>
      <c r="P58" s="41" t="s">
        <v>117</v>
      </c>
      <c r="Q58" s="33">
        <v>8</v>
      </c>
      <c r="R58" s="33">
        <v>2</v>
      </c>
      <c r="S58" s="33">
        <v>7</v>
      </c>
      <c r="T58" s="33">
        <v>1</v>
      </c>
      <c r="U58" s="33">
        <v>3</v>
      </c>
      <c r="V58" s="33">
        <v>5</v>
      </c>
      <c r="W58" s="33">
        <v>2</v>
      </c>
      <c r="X58" s="33">
        <v>0</v>
      </c>
      <c r="Y58" s="33">
        <v>0</v>
      </c>
      <c r="Z58" s="33">
        <v>3</v>
      </c>
      <c r="AA58" s="33">
        <v>3</v>
      </c>
      <c r="AB58" s="33">
        <v>1</v>
      </c>
      <c r="AC58" s="33"/>
      <c r="AD58" s="33"/>
      <c r="AE58" s="33"/>
      <c r="AF58" s="33"/>
      <c r="AG58" s="33"/>
      <c r="AH58" s="33"/>
      <c r="AI58" s="33">
        <v>3</v>
      </c>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row>
    <row r="59" spans="1:88" s="7" customFormat="1" x14ac:dyDescent="0.2">
      <c r="A59" s="17" t="s">
        <v>98</v>
      </c>
      <c r="B59" s="135" t="s">
        <v>117</v>
      </c>
      <c r="C59" s="135" t="s">
        <v>117</v>
      </c>
      <c r="D59" s="135" t="s">
        <v>117</v>
      </c>
      <c r="E59" s="135" t="s">
        <v>117</v>
      </c>
      <c r="F59" s="135" t="s">
        <v>117</v>
      </c>
      <c r="G59" s="135" t="s">
        <v>117</v>
      </c>
      <c r="H59" s="135" t="s">
        <v>117</v>
      </c>
      <c r="I59" s="135" t="s">
        <v>117</v>
      </c>
      <c r="J59" s="135" t="s">
        <v>117</v>
      </c>
      <c r="K59" s="135" t="s">
        <v>117</v>
      </c>
      <c r="L59" s="135" t="s">
        <v>117</v>
      </c>
      <c r="M59" s="135" t="s">
        <v>117</v>
      </c>
      <c r="N59" s="135" t="s">
        <v>117</v>
      </c>
      <c r="O59" s="135" t="s">
        <v>117</v>
      </c>
      <c r="P59" s="135" t="s">
        <v>117</v>
      </c>
      <c r="Q59" s="135" t="s">
        <v>117</v>
      </c>
      <c r="R59" s="135" t="s">
        <v>117</v>
      </c>
      <c r="S59" s="135" t="s">
        <v>117</v>
      </c>
      <c r="T59" s="135" t="s">
        <v>117</v>
      </c>
      <c r="U59" s="135" t="s">
        <v>117</v>
      </c>
      <c r="V59" s="135" t="s">
        <v>117</v>
      </c>
      <c r="W59" s="135" t="s">
        <v>117</v>
      </c>
      <c r="X59" s="38">
        <v>0</v>
      </c>
      <c r="Y59" s="38">
        <v>1</v>
      </c>
      <c r="Z59" s="38"/>
      <c r="AA59" s="38"/>
      <c r="AB59" s="38"/>
      <c r="AC59" s="38">
        <v>1</v>
      </c>
      <c r="AD59" s="38">
        <v>1</v>
      </c>
      <c r="AE59" s="38">
        <v>1</v>
      </c>
      <c r="AF59" s="38">
        <v>1</v>
      </c>
      <c r="AG59" s="38"/>
      <c r="AH59" s="38"/>
      <c r="AI59" s="38"/>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row>
    <row r="60" spans="1:88" s="133" customFormat="1" ht="13.5" x14ac:dyDescent="0.2">
      <c r="A60" s="136" t="s">
        <v>85</v>
      </c>
      <c r="B60" s="86">
        <v>0</v>
      </c>
      <c r="C60" s="86">
        <v>0</v>
      </c>
      <c r="D60" s="86">
        <v>0</v>
      </c>
      <c r="E60" s="86">
        <v>0</v>
      </c>
      <c r="F60" s="86">
        <v>0</v>
      </c>
      <c r="G60" s="86">
        <v>0</v>
      </c>
      <c r="H60" s="86">
        <v>12</v>
      </c>
      <c r="I60" s="86">
        <v>11</v>
      </c>
      <c r="J60" s="86">
        <v>15</v>
      </c>
      <c r="K60" s="86">
        <v>14</v>
      </c>
      <c r="L60" s="86">
        <v>14</v>
      </c>
      <c r="M60" s="86">
        <v>14</v>
      </c>
      <c r="N60" s="86">
        <v>14</v>
      </c>
      <c r="O60" s="86">
        <v>12</v>
      </c>
      <c r="P60" s="86">
        <v>19</v>
      </c>
      <c r="Q60" s="86">
        <v>11</v>
      </c>
      <c r="R60" s="86">
        <v>16</v>
      </c>
      <c r="S60" s="86">
        <v>8</v>
      </c>
      <c r="T60" s="86">
        <v>9</v>
      </c>
      <c r="U60" s="86">
        <v>9</v>
      </c>
      <c r="V60" s="86">
        <v>8</v>
      </c>
      <c r="W60" s="86">
        <v>19</v>
      </c>
      <c r="X60" s="35">
        <v>8</v>
      </c>
      <c r="Y60" s="35">
        <v>15</v>
      </c>
      <c r="Z60" s="35">
        <v>12</v>
      </c>
      <c r="AA60" s="35">
        <v>16</v>
      </c>
      <c r="AB60" s="35">
        <v>15</v>
      </c>
      <c r="AC60" s="35">
        <v>11</v>
      </c>
      <c r="AD60" s="35">
        <v>14</v>
      </c>
      <c r="AE60" s="35">
        <v>15</v>
      </c>
      <c r="AF60" s="35">
        <v>13</v>
      </c>
      <c r="AG60" s="35">
        <v>19</v>
      </c>
      <c r="AH60" s="35">
        <v>13</v>
      </c>
      <c r="AI60" s="35">
        <v>17</v>
      </c>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row>
    <row r="61" spans="1:88" s="7" customFormat="1" x14ac:dyDescent="0.2">
      <c r="A61" s="17" t="s">
        <v>99</v>
      </c>
      <c r="B61" s="32">
        <v>13</v>
      </c>
      <c r="C61" s="32">
        <v>23</v>
      </c>
      <c r="D61" s="32">
        <v>11</v>
      </c>
      <c r="E61" s="32">
        <v>0</v>
      </c>
      <c r="F61" s="32">
        <v>9</v>
      </c>
      <c r="G61" s="32">
        <v>11</v>
      </c>
      <c r="H61" s="32">
        <v>12</v>
      </c>
      <c r="I61" s="32">
        <v>11</v>
      </c>
      <c r="J61" s="32">
        <v>15</v>
      </c>
      <c r="K61" s="32">
        <v>14</v>
      </c>
      <c r="L61" s="32">
        <v>14</v>
      </c>
      <c r="M61" s="32">
        <v>14</v>
      </c>
      <c r="N61" s="33">
        <v>14</v>
      </c>
      <c r="O61" s="33">
        <v>12</v>
      </c>
      <c r="P61" s="33">
        <v>19</v>
      </c>
      <c r="Q61" s="33">
        <v>11</v>
      </c>
      <c r="R61" s="33">
        <v>13</v>
      </c>
      <c r="S61" s="33">
        <v>7</v>
      </c>
      <c r="T61" s="33">
        <v>9</v>
      </c>
      <c r="U61" s="33">
        <v>9</v>
      </c>
      <c r="V61" s="33">
        <v>8</v>
      </c>
      <c r="W61" s="33">
        <v>16</v>
      </c>
      <c r="X61" s="33">
        <v>7</v>
      </c>
      <c r="Y61" s="33">
        <v>12</v>
      </c>
      <c r="Z61" s="33">
        <v>10</v>
      </c>
      <c r="AA61" s="33">
        <v>11</v>
      </c>
      <c r="AB61" s="33">
        <v>6</v>
      </c>
      <c r="AC61" s="33">
        <v>7</v>
      </c>
      <c r="AD61" s="33">
        <v>8</v>
      </c>
      <c r="AE61" s="33">
        <v>10</v>
      </c>
      <c r="AF61" s="33">
        <v>10</v>
      </c>
      <c r="AG61" s="33">
        <v>14</v>
      </c>
      <c r="AH61" s="33">
        <v>10</v>
      </c>
      <c r="AI61" s="33">
        <v>13</v>
      </c>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row>
    <row r="62" spans="1:88" s="7" customFormat="1" x14ac:dyDescent="0.2">
      <c r="A62" s="17" t="s">
        <v>100</v>
      </c>
      <c r="B62" s="41" t="s">
        <v>117</v>
      </c>
      <c r="C62" s="41" t="s">
        <v>117</v>
      </c>
      <c r="D62" s="41" t="s">
        <v>117</v>
      </c>
      <c r="E62" s="41" t="s">
        <v>117</v>
      </c>
      <c r="F62" s="41" t="s">
        <v>117</v>
      </c>
      <c r="G62" s="41" t="s">
        <v>117</v>
      </c>
      <c r="H62" s="41" t="s">
        <v>117</v>
      </c>
      <c r="I62" s="41" t="s">
        <v>117</v>
      </c>
      <c r="J62" s="41" t="s">
        <v>117</v>
      </c>
      <c r="K62" s="41" t="s">
        <v>117</v>
      </c>
      <c r="L62" s="41" t="s">
        <v>117</v>
      </c>
      <c r="M62" s="41" t="s">
        <v>117</v>
      </c>
      <c r="N62" s="41" t="s">
        <v>117</v>
      </c>
      <c r="O62" s="41" t="s">
        <v>117</v>
      </c>
      <c r="P62" s="41" t="s">
        <v>117</v>
      </c>
      <c r="Q62" s="33">
        <v>0</v>
      </c>
      <c r="R62" s="33">
        <v>3</v>
      </c>
      <c r="S62" s="33">
        <v>0</v>
      </c>
      <c r="T62" s="33">
        <v>0</v>
      </c>
      <c r="U62" s="33">
        <v>0</v>
      </c>
      <c r="V62" s="33">
        <v>0</v>
      </c>
      <c r="W62" s="33">
        <v>0</v>
      </c>
      <c r="X62" s="33">
        <v>1</v>
      </c>
      <c r="Y62" s="33">
        <v>1</v>
      </c>
      <c r="Z62" s="33">
        <v>1</v>
      </c>
      <c r="AA62" s="33">
        <v>2</v>
      </c>
      <c r="AB62" s="33">
        <v>6</v>
      </c>
      <c r="AC62" s="33">
        <v>2</v>
      </c>
      <c r="AD62" s="33"/>
      <c r="AE62" s="33">
        <v>4</v>
      </c>
      <c r="AF62" s="33">
        <v>2</v>
      </c>
      <c r="AG62" s="33">
        <v>3</v>
      </c>
      <c r="AH62" s="33">
        <v>1</v>
      </c>
      <c r="AI62" s="33">
        <v>1</v>
      </c>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row>
    <row r="63" spans="1:88" s="7" customFormat="1" x14ac:dyDescent="0.2">
      <c r="A63" s="37" t="s">
        <v>101</v>
      </c>
      <c r="B63" s="41" t="s">
        <v>117</v>
      </c>
      <c r="C63" s="41" t="s">
        <v>117</v>
      </c>
      <c r="D63" s="41" t="s">
        <v>117</v>
      </c>
      <c r="E63" s="41" t="s">
        <v>117</v>
      </c>
      <c r="F63" s="41" t="s">
        <v>117</v>
      </c>
      <c r="G63" s="41" t="s">
        <v>117</v>
      </c>
      <c r="H63" s="41" t="s">
        <v>117</v>
      </c>
      <c r="I63" s="41" t="s">
        <v>117</v>
      </c>
      <c r="J63" s="41" t="s">
        <v>117</v>
      </c>
      <c r="K63" s="41" t="s">
        <v>117</v>
      </c>
      <c r="L63" s="41" t="s">
        <v>117</v>
      </c>
      <c r="M63" s="41" t="s">
        <v>117</v>
      </c>
      <c r="N63" s="41" t="s">
        <v>117</v>
      </c>
      <c r="O63" s="41" t="s">
        <v>117</v>
      </c>
      <c r="P63" s="41" t="s">
        <v>117</v>
      </c>
      <c r="Q63" s="41" t="s">
        <v>117</v>
      </c>
      <c r="R63" s="41" t="s">
        <v>117</v>
      </c>
      <c r="S63" s="41" t="s">
        <v>117</v>
      </c>
      <c r="T63" s="41" t="s">
        <v>117</v>
      </c>
      <c r="U63" s="41" t="s">
        <v>117</v>
      </c>
      <c r="V63" s="41" t="s">
        <v>117</v>
      </c>
      <c r="W63" s="41" t="s">
        <v>117</v>
      </c>
      <c r="X63" s="38">
        <v>0</v>
      </c>
      <c r="Y63" s="38">
        <v>1</v>
      </c>
      <c r="Z63" s="38"/>
      <c r="AA63" s="38">
        <v>1</v>
      </c>
      <c r="AB63" s="38">
        <v>1</v>
      </c>
      <c r="AC63" s="38"/>
      <c r="AD63" s="38">
        <v>3</v>
      </c>
      <c r="AE63" s="38">
        <v>1</v>
      </c>
      <c r="AF63" s="38"/>
      <c r="AG63" s="38">
        <v>1</v>
      </c>
      <c r="AH63" s="38">
        <v>1</v>
      </c>
      <c r="AI63" s="38">
        <v>2</v>
      </c>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row>
    <row r="64" spans="1:88" s="7" customFormat="1" x14ac:dyDescent="0.2">
      <c r="A64" s="17" t="s">
        <v>109</v>
      </c>
      <c r="B64" s="41" t="s">
        <v>117</v>
      </c>
      <c r="C64" s="41" t="s">
        <v>117</v>
      </c>
      <c r="D64" s="41" t="s">
        <v>117</v>
      </c>
      <c r="E64" s="41" t="s">
        <v>117</v>
      </c>
      <c r="F64" s="41" t="s">
        <v>117</v>
      </c>
      <c r="G64" s="41" t="s">
        <v>117</v>
      </c>
      <c r="H64" s="41" t="s">
        <v>117</v>
      </c>
      <c r="I64" s="41" t="s">
        <v>117</v>
      </c>
      <c r="J64" s="41" t="s">
        <v>117</v>
      </c>
      <c r="K64" s="41" t="s">
        <v>117</v>
      </c>
      <c r="L64" s="41" t="s">
        <v>117</v>
      </c>
      <c r="M64" s="41" t="s">
        <v>117</v>
      </c>
      <c r="N64" s="41" t="s">
        <v>117</v>
      </c>
      <c r="O64" s="41" t="s">
        <v>117</v>
      </c>
      <c r="P64" s="41" t="s">
        <v>117</v>
      </c>
      <c r="Q64" s="33">
        <v>0</v>
      </c>
      <c r="R64" s="33">
        <v>0</v>
      </c>
      <c r="S64" s="33">
        <v>1</v>
      </c>
      <c r="T64" s="33">
        <v>0</v>
      </c>
      <c r="U64" s="33">
        <v>0</v>
      </c>
      <c r="V64" s="33">
        <v>0</v>
      </c>
      <c r="W64" s="33">
        <v>3</v>
      </c>
      <c r="X64" s="33">
        <v>0</v>
      </c>
      <c r="Y64" s="33">
        <v>1</v>
      </c>
      <c r="Z64" s="33">
        <v>1</v>
      </c>
      <c r="AA64" s="33">
        <v>2</v>
      </c>
      <c r="AB64" s="33">
        <v>2</v>
      </c>
      <c r="AC64" s="33">
        <v>2</v>
      </c>
      <c r="AD64" s="33">
        <v>3</v>
      </c>
      <c r="AE64" s="33"/>
      <c r="AF64" s="33">
        <v>1</v>
      </c>
      <c r="AG64" s="33">
        <v>1</v>
      </c>
      <c r="AH64" s="33">
        <v>1</v>
      </c>
      <c r="AI64" s="33">
        <v>1</v>
      </c>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row>
    <row r="65" spans="1:88" s="133" customFormat="1" ht="13.5" x14ac:dyDescent="0.2">
      <c r="A65" s="34" t="s">
        <v>86</v>
      </c>
      <c r="B65" s="86">
        <v>0</v>
      </c>
      <c r="C65" s="86">
        <v>0</v>
      </c>
      <c r="D65" s="86">
        <v>0</v>
      </c>
      <c r="E65" s="86">
        <v>0</v>
      </c>
      <c r="F65" s="86">
        <v>0</v>
      </c>
      <c r="G65" s="86">
        <v>0</v>
      </c>
      <c r="H65" s="86">
        <v>135</v>
      </c>
      <c r="I65" s="86">
        <v>132</v>
      </c>
      <c r="J65" s="86">
        <v>153</v>
      </c>
      <c r="K65" s="86">
        <v>144</v>
      </c>
      <c r="L65" s="86">
        <v>169</v>
      </c>
      <c r="M65" s="86">
        <v>152</v>
      </c>
      <c r="N65" s="86">
        <v>147</v>
      </c>
      <c r="O65" s="86">
        <v>139</v>
      </c>
      <c r="P65" s="86">
        <v>131</v>
      </c>
      <c r="Q65" s="35">
        <v>134</v>
      </c>
      <c r="R65" s="35">
        <v>142</v>
      </c>
      <c r="S65" s="35">
        <v>147</v>
      </c>
      <c r="T65" s="35">
        <v>159</v>
      </c>
      <c r="U65" s="35">
        <v>150</v>
      </c>
      <c r="V65" s="35">
        <v>140</v>
      </c>
      <c r="W65" s="35">
        <v>131</v>
      </c>
      <c r="X65" s="35">
        <v>156</v>
      </c>
      <c r="Y65" s="35">
        <v>158</v>
      </c>
      <c r="Z65" s="35">
        <v>149</v>
      </c>
      <c r="AA65" s="35">
        <v>162</v>
      </c>
      <c r="AB65" s="35">
        <v>152</v>
      </c>
      <c r="AC65" s="35">
        <v>133</v>
      </c>
      <c r="AD65" s="35">
        <v>144</v>
      </c>
      <c r="AE65" s="35">
        <v>141</v>
      </c>
      <c r="AF65" s="35">
        <v>149</v>
      </c>
      <c r="AG65" s="35">
        <v>94</v>
      </c>
      <c r="AH65" s="35">
        <v>138</v>
      </c>
      <c r="AI65" s="35">
        <v>156</v>
      </c>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row>
    <row r="66" spans="1:88" s="7" customFormat="1" x14ac:dyDescent="0.2">
      <c r="A66" s="17" t="s">
        <v>102</v>
      </c>
      <c r="B66" s="73">
        <v>128</v>
      </c>
      <c r="C66" s="73">
        <v>145</v>
      </c>
      <c r="D66" s="73">
        <v>121</v>
      </c>
      <c r="E66" s="73">
        <v>155</v>
      </c>
      <c r="F66" s="73">
        <v>142</v>
      </c>
      <c r="G66" s="73">
        <v>142</v>
      </c>
      <c r="H66" s="73">
        <v>135</v>
      </c>
      <c r="I66" s="73">
        <v>132</v>
      </c>
      <c r="J66" s="73">
        <v>153</v>
      </c>
      <c r="K66" s="73">
        <v>144</v>
      </c>
      <c r="L66" s="73">
        <v>169</v>
      </c>
      <c r="M66" s="73">
        <v>152</v>
      </c>
      <c r="N66" s="33">
        <v>147</v>
      </c>
      <c r="O66" s="33">
        <v>139</v>
      </c>
      <c r="P66" s="33">
        <v>131</v>
      </c>
      <c r="Q66" s="33">
        <v>132</v>
      </c>
      <c r="R66" s="33">
        <v>140</v>
      </c>
      <c r="S66" s="33">
        <v>144</v>
      </c>
      <c r="T66" s="33">
        <v>158</v>
      </c>
      <c r="U66" s="33">
        <v>148</v>
      </c>
      <c r="V66" s="33">
        <v>135</v>
      </c>
      <c r="W66" s="33">
        <v>130</v>
      </c>
      <c r="X66" s="33">
        <v>155</v>
      </c>
      <c r="Y66" s="33">
        <v>157</v>
      </c>
      <c r="Z66" s="33">
        <v>147</v>
      </c>
      <c r="AA66" s="33">
        <v>158</v>
      </c>
      <c r="AB66" s="33">
        <v>142</v>
      </c>
      <c r="AC66" s="33">
        <v>129</v>
      </c>
      <c r="AD66" s="33">
        <v>140</v>
      </c>
      <c r="AE66" s="33">
        <v>134</v>
      </c>
      <c r="AF66" s="33">
        <v>141</v>
      </c>
      <c r="AG66" s="33">
        <v>83</v>
      </c>
      <c r="AH66" s="33">
        <v>129</v>
      </c>
      <c r="AI66" s="33">
        <v>151</v>
      </c>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row>
    <row r="67" spans="1:88" s="7" customFormat="1" x14ac:dyDescent="0.2">
      <c r="A67" s="17" t="s">
        <v>103</v>
      </c>
      <c r="B67" s="41" t="s">
        <v>117</v>
      </c>
      <c r="C67" s="41" t="s">
        <v>117</v>
      </c>
      <c r="D67" s="41" t="s">
        <v>117</v>
      </c>
      <c r="E67" s="41" t="s">
        <v>117</v>
      </c>
      <c r="F67" s="41" t="s">
        <v>117</v>
      </c>
      <c r="G67" s="41" t="s">
        <v>117</v>
      </c>
      <c r="H67" s="41" t="s">
        <v>117</v>
      </c>
      <c r="I67" s="41" t="s">
        <v>117</v>
      </c>
      <c r="J67" s="41" t="s">
        <v>117</v>
      </c>
      <c r="K67" s="41" t="s">
        <v>117</v>
      </c>
      <c r="L67" s="41" t="s">
        <v>117</v>
      </c>
      <c r="M67" s="41" t="s">
        <v>117</v>
      </c>
      <c r="N67" s="41" t="s">
        <v>117</v>
      </c>
      <c r="O67" s="41" t="s">
        <v>117</v>
      </c>
      <c r="P67" s="41" t="s">
        <v>117</v>
      </c>
      <c r="Q67" s="33">
        <v>2</v>
      </c>
      <c r="R67" s="33">
        <v>2</v>
      </c>
      <c r="S67" s="33">
        <v>3</v>
      </c>
      <c r="T67" s="33">
        <v>1</v>
      </c>
      <c r="U67" s="33">
        <v>1</v>
      </c>
      <c r="V67" s="33">
        <v>2</v>
      </c>
      <c r="W67" s="33">
        <v>0</v>
      </c>
      <c r="X67" s="33">
        <v>1</v>
      </c>
      <c r="Y67" s="33">
        <v>1</v>
      </c>
      <c r="Z67" s="33">
        <v>2</v>
      </c>
      <c r="AA67" s="33">
        <v>2</v>
      </c>
      <c r="AB67" s="33">
        <v>10</v>
      </c>
      <c r="AC67" s="33">
        <v>4</v>
      </c>
      <c r="AD67" s="33">
        <v>4</v>
      </c>
      <c r="AE67" s="33">
        <v>3</v>
      </c>
      <c r="AF67" s="33">
        <v>7</v>
      </c>
      <c r="AG67" s="33">
        <v>9</v>
      </c>
      <c r="AH67" s="33">
        <v>8</v>
      </c>
      <c r="AI67" s="33">
        <v>3</v>
      </c>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row>
    <row r="68" spans="1:88" s="7" customFormat="1" x14ac:dyDescent="0.2">
      <c r="A68" s="17" t="s">
        <v>104</v>
      </c>
      <c r="B68" s="41" t="s">
        <v>117</v>
      </c>
      <c r="C68" s="41" t="s">
        <v>117</v>
      </c>
      <c r="D68" s="41" t="s">
        <v>117</v>
      </c>
      <c r="E68" s="41" t="s">
        <v>117</v>
      </c>
      <c r="F68" s="41" t="s">
        <v>117</v>
      </c>
      <c r="G68" s="41" t="s">
        <v>117</v>
      </c>
      <c r="H68" s="41" t="s">
        <v>117</v>
      </c>
      <c r="I68" s="41" t="s">
        <v>117</v>
      </c>
      <c r="J68" s="41" t="s">
        <v>117</v>
      </c>
      <c r="K68" s="41" t="s">
        <v>117</v>
      </c>
      <c r="L68" s="41" t="s">
        <v>117</v>
      </c>
      <c r="M68" s="41" t="s">
        <v>117</v>
      </c>
      <c r="N68" s="41" t="s">
        <v>117</v>
      </c>
      <c r="O68" s="41" t="s">
        <v>117</v>
      </c>
      <c r="P68" s="41" t="s">
        <v>117</v>
      </c>
      <c r="Q68" s="33">
        <v>0</v>
      </c>
      <c r="R68" s="33">
        <v>0</v>
      </c>
      <c r="S68" s="33">
        <v>0</v>
      </c>
      <c r="T68" s="33">
        <v>0</v>
      </c>
      <c r="U68" s="33">
        <v>1</v>
      </c>
      <c r="V68" s="33">
        <v>3</v>
      </c>
      <c r="W68" s="33">
        <v>1</v>
      </c>
      <c r="X68" s="33">
        <v>0</v>
      </c>
      <c r="Y68" s="33">
        <v>0</v>
      </c>
      <c r="Z68" s="33"/>
      <c r="AA68" s="33">
        <v>2</v>
      </c>
      <c r="AB68" s="33"/>
      <c r="AC68" s="33"/>
      <c r="AD68" s="33"/>
      <c r="AE68" s="33">
        <v>4</v>
      </c>
      <c r="AF68" s="33">
        <v>1</v>
      </c>
      <c r="AG68" s="33">
        <v>2</v>
      </c>
      <c r="AH68" s="33">
        <v>1</v>
      </c>
      <c r="AI68" s="33">
        <v>2</v>
      </c>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row>
    <row r="69" spans="1:88" s="133" customFormat="1" ht="13.5" x14ac:dyDescent="0.2">
      <c r="A69" s="136" t="s">
        <v>87</v>
      </c>
      <c r="B69" s="86" t="s">
        <v>117</v>
      </c>
      <c r="C69" s="86" t="s">
        <v>117</v>
      </c>
      <c r="D69" s="86" t="s">
        <v>117</v>
      </c>
      <c r="E69" s="86" t="s">
        <v>117</v>
      </c>
      <c r="F69" s="86" t="s">
        <v>117</v>
      </c>
      <c r="G69" s="86" t="s">
        <v>117</v>
      </c>
      <c r="H69" s="86" t="s">
        <v>117</v>
      </c>
      <c r="I69" s="86" t="s">
        <v>117</v>
      </c>
      <c r="J69" s="86" t="s">
        <v>117</v>
      </c>
      <c r="K69" s="86" t="s">
        <v>117</v>
      </c>
      <c r="L69" s="86" t="s">
        <v>117</v>
      </c>
      <c r="M69" s="86" t="s">
        <v>117</v>
      </c>
      <c r="N69" s="86" t="s">
        <v>117</v>
      </c>
      <c r="O69" s="86" t="s">
        <v>117</v>
      </c>
      <c r="P69" s="86" t="s">
        <v>117</v>
      </c>
      <c r="Q69" s="86">
        <v>0</v>
      </c>
      <c r="R69" s="86">
        <v>0</v>
      </c>
      <c r="S69" s="86">
        <v>1</v>
      </c>
      <c r="T69" s="86">
        <v>2</v>
      </c>
      <c r="U69" s="86">
        <v>1</v>
      </c>
      <c r="V69" s="86">
        <v>1</v>
      </c>
      <c r="W69" s="86">
        <v>3</v>
      </c>
      <c r="X69" s="35">
        <v>3</v>
      </c>
      <c r="Y69" s="35">
        <v>1</v>
      </c>
      <c r="Z69" s="35">
        <v>4</v>
      </c>
      <c r="AA69" s="35">
        <v>3</v>
      </c>
      <c r="AB69" s="35">
        <v>2</v>
      </c>
      <c r="AC69" s="35">
        <v>2</v>
      </c>
      <c r="AD69" s="35"/>
      <c r="AE69" s="35">
        <v>1</v>
      </c>
      <c r="AF69" s="35"/>
      <c r="AG69" s="35">
        <v>2</v>
      </c>
      <c r="AH69" s="35">
        <v>3</v>
      </c>
      <c r="AI69" s="35"/>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row>
    <row r="70" spans="1:88" s="7" customFormat="1" x14ac:dyDescent="0.2">
      <c r="A70" s="17" t="s">
        <v>105</v>
      </c>
      <c r="B70" s="41" t="s">
        <v>117</v>
      </c>
      <c r="C70" s="41" t="s">
        <v>117</v>
      </c>
      <c r="D70" s="41" t="s">
        <v>117</v>
      </c>
      <c r="E70" s="41" t="s">
        <v>117</v>
      </c>
      <c r="F70" s="41" t="s">
        <v>117</v>
      </c>
      <c r="G70" s="41" t="s">
        <v>117</v>
      </c>
      <c r="H70" s="41" t="s">
        <v>117</v>
      </c>
      <c r="I70" s="41" t="s">
        <v>117</v>
      </c>
      <c r="J70" s="41" t="s">
        <v>117</v>
      </c>
      <c r="K70" s="41" t="s">
        <v>117</v>
      </c>
      <c r="L70" s="41" t="s">
        <v>117</v>
      </c>
      <c r="M70" s="41" t="s">
        <v>117</v>
      </c>
      <c r="N70" s="41" t="s">
        <v>117</v>
      </c>
      <c r="O70" s="41" t="s">
        <v>117</v>
      </c>
      <c r="P70" s="41" t="s">
        <v>117</v>
      </c>
      <c r="Q70" s="33">
        <v>0</v>
      </c>
      <c r="R70" s="33">
        <v>0</v>
      </c>
      <c r="S70" s="33">
        <v>1</v>
      </c>
      <c r="T70" s="33">
        <v>2</v>
      </c>
      <c r="U70" s="33">
        <v>1</v>
      </c>
      <c r="V70" s="33">
        <v>1</v>
      </c>
      <c r="W70" s="33">
        <v>3</v>
      </c>
      <c r="X70" s="33">
        <v>3</v>
      </c>
      <c r="Y70" s="33">
        <v>1</v>
      </c>
      <c r="Z70" s="33">
        <v>3</v>
      </c>
      <c r="AA70" s="33">
        <v>2</v>
      </c>
      <c r="AB70" s="33"/>
      <c r="AC70" s="33">
        <v>2</v>
      </c>
      <c r="AD70" s="33"/>
      <c r="AE70" s="33"/>
      <c r="AF70" s="33"/>
      <c r="AG70" s="33"/>
      <c r="AH70" s="33">
        <v>1</v>
      </c>
      <c r="AI70" s="33"/>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row>
    <row r="71" spans="1:88" s="7" customFormat="1" x14ac:dyDescent="0.2">
      <c r="A71" s="37" t="s">
        <v>106</v>
      </c>
      <c r="B71" s="41" t="s">
        <v>117</v>
      </c>
      <c r="C71" s="41" t="s">
        <v>117</v>
      </c>
      <c r="D71" s="41" t="s">
        <v>117</v>
      </c>
      <c r="E71" s="41" t="s">
        <v>117</v>
      </c>
      <c r="F71" s="41" t="s">
        <v>117</v>
      </c>
      <c r="G71" s="41" t="s">
        <v>117</v>
      </c>
      <c r="H71" s="41" t="s">
        <v>117</v>
      </c>
      <c r="I71" s="41" t="s">
        <v>117</v>
      </c>
      <c r="J71" s="41" t="s">
        <v>117</v>
      </c>
      <c r="K71" s="41" t="s">
        <v>117</v>
      </c>
      <c r="L71" s="41" t="s">
        <v>117</v>
      </c>
      <c r="M71" s="41" t="s">
        <v>117</v>
      </c>
      <c r="N71" s="41" t="s">
        <v>117</v>
      </c>
      <c r="O71" s="41" t="s">
        <v>117</v>
      </c>
      <c r="P71" s="41" t="s">
        <v>117</v>
      </c>
      <c r="Q71" s="41" t="s">
        <v>117</v>
      </c>
      <c r="R71" s="41" t="s">
        <v>117</v>
      </c>
      <c r="S71" s="41" t="s">
        <v>117</v>
      </c>
      <c r="T71" s="41" t="s">
        <v>117</v>
      </c>
      <c r="U71" s="41" t="s">
        <v>117</v>
      </c>
      <c r="V71" s="41" t="s">
        <v>117</v>
      </c>
      <c r="W71" s="41" t="s">
        <v>117</v>
      </c>
      <c r="X71" s="38">
        <v>0</v>
      </c>
      <c r="Y71" s="38">
        <v>0</v>
      </c>
      <c r="Z71" s="38">
        <v>1</v>
      </c>
      <c r="AA71" s="38">
        <v>1</v>
      </c>
      <c r="AB71" s="38">
        <v>2</v>
      </c>
      <c r="AC71" s="38"/>
      <c r="AD71" s="38"/>
      <c r="AE71" s="38">
        <v>1</v>
      </c>
      <c r="AF71" s="38"/>
      <c r="AG71" s="38">
        <v>2</v>
      </c>
      <c r="AH71" s="38">
        <v>2</v>
      </c>
      <c r="AI71" s="38"/>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row>
    <row r="72" spans="1:88" s="7" customFormat="1" ht="13.5" x14ac:dyDescent="0.2">
      <c r="A72" s="34" t="s">
        <v>157</v>
      </c>
      <c r="B72" s="86" t="s">
        <v>117</v>
      </c>
      <c r="C72" s="86" t="s">
        <v>117</v>
      </c>
      <c r="D72" s="86" t="s">
        <v>117</v>
      </c>
      <c r="E72" s="86" t="s">
        <v>117</v>
      </c>
      <c r="F72" s="86" t="s">
        <v>117</v>
      </c>
      <c r="G72" s="86" t="s">
        <v>117</v>
      </c>
      <c r="H72" s="86" t="s">
        <v>117</v>
      </c>
      <c r="I72" s="86" t="s">
        <v>117</v>
      </c>
      <c r="J72" s="86" t="s">
        <v>117</v>
      </c>
      <c r="K72" s="86" t="s">
        <v>117</v>
      </c>
      <c r="L72" s="86" t="s">
        <v>117</v>
      </c>
      <c r="M72" s="86" t="s">
        <v>117</v>
      </c>
      <c r="N72" s="86" t="s">
        <v>117</v>
      </c>
      <c r="O72" s="86" t="s">
        <v>117</v>
      </c>
      <c r="P72" s="86" t="s">
        <v>117</v>
      </c>
      <c r="Q72" s="35" t="s">
        <v>117</v>
      </c>
      <c r="R72" s="35" t="s">
        <v>117</v>
      </c>
      <c r="S72" s="35" t="s">
        <v>117</v>
      </c>
      <c r="T72" s="35" t="s">
        <v>117</v>
      </c>
      <c r="U72" s="35" t="s">
        <v>117</v>
      </c>
      <c r="V72" s="35" t="s">
        <v>117</v>
      </c>
      <c r="W72" s="35" t="s">
        <v>117</v>
      </c>
      <c r="X72" s="35">
        <v>0</v>
      </c>
      <c r="Y72" s="35">
        <v>1</v>
      </c>
      <c r="Z72" s="35">
        <v>4</v>
      </c>
      <c r="AA72" s="35">
        <v>3</v>
      </c>
      <c r="AB72" s="35">
        <v>3</v>
      </c>
      <c r="AC72" s="35">
        <v>4</v>
      </c>
      <c r="AD72" s="35">
        <v>2</v>
      </c>
      <c r="AE72" s="35">
        <v>1</v>
      </c>
      <c r="AF72" s="35"/>
      <c r="AG72" s="35"/>
      <c r="AH72" s="35"/>
      <c r="AI72" s="35"/>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row>
    <row r="73" spans="1:88" s="7" customFormat="1" x14ac:dyDescent="0.2">
      <c r="A73" s="17" t="s">
        <v>107</v>
      </c>
      <c r="B73" s="41" t="s">
        <v>117</v>
      </c>
      <c r="C73" s="41" t="s">
        <v>117</v>
      </c>
      <c r="D73" s="41" t="s">
        <v>117</v>
      </c>
      <c r="E73" s="41" t="s">
        <v>117</v>
      </c>
      <c r="F73" s="41" t="s">
        <v>117</v>
      </c>
      <c r="G73" s="41" t="s">
        <v>117</v>
      </c>
      <c r="H73" s="41" t="s">
        <v>117</v>
      </c>
      <c r="I73" s="41" t="s">
        <v>117</v>
      </c>
      <c r="J73" s="41" t="s">
        <v>117</v>
      </c>
      <c r="K73" s="41" t="s">
        <v>117</v>
      </c>
      <c r="L73" s="41" t="s">
        <v>117</v>
      </c>
      <c r="M73" s="41" t="s">
        <v>117</v>
      </c>
      <c r="N73" s="41" t="s">
        <v>117</v>
      </c>
      <c r="O73" s="41" t="s">
        <v>117</v>
      </c>
      <c r="P73" s="41" t="s">
        <v>117</v>
      </c>
      <c r="Q73" s="41" t="s">
        <v>117</v>
      </c>
      <c r="R73" s="41" t="s">
        <v>117</v>
      </c>
      <c r="S73" s="41" t="s">
        <v>117</v>
      </c>
      <c r="T73" s="41" t="s">
        <v>117</v>
      </c>
      <c r="U73" s="41" t="s">
        <v>117</v>
      </c>
      <c r="V73" s="41" t="s">
        <v>117</v>
      </c>
      <c r="W73" s="41" t="s">
        <v>117</v>
      </c>
      <c r="X73" s="33">
        <v>0</v>
      </c>
      <c r="Y73" s="33">
        <v>0</v>
      </c>
      <c r="Z73" s="33"/>
      <c r="AA73" s="33"/>
      <c r="AB73" s="33"/>
      <c r="AC73" s="33"/>
      <c r="AD73" s="33"/>
      <c r="AE73" s="33"/>
      <c r="AF73" s="33"/>
      <c r="AG73" s="33"/>
      <c r="AH73" s="33"/>
      <c r="AI73" s="33"/>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row>
    <row r="74" spans="1:88" s="7" customFormat="1" x14ac:dyDescent="0.2">
      <c r="A74" s="17" t="s">
        <v>108</v>
      </c>
      <c r="B74" s="41" t="s">
        <v>117</v>
      </c>
      <c r="C74" s="41" t="s">
        <v>117</v>
      </c>
      <c r="D74" s="41" t="s">
        <v>117</v>
      </c>
      <c r="E74" s="41" t="s">
        <v>117</v>
      </c>
      <c r="F74" s="41" t="s">
        <v>117</v>
      </c>
      <c r="G74" s="41" t="s">
        <v>117</v>
      </c>
      <c r="H74" s="41" t="s">
        <v>117</v>
      </c>
      <c r="I74" s="41" t="s">
        <v>117</v>
      </c>
      <c r="J74" s="41" t="s">
        <v>117</v>
      </c>
      <c r="K74" s="41" t="s">
        <v>117</v>
      </c>
      <c r="L74" s="41" t="s">
        <v>117</v>
      </c>
      <c r="M74" s="41" t="s">
        <v>117</v>
      </c>
      <c r="N74" s="41" t="s">
        <v>117</v>
      </c>
      <c r="O74" s="41" t="s">
        <v>117</v>
      </c>
      <c r="P74" s="41" t="s">
        <v>117</v>
      </c>
      <c r="Q74" s="41" t="s">
        <v>117</v>
      </c>
      <c r="R74" s="41" t="s">
        <v>117</v>
      </c>
      <c r="S74" s="41" t="s">
        <v>117</v>
      </c>
      <c r="T74" s="41" t="s">
        <v>117</v>
      </c>
      <c r="U74" s="41" t="s">
        <v>117</v>
      </c>
      <c r="V74" s="41" t="s">
        <v>117</v>
      </c>
      <c r="W74" s="41" t="s">
        <v>117</v>
      </c>
      <c r="X74" s="33">
        <v>0</v>
      </c>
      <c r="Y74" s="33">
        <v>1</v>
      </c>
      <c r="Z74" s="33">
        <v>4</v>
      </c>
      <c r="AA74" s="33">
        <v>3</v>
      </c>
      <c r="AB74" s="33">
        <v>3</v>
      </c>
      <c r="AC74" s="33">
        <v>4</v>
      </c>
      <c r="AD74" s="33">
        <v>2</v>
      </c>
      <c r="AE74" s="33">
        <v>1</v>
      </c>
      <c r="AF74" s="33"/>
      <c r="AG74" s="33"/>
      <c r="AH74" s="33"/>
      <c r="AI74" s="33"/>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row>
    <row r="75" spans="1:88" s="133" customFormat="1" x14ac:dyDescent="0.2">
      <c r="A75" s="34" t="s">
        <v>116</v>
      </c>
      <c r="B75" s="86"/>
      <c r="C75" s="86"/>
      <c r="D75" s="86"/>
      <c r="E75" s="86"/>
      <c r="F75" s="86"/>
      <c r="G75" s="86"/>
      <c r="H75" s="86"/>
      <c r="I75" s="86"/>
      <c r="J75" s="86"/>
      <c r="K75" s="86"/>
      <c r="L75" s="86"/>
      <c r="M75" s="86"/>
      <c r="N75" s="86"/>
      <c r="O75" s="86"/>
      <c r="P75" s="86"/>
      <c r="Q75" s="86"/>
      <c r="R75" s="86"/>
      <c r="S75" s="86"/>
      <c r="T75" s="86"/>
      <c r="U75" s="86"/>
      <c r="V75" s="86"/>
      <c r="W75" s="86"/>
      <c r="X75" s="35"/>
      <c r="Y75" s="35"/>
      <c r="Z75" s="35"/>
      <c r="AA75" s="35"/>
      <c r="AB75" s="35"/>
      <c r="AC75" s="35"/>
      <c r="AD75" s="35"/>
      <c r="AE75" s="35"/>
      <c r="AF75" s="35"/>
      <c r="AG75" s="35"/>
      <c r="AH75" s="35"/>
      <c r="AI75" s="35"/>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row>
    <row r="76" spans="1:88" s="7" customFormat="1" x14ac:dyDescent="0.2">
      <c r="A76" s="17" t="s">
        <v>93</v>
      </c>
      <c r="B76" s="24" t="s">
        <v>117</v>
      </c>
      <c r="C76" s="24">
        <v>1</v>
      </c>
      <c r="D76" s="23">
        <v>6</v>
      </c>
      <c r="E76" s="23">
        <v>17</v>
      </c>
      <c r="F76" s="23">
        <v>25</v>
      </c>
      <c r="G76" s="23">
        <v>24</v>
      </c>
      <c r="H76" s="23">
        <v>55</v>
      </c>
      <c r="I76" s="23">
        <v>34</v>
      </c>
      <c r="J76" s="23">
        <v>41</v>
      </c>
      <c r="K76" s="23">
        <v>36</v>
      </c>
      <c r="L76" s="23">
        <v>46</v>
      </c>
      <c r="M76" s="23">
        <v>48</v>
      </c>
      <c r="N76" s="33">
        <v>42</v>
      </c>
      <c r="O76" s="33">
        <v>41</v>
      </c>
      <c r="P76" s="33">
        <v>33</v>
      </c>
      <c r="Q76" s="33">
        <v>37</v>
      </c>
      <c r="R76" s="33">
        <v>39</v>
      </c>
      <c r="S76" s="33">
        <v>32</v>
      </c>
      <c r="T76" s="33">
        <v>51</v>
      </c>
      <c r="U76" s="33">
        <v>44</v>
      </c>
      <c r="V76" s="33">
        <v>48</v>
      </c>
      <c r="W76" s="33">
        <v>55</v>
      </c>
      <c r="X76" s="33">
        <v>44</v>
      </c>
      <c r="Y76" s="33">
        <v>53</v>
      </c>
      <c r="Z76" s="33">
        <v>60</v>
      </c>
      <c r="AA76" s="33">
        <v>56</v>
      </c>
      <c r="AB76" s="33">
        <v>52</v>
      </c>
      <c r="AC76" s="33">
        <v>51</v>
      </c>
      <c r="AD76" s="33">
        <v>50</v>
      </c>
      <c r="AE76" s="33">
        <v>43</v>
      </c>
      <c r="AF76" s="33">
        <v>51</v>
      </c>
      <c r="AG76" s="33">
        <v>48</v>
      </c>
      <c r="AH76" s="33">
        <v>44</v>
      </c>
      <c r="AI76" s="33">
        <v>28</v>
      </c>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row>
    <row r="77" spans="1:88" s="7" customFormat="1" x14ac:dyDescent="0.2">
      <c r="A77" s="17" t="s">
        <v>94</v>
      </c>
      <c r="B77" s="24" t="s">
        <v>117</v>
      </c>
      <c r="C77" s="24" t="s">
        <v>117</v>
      </c>
      <c r="D77" s="24" t="s">
        <v>117</v>
      </c>
      <c r="E77" s="24" t="s">
        <v>117</v>
      </c>
      <c r="F77" s="24" t="s">
        <v>117</v>
      </c>
      <c r="G77" s="24" t="s">
        <v>117</v>
      </c>
      <c r="H77" s="24" t="s">
        <v>117</v>
      </c>
      <c r="I77" s="24" t="s">
        <v>117</v>
      </c>
      <c r="J77" s="24" t="s">
        <v>117</v>
      </c>
      <c r="K77" s="24" t="s">
        <v>117</v>
      </c>
      <c r="L77" s="24" t="s">
        <v>117</v>
      </c>
      <c r="M77" s="24" t="s">
        <v>117</v>
      </c>
      <c r="N77" s="24" t="s">
        <v>117</v>
      </c>
      <c r="O77" s="41" t="s">
        <v>117</v>
      </c>
      <c r="P77" s="41" t="s">
        <v>117</v>
      </c>
      <c r="Q77" s="33">
        <v>1</v>
      </c>
      <c r="R77" s="33">
        <v>1</v>
      </c>
      <c r="S77" s="33">
        <v>0</v>
      </c>
      <c r="T77" s="33">
        <v>0</v>
      </c>
      <c r="U77" s="33">
        <v>0</v>
      </c>
      <c r="V77" s="33">
        <v>0</v>
      </c>
      <c r="W77" s="33">
        <v>2</v>
      </c>
      <c r="X77" s="33">
        <v>0</v>
      </c>
      <c r="Y77" s="33">
        <v>3</v>
      </c>
      <c r="Z77" s="33">
        <v>4</v>
      </c>
      <c r="AA77" s="33"/>
      <c r="AB77" s="33"/>
      <c r="AC77" s="33"/>
      <c r="AD77" s="33">
        <v>1</v>
      </c>
      <c r="AE77" s="33"/>
      <c r="AF77" s="33">
        <v>2</v>
      </c>
      <c r="AG77" s="33"/>
      <c r="AH77" s="33">
        <v>1</v>
      </c>
      <c r="AI77" s="33">
        <v>1</v>
      </c>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row>
    <row r="78" spans="1:88" s="7" customFormat="1" x14ac:dyDescent="0.2">
      <c r="A78" s="17" t="s">
        <v>110</v>
      </c>
      <c r="B78" s="41" t="s">
        <v>117</v>
      </c>
      <c r="C78" s="41" t="s">
        <v>117</v>
      </c>
      <c r="D78" s="41" t="s">
        <v>117</v>
      </c>
      <c r="E78" s="41" t="s">
        <v>117</v>
      </c>
      <c r="F78" s="41" t="s">
        <v>117</v>
      </c>
      <c r="G78" s="41" t="s">
        <v>117</v>
      </c>
      <c r="H78" s="41" t="s">
        <v>117</v>
      </c>
      <c r="I78" s="41" t="s">
        <v>117</v>
      </c>
      <c r="J78" s="41" t="s">
        <v>117</v>
      </c>
      <c r="K78" s="41" t="s">
        <v>117</v>
      </c>
      <c r="L78" s="41" t="s">
        <v>117</v>
      </c>
      <c r="M78" s="41" t="s">
        <v>117</v>
      </c>
      <c r="N78" s="41" t="s">
        <v>117</v>
      </c>
      <c r="O78" s="41" t="s">
        <v>117</v>
      </c>
      <c r="P78" s="41" t="s">
        <v>117</v>
      </c>
      <c r="Q78" s="41" t="s">
        <v>117</v>
      </c>
      <c r="R78" s="41" t="s">
        <v>117</v>
      </c>
      <c r="S78" s="41" t="s">
        <v>117</v>
      </c>
      <c r="T78" s="41" t="s">
        <v>117</v>
      </c>
      <c r="U78" s="41" t="s">
        <v>117</v>
      </c>
      <c r="V78" s="41" t="s">
        <v>117</v>
      </c>
      <c r="W78" s="41" t="s">
        <v>117</v>
      </c>
      <c r="X78" s="41">
        <v>0</v>
      </c>
      <c r="Y78" s="33">
        <v>0</v>
      </c>
      <c r="Z78" s="33"/>
      <c r="AA78" s="33"/>
      <c r="AB78" s="33"/>
      <c r="AC78" s="33"/>
      <c r="AD78" s="33"/>
      <c r="AE78" s="33"/>
      <c r="AF78" s="33">
        <v>1</v>
      </c>
      <c r="AG78" s="33"/>
      <c r="AH78" s="33">
        <v>1</v>
      </c>
      <c r="AI78" s="33">
        <v>2</v>
      </c>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row>
    <row r="79" spans="1:88" s="7" customFormat="1" ht="13.5" x14ac:dyDescent="0.2">
      <c r="A79" s="39" t="s">
        <v>57</v>
      </c>
      <c r="B79" s="36">
        <v>205</v>
      </c>
      <c r="C79" s="36">
        <v>270</v>
      </c>
      <c r="D79" s="36">
        <v>198</v>
      </c>
      <c r="E79" s="36">
        <v>227</v>
      </c>
      <c r="F79" s="36">
        <v>244</v>
      </c>
      <c r="G79" s="36">
        <v>251</v>
      </c>
      <c r="H79" s="36">
        <v>279</v>
      </c>
      <c r="I79" s="36">
        <v>228</v>
      </c>
      <c r="J79" s="36">
        <v>271</v>
      </c>
      <c r="K79" s="36">
        <v>259</v>
      </c>
      <c r="L79" s="36">
        <v>279</v>
      </c>
      <c r="M79" s="36">
        <v>277</v>
      </c>
      <c r="N79" s="36">
        <v>256</v>
      </c>
      <c r="O79" s="36">
        <v>262</v>
      </c>
      <c r="P79" s="36">
        <v>254</v>
      </c>
      <c r="Q79" s="36">
        <v>276</v>
      </c>
      <c r="R79" s="36">
        <v>289</v>
      </c>
      <c r="S79" s="36">
        <v>289</v>
      </c>
      <c r="T79" s="36">
        <v>316</v>
      </c>
      <c r="U79" s="36">
        <v>304</v>
      </c>
      <c r="V79" s="36">
        <v>285</v>
      </c>
      <c r="W79" s="36">
        <v>305</v>
      </c>
      <c r="X79" s="36">
        <v>294</v>
      </c>
      <c r="Y79" s="36">
        <v>318</v>
      </c>
      <c r="Z79" s="36">
        <v>323</v>
      </c>
      <c r="AA79" s="76">
        <v>343</v>
      </c>
      <c r="AB79" s="76">
        <v>324</v>
      </c>
      <c r="AC79" s="76">
        <v>301</v>
      </c>
      <c r="AD79" s="76">
        <v>313</v>
      </c>
      <c r="AE79" s="76">
        <v>301</v>
      </c>
      <c r="AF79" s="76">
        <v>310</v>
      </c>
      <c r="AG79" s="76">
        <v>248</v>
      </c>
      <c r="AH79" s="76">
        <v>286</v>
      </c>
      <c r="AI79" s="76">
        <v>280</v>
      </c>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row>
    <row r="80" spans="1:88" s="7" customFormat="1" ht="13.5" x14ac:dyDescent="0.2">
      <c r="A80" s="37" t="s">
        <v>111</v>
      </c>
      <c r="B80" s="38">
        <v>38</v>
      </c>
      <c r="C80" s="38">
        <v>56</v>
      </c>
      <c r="D80" s="38">
        <v>39</v>
      </c>
      <c r="E80" s="38">
        <v>49</v>
      </c>
      <c r="F80" s="38">
        <v>67</v>
      </c>
      <c r="G80" s="38">
        <v>72</v>
      </c>
      <c r="H80" s="38">
        <v>111</v>
      </c>
      <c r="I80" s="38">
        <v>68</v>
      </c>
      <c r="J80" s="38">
        <v>85</v>
      </c>
      <c r="K80" s="38">
        <v>83</v>
      </c>
      <c r="L80" s="38">
        <v>77</v>
      </c>
      <c r="M80" s="38">
        <v>94</v>
      </c>
      <c r="N80" s="38">
        <v>77</v>
      </c>
      <c r="O80" s="38">
        <v>90</v>
      </c>
      <c r="P80" s="38">
        <v>78</v>
      </c>
      <c r="Q80" s="38">
        <v>99</v>
      </c>
      <c r="R80" s="38">
        <v>111</v>
      </c>
      <c r="S80" s="38">
        <v>100</v>
      </c>
      <c r="T80" s="38">
        <v>123</v>
      </c>
      <c r="U80" s="38">
        <v>110</v>
      </c>
      <c r="V80" s="38">
        <v>106</v>
      </c>
      <c r="W80" s="38">
        <v>130</v>
      </c>
      <c r="X80" s="38">
        <v>106</v>
      </c>
      <c r="Y80" s="38">
        <v>121</v>
      </c>
      <c r="Z80" s="38">
        <v>136</v>
      </c>
      <c r="AA80" s="38">
        <v>135</v>
      </c>
      <c r="AB80" s="38">
        <v>134</v>
      </c>
      <c r="AC80" s="38">
        <v>130</v>
      </c>
      <c r="AD80" s="38">
        <v>123</v>
      </c>
      <c r="AE80" s="38">
        <v>126</v>
      </c>
      <c r="AF80" s="38">
        <v>133</v>
      </c>
      <c r="AG80" s="38">
        <v>123</v>
      </c>
      <c r="AH80" s="38">
        <v>118</v>
      </c>
      <c r="AI80" s="38">
        <v>94</v>
      </c>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row>
    <row r="81" spans="1:88" s="7" customFormat="1" ht="13.5" x14ac:dyDescent="0.2">
      <c r="A81" s="37" t="s">
        <v>112</v>
      </c>
      <c r="B81" s="38">
        <v>39</v>
      </c>
      <c r="C81" s="38">
        <v>69</v>
      </c>
      <c r="D81" s="38">
        <v>38</v>
      </c>
      <c r="E81" s="38">
        <v>23</v>
      </c>
      <c r="F81" s="38">
        <v>35</v>
      </c>
      <c r="G81" s="38">
        <v>37</v>
      </c>
      <c r="H81" s="38">
        <v>33</v>
      </c>
      <c r="I81" s="38">
        <v>28</v>
      </c>
      <c r="J81" s="38">
        <v>33</v>
      </c>
      <c r="K81" s="38">
        <v>32</v>
      </c>
      <c r="L81" s="38">
        <v>33</v>
      </c>
      <c r="M81" s="38">
        <v>31</v>
      </c>
      <c r="N81" s="38">
        <v>32</v>
      </c>
      <c r="O81" s="38">
        <v>33</v>
      </c>
      <c r="P81" s="38">
        <v>45</v>
      </c>
      <c r="Q81" s="38">
        <v>45</v>
      </c>
      <c r="R81" s="38">
        <v>38</v>
      </c>
      <c r="S81" s="38">
        <v>45</v>
      </c>
      <c r="T81" s="38">
        <v>35</v>
      </c>
      <c r="U81" s="38">
        <v>46</v>
      </c>
      <c r="V81" s="38">
        <v>44</v>
      </c>
      <c r="W81" s="38">
        <v>45</v>
      </c>
      <c r="X81" s="38">
        <v>33</v>
      </c>
      <c r="Y81" s="38">
        <v>40</v>
      </c>
      <c r="Z81" s="38">
        <v>42</v>
      </c>
      <c r="AA81" s="38">
        <v>52</v>
      </c>
      <c r="AB81" s="38">
        <v>48</v>
      </c>
      <c r="AC81" s="38">
        <v>42</v>
      </c>
      <c r="AD81" s="38">
        <v>50</v>
      </c>
      <c r="AE81" s="38">
        <v>41</v>
      </c>
      <c r="AF81" s="38">
        <v>36</v>
      </c>
      <c r="AG81" s="38">
        <v>50</v>
      </c>
      <c r="AH81" s="38">
        <v>39</v>
      </c>
      <c r="AI81" s="38">
        <v>37</v>
      </c>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row>
    <row r="82" spans="1:88" s="7" customFormat="1" ht="13.5" x14ac:dyDescent="0.2">
      <c r="A82" s="37" t="s">
        <v>113</v>
      </c>
      <c r="B82" s="38">
        <v>128</v>
      </c>
      <c r="C82" s="38">
        <v>145</v>
      </c>
      <c r="D82" s="38">
        <v>121</v>
      </c>
      <c r="E82" s="38">
        <v>155</v>
      </c>
      <c r="F82" s="38">
        <v>142</v>
      </c>
      <c r="G82" s="38">
        <v>142</v>
      </c>
      <c r="H82" s="38">
        <v>135</v>
      </c>
      <c r="I82" s="38">
        <v>132</v>
      </c>
      <c r="J82" s="38">
        <v>153</v>
      </c>
      <c r="K82" s="38">
        <v>144</v>
      </c>
      <c r="L82" s="38">
        <v>169</v>
      </c>
      <c r="M82" s="38">
        <v>152</v>
      </c>
      <c r="N82" s="38">
        <v>147</v>
      </c>
      <c r="O82" s="38">
        <v>139</v>
      </c>
      <c r="P82" s="38">
        <v>131</v>
      </c>
      <c r="Q82" s="38">
        <v>132</v>
      </c>
      <c r="R82" s="38">
        <v>140</v>
      </c>
      <c r="S82" s="38">
        <v>144</v>
      </c>
      <c r="T82" s="38">
        <v>158</v>
      </c>
      <c r="U82" s="38">
        <v>148</v>
      </c>
      <c r="V82" s="38">
        <v>135</v>
      </c>
      <c r="W82" s="38">
        <v>130</v>
      </c>
      <c r="X82" s="38">
        <v>155</v>
      </c>
      <c r="Y82" s="38">
        <v>157</v>
      </c>
      <c r="Z82" s="38">
        <v>147</v>
      </c>
      <c r="AA82" s="38">
        <v>158</v>
      </c>
      <c r="AB82" s="38">
        <v>142</v>
      </c>
      <c r="AC82" s="38">
        <v>129</v>
      </c>
      <c r="AD82" s="38">
        <v>140</v>
      </c>
      <c r="AE82" s="38">
        <v>134</v>
      </c>
      <c r="AF82" s="38">
        <v>141</v>
      </c>
      <c r="AG82" s="38">
        <v>83</v>
      </c>
      <c r="AH82" s="38">
        <v>129</v>
      </c>
      <c r="AI82" s="38">
        <v>151</v>
      </c>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row>
    <row r="83" spans="1:88" s="79" customFormat="1" x14ac:dyDescent="0.2">
      <c r="N83" s="83"/>
      <c r="O83" s="83"/>
      <c r="P83" s="83"/>
      <c r="Q83" s="83"/>
      <c r="R83" s="83"/>
      <c r="S83" s="83"/>
      <c r="T83" s="83"/>
      <c r="U83" s="83"/>
      <c r="V83" s="83"/>
      <c r="W83" s="83"/>
      <c r="X83" s="83"/>
      <c r="Y83" s="83"/>
      <c r="Z83" s="83"/>
      <c r="AA83" s="83"/>
      <c r="AB83" s="83"/>
      <c r="AC83" s="83"/>
      <c r="AD83" s="83"/>
      <c r="AE83" s="83"/>
      <c r="AF83" s="83"/>
      <c r="AG83" s="83"/>
      <c r="AH83" s="83"/>
      <c r="AI83" s="83"/>
    </row>
    <row r="84" spans="1:88" s="79" customFormat="1" x14ac:dyDescent="0.2">
      <c r="N84" s="83"/>
      <c r="O84" s="83"/>
      <c r="P84" s="83"/>
      <c r="Q84" s="83"/>
      <c r="R84" s="83"/>
      <c r="S84" s="83"/>
      <c r="T84" s="83"/>
      <c r="U84" s="83"/>
      <c r="V84" s="83"/>
      <c r="W84" s="83"/>
      <c r="X84" s="83"/>
      <c r="Y84" s="83"/>
      <c r="Z84" s="83"/>
      <c r="AA84" s="83"/>
      <c r="AB84" s="83"/>
      <c r="AC84" s="83"/>
      <c r="AD84" s="83"/>
      <c r="AE84" s="83"/>
      <c r="AF84" s="83"/>
      <c r="AG84" s="83"/>
      <c r="AH84" s="83"/>
      <c r="AI84" s="83"/>
    </row>
    <row r="85" spans="1:88" s="79" customFormat="1" ht="25.5" x14ac:dyDescent="0.2">
      <c r="A85" s="95" t="s">
        <v>82</v>
      </c>
      <c r="B85" s="80"/>
      <c r="C85" s="80"/>
      <c r="D85" s="80"/>
      <c r="E85" s="80"/>
      <c r="F85" s="80"/>
      <c r="G85" s="80"/>
      <c r="H85" s="80"/>
      <c r="I85" s="80"/>
      <c r="J85" s="80"/>
      <c r="K85" s="80"/>
      <c r="L85" s="80"/>
      <c r="M85" s="80"/>
      <c r="N85" s="81"/>
      <c r="O85" s="81"/>
      <c r="P85" s="81"/>
      <c r="Q85" s="81"/>
      <c r="R85" s="81"/>
      <c r="S85" s="81"/>
      <c r="T85" s="81"/>
      <c r="U85" s="81"/>
      <c r="V85" s="81"/>
      <c r="W85" s="81"/>
      <c r="X85" s="81"/>
      <c r="Y85" s="81"/>
      <c r="Z85" s="81"/>
      <c r="AA85" s="81"/>
      <c r="AB85" s="81"/>
      <c r="AC85" s="81"/>
      <c r="AD85" s="81"/>
      <c r="AE85" s="81"/>
      <c r="AF85" s="81"/>
      <c r="AG85" s="81"/>
      <c r="AH85" s="81"/>
      <c r="AI85" s="81"/>
    </row>
    <row r="86" spans="1:88" s="79" customFormat="1" ht="3" customHeight="1" x14ac:dyDescent="0.2">
      <c r="A86" s="82"/>
      <c r="B86" s="82"/>
      <c r="C86" s="82"/>
      <c r="D86" s="82"/>
      <c r="E86" s="82"/>
      <c r="F86" s="82"/>
      <c r="G86" s="82"/>
      <c r="H86" s="82"/>
      <c r="I86" s="82"/>
      <c r="J86" s="82"/>
      <c r="K86" s="82"/>
      <c r="L86" s="82"/>
      <c r="M86" s="82"/>
      <c r="N86" s="81"/>
      <c r="O86" s="81"/>
      <c r="P86" s="81"/>
      <c r="Q86" s="81"/>
      <c r="R86" s="81"/>
      <c r="S86" s="81"/>
      <c r="T86" s="81"/>
      <c r="U86" s="81"/>
      <c r="V86" s="81"/>
      <c r="W86" s="81"/>
      <c r="X86" s="81"/>
      <c r="Y86" s="81"/>
      <c r="Z86" s="81"/>
      <c r="AA86" s="81"/>
      <c r="AB86" s="81"/>
      <c r="AC86" s="81"/>
      <c r="AD86" s="81"/>
      <c r="AE86" s="81"/>
      <c r="AF86" s="81"/>
      <c r="AG86" s="81"/>
      <c r="AH86" s="81"/>
      <c r="AI86" s="81"/>
    </row>
    <row r="87" spans="1:88" s="116" customFormat="1" ht="13.5" x14ac:dyDescent="0.2">
      <c r="A87" s="39"/>
      <c r="B87" s="114">
        <v>1990</v>
      </c>
      <c r="C87" s="114">
        <v>1991</v>
      </c>
      <c r="D87" s="114">
        <v>1992</v>
      </c>
      <c r="E87" s="114">
        <v>1993</v>
      </c>
      <c r="F87" s="114">
        <v>1994</v>
      </c>
      <c r="G87" s="114">
        <v>1995</v>
      </c>
      <c r="H87" s="114">
        <v>1996</v>
      </c>
      <c r="I87" s="114">
        <v>1997</v>
      </c>
      <c r="J87" s="114">
        <v>1998</v>
      </c>
      <c r="K87" s="114">
        <v>1999</v>
      </c>
      <c r="L87" s="114">
        <v>2000</v>
      </c>
      <c r="M87" s="114">
        <v>2001</v>
      </c>
      <c r="N87" s="114">
        <v>2002</v>
      </c>
      <c r="O87" s="114">
        <v>2003</v>
      </c>
      <c r="P87" s="114">
        <v>2004</v>
      </c>
      <c r="Q87" s="115" t="s">
        <v>60</v>
      </c>
      <c r="R87" s="114">
        <v>2006</v>
      </c>
      <c r="S87" s="114">
        <v>2007</v>
      </c>
      <c r="T87" s="114">
        <v>2008</v>
      </c>
      <c r="U87" s="114">
        <v>2009</v>
      </c>
      <c r="V87" s="114">
        <v>2010</v>
      </c>
      <c r="W87" s="114">
        <v>2011</v>
      </c>
      <c r="X87" s="115" t="s">
        <v>61</v>
      </c>
      <c r="Y87" s="115">
        <v>2013</v>
      </c>
      <c r="Z87" s="115">
        <v>2014</v>
      </c>
      <c r="AA87" s="115">
        <v>2015</v>
      </c>
      <c r="AB87" s="115">
        <v>2016</v>
      </c>
      <c r="AC87" s="115">
        <v>2017</v>
      </c>
      <c r="AD87" s="115">
        <v>2018</v>
      </c>
      <c r="AE87" s="115">
        <v>2019</v>
      </c>
      <c r="AF87" s="115">
        <v>2020</v>
      </c>
      <c r="AG87" s="115">
        <v>2021</v>
      </c>
      <c r="AH87" s="115">
        <v>2022</v>
      </c>
      <c r="AI87" s="115">
        <v>2023</v>
      </c>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row>
    <row r="88" spans="1:88" s="7" customFormat="1" ht="13.5" x14ac:dyDescent="0.2">
      <c r="A88" s="34" t="s">
        <v>56</v>
      </c>
      <c r="B88" s="35">
        <v>0</v>
      </c>
      <c r="C88" s="35">
        <v>0</v>
      </c>
      <c r="D88" s="35">
        <v>0</v>
      </c>
      <c r="E88" s="35">
        <v>0</v>
      </c>
      <c r="F88" s="35">
        <v>0</v>
      </c>
      <c r="G88" s="35">
        <v>0</v>
      </c>
      <c r="H88" s="35">
        <v>45</v>
      </c>
      <c r="I88" s="35">
        <v>42</v>
      </c>
      <c r="J88" s="35">
        <v>42</v>
      </c>
      <c r="K88" s="35">
        <v>48</v>
      </c>
      <c r="L88" s="35">
        <v>48</v>
      </c>
      <c r="M88" s="35">
        <v>42</v>
      </c>
      <c r="N88" s="35">
        <v>38</v>
      </c>
      <c r="O88" s="35">
        <v>38</v>
      </c>
      <c r="P88" s="35">
        <v>41</v>
      </c>
      <c r="Q88" s="35">
        <v>34</v>
      </c>
      <c r="R88" s="35">
        <v>41</v>
      </c>
      <c r="S88" s="35">
        <v>42</v>
      </c>
      <c r="T88" s="35">
        <v>38</v>
      </c>
      <c r="U88" s="35">
        <v>45</v>
      </c>
      <c r="V88" s="35">
        <v>45</v>
      </c>
      <c r="W88" s="35">
        <v>38</v>
      </c>
      <c r="X88" s="35">
        <v>32</v>
      </c>
      <c r="Y88" s="35">
        <v>34</v>
      </c>
      <c r="Z88" s="35">
        <v>41</v>
      </c>
      <c r="AA88" s="35">
        <v>26</v>
      </c>
      <c r="AB88" s="35">
        <v>30</v>
      </c>
      <c r="AC88" s="35">
        <v>29</v>
      </c>
      <c r="AD88" s="35">
        <v>19</v>
      </c>
      <c r="AE88" s="35">
        <v>15</v>
      </c>
      <c r="AF88" s="35">
        <v>19</v>
      </c>
      <c r="AG88" s="35">
        <v>18</v>
      </c>
      <c r="AH88" s="35">
        <v>14</v>
      </c>
      <c r="AI88" s="35">
        <v>9</v>
      </c>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row>
    <row r="89" spans="1:88" s="7" customFormat="1" x14ac:dyDescent="0.2">
      <c r="A89" s="17" t="s">
        <v>88</v>
      </c>
      <c r="B89" s="32">
        <v>22</v>
      </c>
      <c r="C89" s="32">
        <v>25</v>
      </c>
      <c r="D89" s="32">
        <v>24</v>
      </c>
      <c r="E89" s="32">
        <v>19</v>
      </c>
      <c r="F89" s="32">
        <v>20</v>
      </c>
      <c r="G89" s="32">
        <v>26</v>
      </c>
      <c r="H89" s="32">
        <v>16</v>
      </c>
      <c r="I89" s="32">
        <v>23</v>
      </c>
      <c r="J89" s="32">
        <v>17</v>
      </c>
      <c r="K89" s="32">
        <v>32</v>
      </c>
      <c r="L89" s="32">
        <v>29</v>
      </c>
      <c r="M89" s="32">
        <v>17</v>
      </c>
      <c r="N89" s="33">
        <v>21</v>
      </c>
      <c r="O89" s="33">
        <v>18</v>
      </c>
      <c r="P89" s="33">
        <v>26</v>
      </c>
      <c r="Q89" s="33">
        <v>20</v>
      </c>
      <c r="R89" s="33">
        <v>17</v>
      </c>
      <c r="S89" s="33">
        <v>14</v>
      </c>
      <c r="T89" s="33">
        <v>15</v>
      </c>
      <c r="U89" s="33">
        <v>20</v>
      </c>
      <c r="V89" s="33">
        <v>28</v>
      </c>
      <c r="W89" s="33">
        <v>16</v>
      </c>
      <c r="X89" s="33">
        <v>17</v>
      </c>
      <c r="Y89" s="33">
        <v>16</v>
      </c>
      <c r="Z89" s="33">
        <v>20</v>
      </c>
      <c r="AA89" s="33">
        <v>6</v>
      </c>
      <c r="AB89" s="33">
        <v>6</v>
      </c>
      <c r="AC89" s="33">
        <v>7</v>
      </c>
      <c r="AD89" s="33">
        <v>11</v>
      </c>
      <c r="AE89" s="33">
        <v>12</v>
      </c>
      <c r="AF89" s="33">
        <v>7</v>
      </c>
      <c r="AG89" s="33">
        <v>15</v>
      </c>
      <c r="AH89" s="33">
        <v>9</v>
      </c>
      <c r="AI89" s="33">
        <v>7</v>
      </c>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row>
    <row r="90" spans="1:88" s="7" customFormat="1" x14ac:dyDescent="0.2">
      <c r="A90" s="17" t="s">
        <v>89</v>
      </c>
      <c r="B90" s="32">
        <v>26</v>
      </c>
      <c r="C90" s="32">
        <v>15</v>
      </c>
      <c r="D90" s="32">
        <v>22</v>
      </c>
      <c r="E90" s="32">
        <v>18</v>
      </c>
      <c r="F90" s="32">
        <v>29</v>
      </c>
      <c r="G90" s="32">
        <v>21</v>
      </c>
      <c r="H90" s="32">
        <v>27</v>
      </c>
      <c r="I90" s="32">
        <v>19</v>
      </c>
      <c r="J90" s="32">
        <v>25</v>
      </c>
      <c r="K90" s="32">
        <v>16</v>
      </c>
      <c r="L90" s="32">
        <v>19</v>
      </c>
      <c r="M90" s="32">
        <v>23</v>
      </c>
      <c r="N90" s="33">
        <v>17</v>
      </c>
      <c r="O90" s="33">
        <v>19</v>
      </c>
      <c r="P90" s="33">
        <v>12</v>
      </c>
      <c r="Q90" s="33">
        <v>8</v>
      </c>
      <c r="R90" s="33">
        <v>11</v>
      </c>
      <c r="S90" s="33">
        <v>11</v>
      </c>
      <c r="T90" s="33">
        <v>10</v>
      </c>
      <c r="U90" s="33">
        <v>13</v>
      </c>
      <c r="V90" s="33">
        <v>8</v>
      </c>
      <c r="W90" s="33">
        <v>11</v>
      </c>
      <c r="X90" s="33">
        <v>12</v>
      </c>
      <c r="Y90" s="33">
        <v>7</v>
      </c>
      <c r="Z90" s="33">
        <v>6</v>
      </c>
      <c r="AA90" s="33">
        <v>7</v>
      </c>
      <c r="AB90" s="33">
        <v>14</v>
      </c>
      <c r="AC90" s="33">
        <v>9</v>
      </c>
      <c r="AD90" s="33">
        <v>7</v>
      </c>
      <c r="AE90" s="33"/>
      <c r="AF90" s="33">
        <v>6</v>
      </c>
      <c r="AG90" s="33">
        <v>3</v>
      </c>
      <c r="AH90" s="33">
        <v>1</v>
      </c>
      <c r="AI90" s="33">
        <v>1</v>
      </c>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row>
    <row r="91" spans="1:88" s="7" customFormat="1" x14ac:dyDescent="0.2">
      <c r="A91" s="17" t="s">
        <v>90</v>
      </c>
      <c r="B91" s="24" t="s">
        <v>117</v>
      </c>
      <c r="C91" s="24" t="s">
        <v>117</v>
      </c>
      <c r="D91" s="24" t="s">
        <v>117</v>
      </c>
      <c r="E91" s="24" t="s">
        <v>117</v>
      </c>
      <c r="F91" s="24" t="s">
        <v>117</v>
      </c>
      <c r="G91" s="24" t="s">
        <v>117</v>
      </c>
      <c r="H91" s="24" t="s">
        <v>117</v>
      </c>
      <c r="I91" s="24" t="s">
        <v>117</v>
      </c>
      <c r="J91" s="24" t="s">
        <v>117</v>
      </c>
      <c r="K91" s="24" t="s">
        <v>117</v>
      </c>
      <c r="L91" s="24" t="s">
        <v>117</v>
      </c>
      <c r="M91" s="24" t="s">
        <v>117</v>
      </c>
      <c r="N91" s="41" t="s">
        <v>117</v>
      </c>
      <c r="O91" s="41" t="s">
        <v>117</v>
      </c>
      <c r="P91" s="41" t="s">
        <v>117</v>
      </c>
      <c r="Q91" s="33">
        <v>6</v>
      </c>
      <c r="R91" s="33">
        <v>13</v>
      </c>
      <c r="S91" s="33">
        <v>17</v>
      </c>
      <c r="T91" s="33">
        <v>13</v>
      </c>
      <c r="U91" s="33">
        <v>12</v>
      </c>
      <c r="V91" s="33">
        <v>8</v>
      </c>
      <c r="W91" s="33">
        <v>11</v>
      </c>
      <c r="X91" s="33">
        <v>3</v>
      </c>
      <c r="Y91" s="33">
        <v>10</v>
      </c>
      <c r="Z91" s="33">
        <v>10</v>
      </c>
      <c r="AA91" s="33">
        <v>12</v>
      </c>
      <c r="AB91" s="33">
        <v>6</v>
      </c>
      <c r="AC91" s="33">
        <v>12</v>
      </c>
      <c r="AD91" s="33"/>
      <c r="AE91" s="33">
        <v>2</v>
      </c>
      <c r="AF91" s="33">
        <v>1</v>
      </c>
      <c r="AG91" s="33"/>
      <c r="AH91" s="33">
        <v>3</v>
      </c>
      <c r="AI91" s="33"/>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row>
    <row r="92" spans="1:88" s="7" customFormat="1" x14ac:dyDescent="0.2">
      <c r="A92" s="17" t="s">
        <v>91</v>
      </c>
      <c r="B92" s="24" t="s">
        <v>117</v>
      </c>
      <c r="C92" s="24" t="s">
        <v>117</v>
      </c>
      <c r="D92" s="24" t="s">
        <v>117</v>
      </c>
      <c r="E92" s="24" t="s">
        <v>117</v>
      </c>
      <c r="F92" s="23">
        <v>0</v>
      </c>
      <c r="G92" s="23">
        <v>0</v>
      </c>
      <c r="H92" s="23">
        <v>0</v>
      </c>
      <c r="I92" s="23">
        <v>0</v>
      </c>
      <c r="J92" s="23">
        <v>0</v>
      </c>
      <c r="K92" s="23">
        <v>0</v>
      </c>
      <c r="L92" s="23">
        <v>0</v>
      </c>
      <c r="M92" s="23">
        <v>2</v>
      </c>
      <c r="N92" s="33">
        <v>0</v>
      </c>
      <c r="O92" s="33">
        <v>1</v>
      </c>
      <c r="P92" s="33">
        <v>3</v>
      </c>
      <c r="Q92" s="33">
        <v>0</v>
      </c>
      <c r="R92" s="33">
        <v>0</v>
      </c>
      <c r="S92" s="33">
        <v>0</v>
      </c>
      <c r="T92" s="33">
        <v>0</v>
      </c>
      <c r="U92" s="33">
        <v>0</v>
      </c>
      <c r="V92" s="33">
        <v>1</v>
      </c>
      <c r="W92" s="33">
        <v>0</v>
      </c>
      <c r="X92" s="33">
        <v>0</v>
      </c>
      <c r="Y92" s="33">
        <v>0</v>
      </c>
      <c r="Z92" s="33">
        <v>1</v>
      </c>
      <c r="AA92" s="33"/>
      <c r="AB92" s="33">
        <v>2</v>
      </c>
      <c r="AC92" s="33"/>
      <c r="AD92" s="33"/>
      <c r="AE92" s="33">
        <v>1</v>
      </c>
      <c r="AF92" s="33">
        <v>4</v>
      </c>
      <c r="AG92" s="33"/>
      <c r="AH92" s="33">
        <v>1</v>
      </c>
      <c r="AI92" s="33">
        <v>1</v>
      </c>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row>
    <row r="93" spans="1:88" s="7" customFormat="1" ht="13.5" x14ac:dyDescent="0.2">
      <c r="A93" s="17" t="s">
        <v>92</v>
      </c>
      <c r="B93" s="41" t="s">
        <v>117</v>
      </c>
      <c r="C93" s="41" t="s">
        <v>117</v>
      </c>
      <c r="D93" s="41" t="s">
        <v>117</v>
      </c>
      <c r="E93" s="41" t="s">
        <v>117</v>
      </c>
      <c r="F93" s="41" t="s">
        <v>117</v>
      </c>
      <c r="G93" s="41" t="s">
        <v>117</v>
      </c>
      <c r="H93" s="41" t="s">
        <v>117</v>
      </c>
      <c r="I93" s="41" t="s">
        <v>117</v>
      </c>
      <c r="J93" s="41" t="s">
        <v>117</v>
      </c>
      <c r="K93" s="41" t="s">
        <v>117</v>
      </c>
      <c r="L93" s="41" t="s">
        <v>117</v>
      </c>
      <c r="M93" s="41" t="s">
        <v>117</v>
      </c>
      <c r="N93" s="41" t="s">
        <v>117</v>
      </c>
      <c r="O93" s="41" t="s">
        <v>117</v>
      </c>
      <c r="P93" s="41" t="s">
        <v>117</v>
      </c>
      <c r="Q93" s="38" t="s">
        <v>16</v>
      </c>
      <c r="R93" s="38" t="s">
        <v>16</v>
      </c>
      <c r="S93" s="38" t="s">
        <v>16</v>
      </c>
      <c r="T93" s="38" t="s">
        <v>16</v>
      </c>
      <c r="U93" s="38" t="s">
        <v>16</v>
      </c>
      <c r="V93" s="38" t="s">
        <v>16</v>
      </c>
      <c r="W93" s="38" t="s">
        <v>16</v>
      </c>
      <c r="X93" s="38" t="s">
        <v>16</v>
      </c>
      <c r="Y93" s="117">
        <v>1</v>
      </c>
      <c r="Z93" s="117">
        <v>4</v>
      </c>
      <c r="AA93" s="117">
        <v>1</v>
      </c>
      <c r="AB93" s="117">
        <v>2</v>
      </c>
      <c r="AC93" s="117">
        <v>1</v>
      </c>
      <c r="AD93" s="117">
        <v>1</v>
      </c>
      <c r="AE93" s="117"/>
      <c r="AF93" s="117">
        <v>1</v>
      </c>
      <c r="AG93" s="41"/>
      <c r="AH93" s="41"/>
      <c r="AI93" s="41"/>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row>
    <row r="94" spans="1:88" s="133" customFormat="1" ht="13.5" x14ac:dyDescent="0.2">
      <c r="A94" s="34" t="s">
        <v>84</v>
      </c>
      <c r="B94" s="86">
        <v>0</v>
      </c>
      <c r="C94" s="86">
        <v>0</v>
      </c>
      <c r="D94" s="86">
        <v>0</v>
      </c>
      <c r="E94" s="86">
        <v>0</v>
      </c>
      <c r="F94" s="86">
        <v>0</v>
      </c>
      <c r="G94" s="86">
        <v>0</v>
      </c>
      <c r="H94" s="86">
        <v>28</v>
      </c>
      <c r="I94" s="86">
        <v>27</v>
      </c>
      <c r="J94" s="86">
        <v>26</v>
      </c>
      <c r="K94" s="86">
        <v>23</v>
      </c>
      <c r="L94" s="86">
        <v>29</v>
      </c>
      <c r="M94" s="86">
        <v>25</v>
      </c>
      <c r="N94" s="86">
        <v>23</v>
      </c>
      <c r="O94" s="86">
        <v>21</v>
      </c>
      <c r="P94" s="86">
        <v>29</v>
      </c>
      <c r="Q94" s="86">
        <v>37</v>
      </c>
      <c r="R94" s="86">
        <v>51</v>
      </c>
      <c r="S94" s="86">
        <v>34</v>
      </c>
      <c r="T94" s="86">
        <v>32</v>
      </c>
      <c r="U94" s="86">
        <v>34</v>
      </c>
      <c r="V94" s="86">
        <v>31</v>
      </c>
      <c r="W94" s="86">
        <v>31</v>
      </c>
      <c r="X94" s="35">
        <v>37</v>
      </c>
      <c r="Y94" s="35">
        <v>44</v>
      </c>
      <c r="Z94" s="35">
        <v>31</v>
      </c>
      <c r="AA94" s="35">
        <v>37</v>
      </c>
      <c r="AB94" s="35">
        <v>28</v>
      </c>
      <c r="AC94" s="35">
        <v>37</v>
      </c>
      <c r="AD94" s="35">
        <v>32</v>
      </c>
      <c r="AE94" s="35">
        <v>32</v>
      </c>
      <c r="AF94" s="35">
        <v>27</v>
      </c>
      <c r="AG94" s="35">
        <v>29</v>
      </c>
      <c r="AH94" s="35">
        <v>21</v>
      </c>
      <c r="AI94" s="35">
        <v>23</v>
      </c>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row>
    <row r="95" spans="1:88" s="7" customFormat="1" x14ac:dyDescent="0.2">
      <c r="A95" s="17" t="s">
        <v>95</v>
      </c>
      <c r="B95" s="32">
        <v>12</v>
      </c>
      <c r="C95" s="32">
        <v>14</v>
      </c>
      <c r="D95" s="32">
        <v>17</v>
      </c>
      <c r="E95" s="32">
        <v>29</v>
      </c>
      <c r="F95" s="32">
        <v>26</v>
      </c>
      <c r="G95" s="32">
        <v>23</v>
      </c>
      <c r="H95" s="32">
        <v>28</v>
      </c>
      <c r="I95" s="32">
        <v>27</v>
      </c>
      <c r="J95" s="32">
        <v>26</v>
      </c>
      <c r="K95" s="32">
        <v>23</v>
      </c>
      <c r="L95" s="32">
        <v>29</v>
      </c>
      <c r="M95" s="32">
        <v>25</v>
      </c>
      <c r="N95" s="33">
        <v>23</v>
      </c>
      <c r="O95" s="33">
        <v>21</v>
      </c>
      <c r="P95" s="33">
        <v>29</v>
      </c>
      <c r="Q95" s="33">
        <v>27</v>
      </c>
      <c r="R95" s="33">
        <v>21</v>
      </c>
      <c r="S95" s="33">
        <v>22</v>
      </c>
      <c r="T95" s="33">
        <v>22</v>
      </c>
      <c r="U95" s="33">
        <v>25</v>
      </c>
      <c r="V95" s="33">
        <v>17</v>
      </c>
      <c r="W95" s="33">
        <v>20</v>
      </c>
      <c r="X95" s="33">
        <v>16</v>
      </c>
      <c r="Y95" s="33">
        <v>20</v>
      </c>
      <c r="Z95" s="33">
        <v>17</v>
      </c>
      <c r="AA95" s="33">
        <v>19</v>
      </c>
      <c r="AB95" s="33">
        <v>17</v>
      </c>
      <c r="AC95" s="33">
        <v>23</v>
      </c>
      <c r="AD95" s="33">
        <v>15</v>
      </c>
      <c r="AE95" s="33">
        <v>17</v>
      </c>
      <c r="AF95" s="33">
        <v>18</v>
      </c>
      <c r="AG95" s="33">
        <v>17</v>
      </c>
      <c r="AH95" s="33">
        <v>15</v>
      </c>
      <c r="AI95" s="33">
        <v>15</v>
      </c>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row>
    <row r="96" spans="1:88" s="7" customFormat="1" x14ac:dyDescent="0.2">
      <c r="A96" s="17" t="s">
        <v>96</v>
      </c>
      <c r="B96" s="41" t="s">
        <v>117</v>
      </c>
      <c r="C96" s="41" t="s">
        <v>117</v>
      </c>
      <c r="D96" s="41" t="s">
        <v>117</v>
      </c>
      <c r="E96" s="41" t="s">
        <v>117</v>
      </c>
      <c r="F96" s="41" t="s">
        <v>117</v>
      </c>
      <c r="G96" s="41" t="s">
        <v>117</v>
      </c>
      <c r="H96" s="41" t="s">
        <v>117</v>
      </c>
      <c r="I96" s="41" t="s">
        <v>117</v>
      </c>
      <c r="J96" s="41" t="s">
        <v>117</v>
      </c>
      <c r="K96" s="41" t="s">
        <v>117</v>
      </c>
      <c r="L96" s="41" t="s">
        <v>117</v>
      </c>
      <c r="M96" s="41" t="s">
        <v>117</v>
      </c>
      <c r="N96" s="41" t="s">
        <v>117</v>
      </c>
      <c r="O96" s="41" t="s">
        <v>117</v>
      </c>
      <c r="P96" s="41" t="s">
        <v>117</v>
      </c>
      <c r="Q96" s="33">
        <v>1</v>
      </c>
      <c r="R96" s="33">
        <v>8</v>
      </c>
      <c r="S96" s="33">
        <v>3</v>
      </c>
      <c r="T96" s="33">
        <v>7</v>
      </c>
      <c r="U96" s="33">
        <v>6</v>
      </c>
      <c r="V96" s="33">
        <v>8</v>
      </c>
      <c r="W96" s="33">
        <v>2</v>
      </c>
      <c r="X96" s="33">
        <v>3</v>
      </c>
      <c r="Y96" s="33">
        <v>5</v>
      </c>
      <c r="Z96" s="33">
        <v>2</v>
      </c>
      <c r="AA96" s="33">
        <v>2</v>
      </c>
      <c r="AB96" s="33">
        <v>1</v>
      </c>
      <c r="AC96" s="33">
        <v>5</v>
      </c>
      <c r="AD96" s="33">
        <v>6</v>
      </c>
      <c r="AE96" s="33">
        <v>3</v>
      </c>
      <c r="AF96" s="33">
        <v>4</v>
      </c>
      <c r="AG96" s="33">
        <v>1</v>
      </c>
      <c r="AH96" s="33">
        <v>1</v>
      </c>
      <c r="AI96" s="33">
        <v>3</v>
      </c>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row>
    <row r="97" spans="1:88" s="7" customFormat="1" x14ac:dyDescent="0.2">
      <c r="A97" s="17" t="s">
        <v>97</v>
      </c>
      <c r="B97" s="41" t="s">
        <v>117</v>
      </c>
      <c r="C97" s="41" t="s">
        <v>117</v>
      </c>
      <c r="D97" s="41" t="s">
        <v>117</v>
      </c>
      <c r="E97" s="41" t="s">
        <v>117</v>
      </c>
      <c r="F97" s="41" t="s">
        <v>117</v>
      </c>
      <c r="G97" s="41" t="s">
        <v>117</v>
      </c>
      <c r="H97" s="41" t="s">
        <v>117</v>
      </c>
      <c r="I97" s="41" t="s">
        <v>117</v>
      </c>
      <c r="J97" s="41" t="s">
        <v>117</v>
      </c>
      <c r="K97" s="41" t="s">
        <v>117</v>
      </c>
      <c r="L97" s="41" t="s">
        <v>117</v>
      </c>
      <c r="M97" s="41" t="s">
        <v>117</v>
      </c>
      <c r="N97" s="41" t="s">
        <v>117</v>
      </c>
      <c r="O97" s="41" t="s">
        <v>117</v>
      </c>
      <c r="P97" s="41" t="s">
        <v>117</v>
      </c>
      <c r="Q97" s="33">
        <v>9</v>
      </c>
      <c r="R97" s="33">
        <v>22</v>
      </c>
      <c r="S97" s="33">
        <v>9</v>
      </c>
      <c r="T97" s="33">
        <v>3</v>
      </c>
      <c r="U97" s="33">
        <v>3</v>
      </c>
      <c r="V97" s="33">
        <v>6</v>
      </c>
      <c r="W97" s="33">
        <v>9</v>
      </c>
      <c r="X97" s="33">
        <v>14</v>
      </c>
      <c r="Y97" s="33">
        <v>8</v>
      </c>
      <c r="Z97" s="33">
        <v>9</v>
      </c>
      <c r="AA97" s="33">
        <v>11</v>
      </c>
      <c r="AB97" s="33">
        <v>4</v>
      </c>
      <c r="AC97" s="33">
        <v>2</v>
      </c>
      <c r="AD97" s="33">
        <v>7</v>
      </c>
      <c r="AE97" s="33">
        <v>7</v>
      </c>
      <c r="AF97" s="33">
        <v>3</v>
      </c>
      <c r="AG97" s="33">
        <v>4</v>
      </c>
      <c r="AH97" s="33">
        <v>3</v>
      </c>
      <c r="AI97" s="33">
        <v>2</v>
      </c>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row>
    <row r="98" spans="1:88" s="7" customFormat="1" x14ac:dyDescent="0.2">
      <c r="A98" s="17" t="s">
        <v>98</v>
      </c>
      <c r="B98" s="135" t="s">
        <v>117</v>
      </c>
      <c r="C98" s="135" t="s">
        <v>117</v>
      </c>
      <c r="D98" s="135" t="s">
        <v>117</v>
      </c>
      <c r="E98" s="135" t="s">
        <v>117</v>
      </c>
      <c r="F98" s="135" t="s">
        <v>117</v>
      </c>
      <c r="G98" s="135" t="s">
        <v>117</v>
      </c>
      <c r="H98" s="135" t="s">
        <v>117</v>
      </c>
      <c r="I98" s="135" t="s">
        <v>117</v>
      </c>
      <c r="J98" s="135" t="s">
        <v>117</v>
      </c>
      <c r="K98" s="135" t="s">
        <v>117</v>
      </c>
      <c r="L98" s="135" t="s">
        <v>117</v>
      </c>
      <c r="M98" s="135" t="s">
        <v>117</v>
      </c>
      <c r="N98" s="135" t="s">
        <v>117</v>
      </c>
      <c r="O98" s="135" t="s">
        <v>117</v>
      </c>
      <c r="P98" s="135" t="s">
        <v>117</v>
      </c>
      <c r="Q98" s="135" t="s">
        <v>117</v>
      </c>
      <c r="R98" s="135" t="s">
        <v>117</v>
      </c>
      <c r="S98" s="135" t="s">
        <v>117</v>
      </c>
      <c r="T98" s="135" t="s">
        <v>117</v>
      </c>
      <c r="U98" s="135" t="s">
        <v>117</v>
      </c>
      <c r="V98" s="135" t="s">
        <v>117</v>
      </c>
      <c r="W98" s="135" t="s">
        <v>117</v>
      </c>
      <c r="X98" s="38">
        <v>4</v>
      </c>
      <c r="Y98" s="38">
        <v>11</v>
      </c>
      <c r="Z98" s="38">
        <v>3</v>
      </c>
      <c r="AA98" s="38">
        <v>5</v>
      </c>
      <c r="AB98" s="38">
        <v>6</v>
      </c>
      <c r="AC98" s="38">
        <v>7</v>
      </c>
      <c r="AD98" s="38">
        <v>4</v>
      </c>
      <c r="AE98" s="38">
        <v>5</v>
      </c>
      <c r="AF98" s="38">
        <v>2</v>
      </c>
      <c r="AG98" s="38">
        <v>7</v>
      </c>
      <c r="AH98" s="38">
        <v>2</v>
      </c>
      <c r="AI98" s="38">
        <v>3</v>
      </c>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row>
    <row r="99" spans="1:88" s="133" customFormat="1" ht="13.5" x14ac:dyDescent="0.2">
      <c r="A99" s="136" t="s">
        <v>85</v>
      </c>
      <c r="B99" s="86">
        <v>0</v>
      </c>
      <c r="C99" s="86">
        <v>0</v>
      </c>
      <c r="D99" s="86">
        <v>0</v>
      </c>
      <c r="E99" s="86">
        <v>0</v>
      </c>
      <c r="F99" s="86">
        <v>0</v>
      </c>
      <c r="G99" s="86">
        <v>0</v>
      </c>
      <c r="H99" s="86">
        <v>32</v>
      </c>
      <c r="I99" s="86">
        <v>25</v>
      </c>
      <c r="J99" s="86">
        <v>27</v>
      </c>
      <c r="K99" s="86">
        <v>21</v>
      </c>
      <c r="L99" s="86">
        <v>15</v>
      </c>
      <c r="M99" s="86">
        <v>17</v>
      </c>
      <c r="N99" s="86">
        <v>17</v>
      </c>
      <c r="O99" s="86">
        <v>15</v>
      </c>
      <c r="P99" s="86">
        <v>26</v>
      </c>
      <c r="Q99" s="86">
        <v>13</v>
      </c>
      <c r="R99" s="86">
        <v>13</v>
      </c>
      <c r="S99" s="86">
        <v>20</v>
      </c>
      <c r="T99" s="86">
        <v>13</v>
      </c>
      <c r="U99" s="86">
        <v>14</v>
      </c>
      <c r="V99" s="86">
        <v>25</v>
      </c>
      <c r="W99" s="86">
        <v>18</v>
      </c>
      <c r="X99" s="35">
        <v>27</v>
      </c>
      <c r="Y99" s="35">
        <v>25</v>
      </c>
      <c r="Z99" s="35">
        <v>24</v>
      </c>
      <c r="AA99" s="35">
        <v>24</v>
      </c>
      <c r="AB99" s="35">
        <v>20</v>
      </c>
      <c r="AC99" s="35">
        <v>19</v>
      </c>
      <c r="AD99" s="35">
        <v>21</v>
      </c>
      <c r="AE99" s="35">
        <v>22</v>
      </c>
      <c r="AF99" s="35">
        <v>16</v>
      </c>
      <c r="AG99" s="35">
        <v>14</v>
      </c>
      <c r="AH99" s="35">
        <v>9</v>
      </c>
      <c r="AI99" s="35">
        <v>19</v>
      </c>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row>
    <row r="100" spans="1:88" s="7" customFormat="1" x14ac:dyDescent="0.2">
      <c r="A100" s="17" t="s">
        <v>99</v>
      </c>
      <c r="B100" s="32">
        <v>23</v>
      </c>
      <c r="C100" s="32">
        <v>14</v>
      </c>
      <c r="D100" s="32">
        <v>25</v>
      </c>
      <c r="E100" s="32">
        <v>22</v>
      </c>
      <c r="F100" s="32">
        <v>28</v>
      </c>
      <c r="G100" s="32">
        <v>22</v>
      </c>
      <c r="H100" s="32">
        <v>32</v>
      </c>
      <c r="I100" s="32">
        <v>25</v>
      </c>
      <c r="J100" s="32">
        <v>27</v>
      </c>
      <c r="K100" s="32">
        <v>21</v>
      </c>
      <c r="L100" s="32">
        <v>15</v>
      </c>
      <c r="M100" s="32">
        <v>17</v>
      </c>
      <c r="N100" s="33">
        <v>17</v>
      </c>
      <c r="O100" s="33">
        <v>15</v>
      </c>
      <c r="P100" s="33">
        <v>26</v>
      </c>
      <c r="Q100" s="33">
        <v>13</v>
      </c>
      <c r="R100" s="33">
        <v>11</v>
      </c>
      <c r="S100" s="33">
        <v>14</v>
      </c>
      <c r="T100" s="33">
        <v>11</v>
      </c>
      <c r="U100" s="33">
        <v>11</v>
      </c>
      <c r="V100" s="33">
        <v>16</v>
      </c>
      <c r="W100" s="33">
        <v>13</v>
      </c>
      <c r="X100" s="33">
        <v>18</v>
      </c>
      <c r="Y100" s="33">
        <v>15</v>
      </c>
      <c r="Z100" s="33">
        <v>9</v>
      </c>
      <c r="AA100" s="33">
        <v>10</v>
      </c>
      <c r="AB100" s="33">
        <v>13</v>
      </c>
      <c r="AC100" s="33">
        <v>11</v>
      </c>
      <c r="AD100" s="33">
        <v>11</v>
      </c>
      <c r="AE100" s="33">
        <v>11</v>
      </c>
      <c r="AF100" s="33">
        <v>4</v>
      </c>
      <c r="AG100" s="33">
        <v>9</v>
      </c>
      <c r="AH100" s="33">
        <v>6</v>
      </c>
      <c r="AI100" s="33">
        <v>12</v>
      </c>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row>
    <row r="101" spans="1:88" s="7" customFormat="1" x14ac:dyDescent="0.2">
      <c r="A101" s="17" t="s">
        <v>100</v>
      </c>
      <c r="B101" s="41" t="s">
        <v>117</v>
      </c>
      <c r="C101" s="41" t="s">
        <v>117</v>
      </c>
      <c r="D101" s="41" t="s">
        <v>117</v>
      </c>
      <c r="E101" s="41" t="s">
        <v>117</v>
      </c>
      <c r="F101" s="41" t="s">
        <v>117</v>
      </c>
      <c r="G101" s="41" t="s">
        <v>117</v>
      </c>
      <c r="H101" s="41" t="s">
        <v>117</v>
      </c>
      <c r="I101" s="41" t="s">
        <v>117</v>
      </c>
      <c r="J101" s="41" t="s">
        <v>117</v>
      </c>
      <c r="K101" s="41" t="s">
        <v>117</v>
      </c>
      <c r="L101" s="41" t="s">
        <v>117</v>
      </c>
      <c r="M101" s="41" t="s">
        <v>117</v>
      </c>
      <c r="N101" s="41" t="s">
        <v>117</v>
      </c>
      <c r="O101" s="41" t="s">
        <v>117</v>
      </c>
      <c r="P101" s="41" t="s">
        <v>117</v>
      </c>
      <c r="Q101" s="33">
        <v>0</v>
      </c>
      <c r="R101" s="33">
        <v>2</v>
      </c>
      <c r="S101" s="33">
        <v>5</v>
      </c>
      <c r="T101" s="33">
        <v>1</v>
      </c>
      <c r="U101" s="33">
        <v>0</v>
      </c>
      <c r="V101" s="33">
        <v>4</v>
      </c>
      <c r="W101" s="33">
        <v>2</v>
      </c>
      <c r="X101" s="33">
        <v>3</v>
      </c>
      <c r="Y101" s="33">
        <v>4</v>
      </c>
      <c r="Z101" s="33">
        <v>2</v>
      </c>
      <c r="AA101" s="33">
        <v>6</v>
      </c>
      <c r="AB101" s="33">
        <v>2</v>
      </c>
      <c r="AC101" s="33">
        <v>2</v>
      </c>
      <c r="AD101" s="33">
        <v>6</v>
      </c>
      <c r="AE101" s="33">
        <v>2</v>
      </c>
      <c r="AF101" s="33">
        <v>1</v>
      </c>
      <c r="AG101" s="33">
        <v>2</v>
      </c>
      <c r="AH101" s="33"/>
      <c r="AI101" s="33">
        <v>2</v>
      </c>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row>
    <row r="102" spans="1:88" s="7" customFormat="1" x14ac:dyDescent="0.2">
      <c r="A102" s="37" t="s">
        <v>101</v>
      </c>
      <c r="B102" s="41" t="s">
        <v>117</v>
      </c>
      <c r="C102" s="41" t="s">
        <v>117</v>
      </c>
      <c r="D102" s="41" t="s">
        <v>117</v>
      </c>
      <c r="E102" s="41" t="s">
        <v>117</v>
      </c>
      <c r="F102" s="41" t="s">
        <v>117</v>
      </c>
      <c r="G102" s="41" t="s">
        <v>117</v>
      </c>
      <c r="H102" s="41" t="s">
        <v>117</v>
      </c>
      <c r="I102" s="41" t="s">
        <v>117</v>
      </c>
      <c r="J102" s="41" t="s">
        <v>117</v>
      </c>
      <c r="K102" s="41" t="s">
        <v>117</v>
      </c>
      <c r="L102" s="41" t="s">
        <v>117</v>
      </c>
      <c r="M102" s="41" t="s">
        <v>117</v>
      </c>
      <c r="N102" s="41" t="s">
        <v>117</v>
      </c>
      <c r="O102" s="41" t="s">
        <v>117</v>
      </c>
      <c r="P102" s="41" t="s">
        <v>117</v>
      </c>
      <c r="Q102" s="41" t="s">
        <v>117</v>
      </c>
      <c r="R102" s="41" t="s">
        <v>117</v>
      </c>
      <c r="S102" s="41" t="s">
        <v>117</v>
      </c>
      <c r="T102" s="41" t="s">
        <v>117</v>
      </c>
      <c r="U102" s="41" t="s">
        <v>117</v>
      </c>
      <c r="V102" s="41" t="s">
        <v>117</v>
      </c>
      <c r="W102" s="41" t="s">
        <v>117</v>
      </c>
      <c r="X102" s="38">
        <v>0</v>
      </c>
      <c r="Y102" s="38">
        <v>4</v>
      </c>
      <c r="Z102" s="38">
        <v>4</v>
      </c>
      <c r="AA102" s="38">
        <v>1</v>
      </c>
      <c r="AB102" s="38">
        <v>1</v>
      </c>
      <c r="AC102" s="38">
        <v>3</v>
      </c>
      <c r="AD102" s="38">
        <v>1</v>
      </c>
      <c r="AE102" s="38">
        <v>6</v>
      </c>
      <c r="AF102" s="38">
        <v>6</v>
      </c>
      <c r="AG102" s="38">
        <v>1</v>
      </c>
      <c r="AH102" s="38">
        <v>3</v>
      </c>
      <c r="AI102" s="38">
        <v>1</v>
      </c>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row>
    <row r="103" spans="1:88" s="7" customFormat="1" x14ac:dyDescent="0.2">
      <c r="A103" s="17" t="s">
        <v>109</v>
      </c>
      <c r="B103" s="41" t="s">
        <v>117</v>
      </c>
      <c r="C103" s="41" t="s">
        <v>117</v>
      </c>
      <c r="D103" s="41" t="s">
        <v>117</v>
      </c>
      <c r="E103" s="41" t="s">
        <v>117</v>
      </c>
      <c r="F103" s="41" t="s">
        <v>117</v>
      </c>
      <c r="G103" s="41" t="s">
        <v>117</v>
      </c>
      <c r="H103" s="41" t="s">
        <v>117</v>
      </c>
      <c r="I103" s="41" t="s">
        <v>117</v>
      </c>
      <c r="J103" s="41" t="s">
        <v>117</v>
      </c>
      <c r="K103" s="41" t="s">
        <v>117</v>
      </c>
      <c r="L103" s="41" t="s">
        <v>117</v>
      </c>
      <c r="M103" s="41" t="s">
        <v>117</v>
      </c>
      <c r="N103" s="41" t="s">
        <v>117</v>
      </c>
      <c r="O103" s="41" t="s">
        <v>117</v>
      </c>
      <c r="P103" s="41" t="s">
        <v>117</v>
      </c>
      <c r="Q103" s="33">
        <v>0</v>
      </c>
      <c r="R103" s="33">
        <v>0</v>
      </c>
      <c r="S103" s="33">
        <v>1</v>
      </c>
      <c r="T103" s="33">
        <v>1</v>
      </c>
      <c r="U103" s="33">
        <v>3</v>
      </c>
      <c r="V103" s="33">
        <v>5</v>
      </c>
      <c r="W103" s="33">
        <v>3</v>
      </c>
      <c r="X103" s="33">
        <v>6</v>
      </c>
      <c r="Y103" s="33">
        <v>2</v>
      </c>
      <c r="Z103" s="33">
        <v>9</v>
      </c>
      <c r="AA103" s="33">
        <v>7</v>
      </c>
      <c r="AB103" s="33">
        <v>4</v>
      </c>
      <c r="AC103" s="33">
        <v>3</v>
      </c>
      <c r="AD103" s="33">
        <v>3</v>
      </c>
      <c r="AE103" s="33">
        <v>3</v>
      </c>
      <c r="AF103" s="33">
        <v>5</v>
      </c>
      <c r="AG103" s="33">
        <v>2</v>
      </c>
      <c r="AH103" s="33"/>
      <c r="AI103" s="33">
        <v>4</v>
      </c>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row>
    <row r="104" spans="1:88" s="133" customFormat="1" ht="13.5" x14ac:dyDescent="0.2">
      <c r="A104" s="34" t="s">
        <v>86</v>
      </c>
      <c r="B104" s="86">
        <v>0</v>
      </c>
      <c r="C104" s="86">
        <v>0</v>
      </c>
      <c r="D104" s="86">
        <v>0</v>
      </c>
      <c r="E104" s="86">
        <v>0</v>
      </c>
      <c r="F104" s="86">
        <v>0</v>
      </c>
      <c r="G104" s="86">
        <v>0</v>
      </c>
      <c r="H104" s="86">
        <v>149</v>
      </c>
      <c r="I104" s="86">
        <v>139</v>
      </c>
      <c r="J104" s="86">
        <v>147</v>
      </c>
      <c r="K104" s="86">
        <v>141</v>
      </c>
      <c r="L104" s="86">
        <v>142</v>
      </c>
      <c r="M104" s="86">
        <v>143</v>
      </c>
      <c r="N104" s="86">
        <v>122</v>
      </c>
      <c r="O104" s="86">
        <v>111</v>
      </c>
      <c r="P104" s="86">
        <v>109</v>
      </c>
      <c r="Q104" s="35">
        <v>110</v>
      </c>
      <c r="R104" s="35">
        <v>142</v>
      </c>
      <c r="S104" s="35">
        <v>122</v>
      </c>
      <c r="T104" s="35">
        <v>132</v>
      </c>
      <c r="U104" s="35">
        <v>109</v>
      </c>
      <c r="V104" s="35">
        <v>105</v>
      </c>
      <c r="W104" s="35">
        <v>113</v>
      </c>
      <c r="X104" s="35">
        <v>89</v>
      </c>
      <c r="Y104" s="35">
        <v>116</v>
      </c>
      <c r="Z104" s="35">
        <v>108</v>
      </c>
      <c r="AA104" s="35">
        <v>119</v>
      </c>
      <c r="AB104" s="35">
        <v>98</v>
      </c>
      <c r="AC104" s="35">
        <v>83</v>
      </c>
      <c r="AD104" s="35">
        <v>74</v>
      </c>
      <c r="AE104" s="35">
        <v>100</v>
      </c>
      <c r="AF104" s="35">
        <v>107</v>
      </c>
      <c r="AG104" s="35">
        <v>64</v>
      </c>
      <c r="AH104" s="35">
        <v>68</v>
      </c>
      <c r="AI104" s="35">
        <v>60</v>
      </c>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row>
    <row r="105" spans="1:88" s="7" customFormat="1" x14ac:dyDescent="0.2">
      <c r="A105" s="17" t="s">
        <v>102</v>
      </c>
      <c r="B105" s="73">
        <v>139</v>
      </c>
      <c r="C105" s="73">
        <v>154</v>
      </c>
      <c r="D105" s="73">
        <v>163</v>
      </c>
      <c r="E105" s="73">
        <v>154</v>
      </c>
      <c r="F105" s="73">
        <v>156</v>
      </c>
      <c r="G105" s="73">
        <v>156</v>
      </c>
      <c r="H105" s="73">
        <v>149</v>
      </c>
      <c r="I105" s="73">
        <v>139</v>
      </c>
      <c r="J105" s="73">
        <v>147</v>
      </c>
      <c r="K105" s="73">
        <v>141</v>
      </c>
      <c r="L105" s="73">
        <v>142</v>
      </c>
      <c r="M105" s="73">
        <v>143</v>
      </c>
      <c r="N105" s="33">
        <v>122</v>
      </c>
      <c r="O105" s="33">
        <v>111</v>
      </c>
      <c r="P105" s="33">
        <v>109</v>
      </c>
      <c r="Q105" s="33">
        <v>108</v>
      </c>
      <c r="R105" s="33">
        <v>137</v>
      </c>
      <c r="S105" s="33">
        <v>117</v>
      </c>
      <c r="T105" s="33">
        <v>123</v>
      </c>
      <c r="U105" s="33">
        <v>104</v>
      </c>
      <c r="V105" s="33">
        <v>98</v>
      </c>
      <c r="W105" s="33">
        <v>107</v>
      </c>
      <c r="X105" s="33">
        <v>85</v>
      </c>
      <c r="Y105" s="33">
        <v>109</v>
      </c>
      <c r="Z105" s="33">
        <v>98</v>
      </c>
      <c r="AA105" s="33">
        <v>112</v>
      </c>
      <c r="AB105" s="33">
        <v>86</v>
      </c>
      <c r="AC105" s="33">
        <v>77</v>
      </c>
      <c r="AD105" s="33">
        <v>68</v>
      </c>
      <c r="AE105" s="33">
        <v>93</v>
      </c>
      <c r="AF105" s="33">
        <v>96</v>
      </c>
      <c r="AG105" s="33">
        <v>58</v>
      </c>
      <c r="AH105" s="33">
        <v>62</v>
      </c>
      <c r="AI105" s="33">
        <v>54</v>
      </c>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row>
    <row r="106" spans="1:88" s="7" customFormat="1" x14ac:dyDescent="0.2">
      <c r="A106" s="17" t="s">
        <v>103</v>
      </c>
      <c r="B106" s="41" t="s">
        <v>117</v>
      </c>
      <c r="C106" s="41" t="s">
        <v>117</v>
      </c>
      <c r="D106" s="41" t="s">
        <v>117</v>
      </c>
      <c r="E106" s="41" t="s">
        <v>117</v>
      </c>
      <c r="F106" s="41" t="s">
        <v>117</v>
      </c>
      <c r="G106" s="41" t="s">
        <v>117</v>
      </c>
      <c r="H106" s="41" t="s">
        <v>117</v>
      </c>
      <c r="I106" s="41" t="s">
        <v>117</v>
      </c>
      <c r="J106" s="41" t="s">
        <v>117</v>
      </c>
      <c r="K106" s="41" t="s">
        <v>117</v>
      </c>
      <c r="L106" s="41" t="s">
        <v>117</v>
      </c>
      <c r="M106" s="41" t="s">
        <v>117</v>
      </c>
      <c r="N106" s="41" t="s">
        <v>117</v>
      </c>
      <c r="O106" s="41" t="s">
        <v>117</v>
      </c>
      <c r="P106" s="41" t="s">
        <v>117</v>
      </c>
      <c r="Q106" s="33">
        <v>2</v>
      </c>
      <c r="R106" s="33">
        <v>5</v>
      </c>
      <c r="S106" s="33">
        <v>5</v>
      </c>
      <c r="T106" s="33">
        <v>1</v>
      </c>
      <c r="U106" s="33">
        <v>0</v>
      </c>
      <c r="V106" s="33">
        <v>0</v>
      </c>
      <c r="W106" s="33">
        <v>1</v>
      </c>
      <c r="X106" s="33">
        <v>2</v>
      </c>
      <c r="Y106" s="33">
        <v>7</v>
      </c>
      <c r="Z106" s="33">
        <v>8</v>
      </c>
      <c r="AA106" s="33">
        <v>6</v>
      </c>
      <c r="AB106" s="33">
        <v>10</v>
      </c>
      <c r="AC106" s="33">
        <v>6</v>
      </c>
      <c r="AD106" s="33">
        <v>5</v>
      </c>
      <c r="AE106" s="33">
        <v>6</v>
      </c>
      <c r="AF106" s="33">
        <v>9</v>
      </c>
      <c r="AG106" s="33">
        <v>3</v>
      </c>
      <c r="AH106" s="33">
        <v>4</v>
      </c>
      <c r="AI106" s="33">
        <v>5</v>
      </c>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row>
    <row r="107" spans="1:88" s="7" customFormat="1" x14ac:dyDescent="0.2">
      <c r="A107" s="17" t="s">
        <v>104</v>
      </c>
      <c r="B107" s="41" t="s">
        <v>117</v>
      </c>
      <c r="C107" s="41" t="s">
        <v>117</v>
      </c>
      <c r="D107" s="41" t="s">
        <v>117</v>
      </c>
      <c r="E107" s="41" t="s">
        <v>117</v>
      </c>
      <c r="F107" s="41" t="s">
        <v>117</v>
      </c>
      <c r="G107" s="41" t="s">
        <v>117</v>
      </c>
      <c r="H107" s="41" t="s">
        <v>117</v>
      </c>
      <c r="I107" s="41" t="s">
        <v>117</v>
      </c>
      <c r="J107" s="41" t="s">
        <v>117</v>
      </c>
      <c r="K107" s="41" t="s">
        <v>117</v>
      </c>
      <c r="L107" s="41" t="s">
        <v>117</v>
      </c>
      <c r="M107" s="41" t="s">
        <v>117</v>
      </c>
      <c r="N107" s="41" t="s">
        <v>117</v>
      </c>
      <c r="O107" s="41" t="s">
        <v>117</v>
      </c>
      <c r="P107" s="41" t="s">
        <v>117</v>
      </c>
      <c r="Q107" s="33">
        <v>0</v>
      </c>
      <c r="R107" s="33">
        <v>0</v>
      </c>
      <c r="S107" s="33">
        <v>0</v>
      </c>
      <c r="T107" s="33">
        <v>8</v>
      </c>
      <c r="U107" s="33">
        <v>5</v>
      </c>
      <c r="V107" s="33">
        <v>7</v>
      </c>
      <c r="W107" s="33">
        <v>5</v>
      </c>
      <c r="X107" s="33">
        <v>2</v>
      </c>
      <c r="Y107" s="33">
        <v>0</v>
      </c>
      <c r="Z107" s="33">
        <v>2</v>
      </c>
      <c r="AA107" s="33">
        <v>1</v>
      </c>
      <c r="AB107" s="33">
        <v>2</v>
      </c>
      <c r="AC107" s="33"/>
      <c r="AD107" s="33">
        <v>1</v>
      </c>
      <c r="AE107" s="33">
        <v>1</v>
      </c>
      <c r="AF107" s="33">
        <v>2</v>
      </c>
      <c r="AG107" s="33">
        <v>3</v>
      </c>
      <c r="AH107" s="33">
        <v>2</v>
      </c>
      <c r="AI107" s="33">
        <v>1</v>
      </c>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row>
    <row r="108" spans="1:88" s="133" customFormat="1" ht="13.5" x14ac:dyDescent="0.2">
      <c r="A108" s="136" t="s">
        <v>87</v>
      </c>
      <c r="B108" s="86" t="s">
        <v>117</v>
      </c>
      <c r="C108" s="86" t="s">
        <v>117</v>
      </c>
      <c r="D108" s="86" t="s">
        <v>117</v>
      </c>
      <c r="E108" s="86" t="s">
        <v>117</v>
      </c>
      <c r="F108" s="86" t="s">
        <v>117</v>
      </c>
      <c r="G108" s="86" t="s">
        <v>117</v>
      </c>
      <c r="H108" s="86" t="s">
        <v>117</v>
      </c>
      <c r="I108" s="86" t="s">
        <v>117</v>
      </c>
      <c r="J108" s="86" t="s">
        <v>117</v>
      </c>
      <c r="K108" s="86" t="s">
        <v>117</v>
      </c>
      <c r="L108" s="86" t="s">
        <v>117</v>
      </c>
      <c r="M108" s="86" t="s">
        <v>117</v>
      </c>
      <c r="N108" s="86" t="s">
        <v>117</v>
      </c>
      <c r="O108" s="86" t="s">
        <v>117</v>
      </c>
      <c r="P108" s="86" t="s">
        <v>117</v>
      </c>
      <c r="Q108" s="86">
        <v>1</v>
      </c>
      <c r="R108" s="86">
        <v>0</v>
      </c>
      <c r="S108" s="86">
        <v>14</v>
      </c>
      <c r="T108" s="86">
        <v>14</v>
      </c>
      <c r="U108" s="86">
        <v>12</v>
      </c>
      <c r="V108" s="86">
        <v>10</v>
      </c>
      <c r="W108" s="86">
        <v>5</v>
      </c>
      <c r="X108" s="35">
        <v>3</v>
      </c>
      <c r="Y108" s="35">
        <v>5</v>
      </c>
      <c r="Z108" s="35">
        <v>5</v>
      </c>
      <c r="AA108" s="35">
        <v>5</v>
      </c>
      <c r="AB108" s="35">
        <v>6</v>
      </c>
      <c r="AC108" s="35">
        <v>9</v>
      </c>
      <c r="AD108" s="35">
        <v>5</v>
      </c>
      <c r="AE108" s="35">
        <v>3</v>
      </c>
      <c r="AF108" s="35"/>
      <c r="AG108" s="35">
        <v>5</v>
      </c>
      <c r="AH108" s="35">
        <v>6</v>
      </c>
      <c r="AI108" s="35"/>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row>
    <row r="109" spans="1:88" s="7" customFormat="1" x14ac:dyDescent="0.2">
      <c r="A109" s="17" t="s">
        <v>105</v>
      </c>
      <c r="B109" s="41" t="s">
        <v>117</v>
      </c>
      <c r="C109" s="41" t="s">
        <v>117</v>
      </c>
      <c r="D109" s="41" t="s">
        <v>117</v>
      </c>
      <c r="E109" s="41" t="s">
        <v>117</v>
      </c>
      <c r="F109" s="41" t="s">
        <v>117</v>
      </c>
      <c r="G109" s="41" t="s">
        <v>117</v>
      </c>
      <c r="H109" s="41" t="s">
        <v>117</v>
      </c>
      <c r="I109" s="41" t="s">
        <v>117</v>
      </c>
      <c r="J109" s="41" t="s">
        <v>117</v>
      </c>
      <c r="K109" s="41" t="s">
        <v>117</v>
      </c>
      <c r="L109" s="41" t="s">
        <v>117</v>
      </c>
      <c r="M109" s="41" t="s">
        <v>117</v>
      </c>
      <c r="N109" s="41" t="s">
        <v>117</v>
      </c>
      <c r="O109" s="41" t="s">
        <v>117</v>
      </c>
      <c r="P109" s="41" t="s">
        <v>117</v>
      </c>
      <c r="Q109" s="33">
        <v>1</v>
      </c>
      <c r="R109" s="33">
        <v>0</v>
      </c>
      <c r="S109" s="33">
        <v>14</v>
      </c>
      <c r="T109" s="33">
        <v>14</v>
      </c>
      <c r="U109" s="33">
        <v>12</v>
      </c>
      <c r="V109" s="33">
        <v>10</v>
      </c>
      <c r="W109" s="33">
        <v>5</v>
      </c>
      <c r="X109" s="33">
        <v>3</v>
      </c>
      <c r="Y109" s="33">
        <v>5</v>
      </c>
      <c r="Z109" s="33">
        <v>2</v>
      </c>
      <c r="AA109" s="33">
        <v>3</v>
      </c>
      <c r="AB109" s="33">
        <v>5</v>
      </c>
      <c r="AC109" s="33">
        <v>6</v>
      </c>
      <c r="AD109" s="33">
        <v>2</v>
      </c>
      <c r="AE109" s="33">
        <v>2</v>
      </c>
      <c r="AF109" s="33"/>
      <c r="AG109" s="33">
        <v>1</v>
      </c>
      <c r="AH109" s="33">
        <v>3</v>
      </c>
      <c r="AI109" s="33"/>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row>
    <row r="110" spans="1:88" s="7" customFormat="1" x14ac:dyDescent="0.2">
      <c r="A110" s="37" t="s">
        <v>106</v>
      </c>
      <c r="B110" s="41" t="s">
        <v>117</v>
      </c>
      <c r="C110" s="41" t="s">
        <v>117</v>
      </c>
      <c r="D110" s="41" t="s">
        <v>117</v>
      </c>
      <c r="E110" s="41" t="s">
        <v>117</v>
      </c>
      <c r="F110" s="41" t="s">
        <v>117</v>
      </c>
      <c r="G110" s="41" t="s">
        <v>117</v>
      </c>
      <c r="H110" s="41" t="s">
        <v>117</v>
      </c>
      <c r="I110" s="41" t="s">
        <v>117</v>
      </c>
      <c r="J110" s="41" t="s">
        <v>117</v>
      </c>
      <c r="K110" s="41" t="s">
        <v>117</v>
      </c>
      <c r="L110" s="41" t="s">
        <v>117</v>
      </c>
      <c r="M110" s="41" t="s">
        <v>117</v>
      </c>
      <c r="N110" s="41" t="s">
        <v>117</v>
      </c>
      <c r="O110" s="41" t="s">
        <v>117</v>
      </c>
      <c r="P110" s="41" t="s">
        <v>117</v>
      </c>
      <c r="Q110" s="41" t="s">
        <v>117</v>
      </c>
      <c r="R110" s="41" t="s">
        <v>117</v>
      </c>
      <c r="S110" s="41" t="s">
        <v>117</v>
      </c>
      <c r="T110" s="41" t="s">
        <v>117</v>
      </c>
      <c r="U110" s="41" t="s">
        <v>117</v>
      </c>
      <c r="V110" s="41" t="s">
        <v>117</v>
      </c>
      <c r="W110" s="41" t="s">
        <v>117</v>
      </c>
      <c r="X110" s="38">
        <v>0</v>
      </c>
      <c r="Y110" s="38">
        <v>0</v>
      </c>
      <c r="Z110" s="38">
        <v>3</v>
      </c>
      <c r="AA110" s="38">
        <v>2</v>
      </c>
      <c r="AB110" s="38">
        <v>1</v>
      </c>
      <c r="AC110" s="38">
        <v>3</v>
      </c>
      <c r="AD110" s="38">
        <v>3</v>
      </c>
      <c r="AE110" s="38">
        <v>1</v>
      </c>
      <c r="AF110" s="38"/>
      <c r="AG110" s="38">
        <v>4</v>
      </c>
      <c r="AH110" s="38">
        <v>3</v>
      </c>
      <c r="AI110" s="38"/>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row>
    <row r="111" spans="1:88" s="7" customFormat="1" ht="13.5" x14ac:dyDescent="0.2">
      <c r="A111" s="34" t="s">
        <v>157</v>
      </c>
      <c r="B111" s="86" t="s">
        <v>117</v>
      </c>
      <c r="C111" s="86" t="s">
        <v>117</v>
      </c>
      <c r="D111" s="86" t="s">
        <v>117</v>
      </c>
      <c r="E111" s="86" t="s">
        <v>117</v>
      </c>
      <c r="F111" s="86" t="s">
        <v>117</v>
      </c>
      <c r="G111" s="86" t="s">
        <v>117</v>
      </c>
      <c r="H111" s="86" t="s">
        <v>117</v>
      </c>
      <c r="I111" s="86" t="s">
        <v>117</v>
      </c>
      <c r="J111" s="86" t="s">
        <v>117</v>
      </c>
      <c r="K111" s="86" t="s">
        <v>117</v>
      </c>
      <c r="L111" s="86" t="s">
        <v>117</v>
      </c>
      <c r="M111" s="86" t="s">
        <v>117</v>
      </c>
      <c r="N111" s="86" t="s">
        <v>117</v>
      </c>
      <c r="O111" s="86" t="s">
        <v>117</v>
      </c>
      <c r="P111" s="86" t="s">
        <v>117</v>
      </c>
      <c r="Q111" s="35" t="s">
        <v>117</v>
      </c>
      <c r="R111" s="35" t="s">
        <v>117</v>
      </c>
      <c r="S111" s="35" t="s">
        <v>117</v>
      </c>
      <c r="T111" s="35" t="s">
        <v>117</v>
      </c>
      <c r="U111" s="35" t="s">
        <v>117</v>
      </c>
      <c r="V111" s="35" t="s">
        <v>117</v>
      </c>
      <c r="W111" s="35" t="s">
        <v>117</v>
      </c>
      <c r="X111" s="35">
        <v>0</v>
      </c>
      <c r="Y111" s="35">
        <v>9</v>
      </c>
      <c r="Z111" s="35">
        <v>6</v>
      </c>
      <c r="AA111" s="35">
        <v>17</v>
      </c>
      <c r="AB111" s="35"/>
      <c r="AC111" s="35">
        <v>1</v>
      </c>
      <c r="AD111" s="35">
        <v>7</v>
      </c>
      <c r="AE111" s="35">
        <v>3</v>
      </c>
      <c r="AF111" s="35">
        <v>1</v>
      </c>
      <c r="AG111" s="35"/>
      <c r="AH111" s="35"/>
      <c r="AI111" s="35"/>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row>
    <row r="112" spans="1:88" s="7" customFormat="1" x14ac:dyDescent="0.2">
      <c r="A112" s="17" t="s">
        <v>107</v>
      </c>
      <c r="B112" s="41" t="s">
        <v>117</v>
      </c>
      <c r="C112" s="41" t="s">
        <v>117</v>
      </c>
      <c r="D112" s="41" t="s">
        <v>117</v>
      </c>
      <c r="E112" s="41" t="s">
        <v>117</v>
      </c>
      <c r="F112" s="41" t="s">
        <v>117</v>
      </c>
      <c r="G112" s="41" t="s">
        <v>117</v>
      </c>
      <c r="H112" s="41" t="s">
        <v>117</v>
      </c>
      <c r="I112" s="41" t="s">
        <v>117</v>
      </c>
      <c r="J112" s="41" t="s">
        <v>117</v>
      </c>
      <c r="K112" s="41" t="s">
        <v>117</v>
      </c>
      <c r="L112" s="41" t="s">
        <v>117</v>
      </c>
      <c r="M112" s="41" t="s">
        <v>117</v>
      </c>
      <c r="N112" s="41" t="s">
        <v>117</v>
      </c>
      <c r="O112" s="41" t="s">
        <v>117</v>
      </c>
      <c r="P112" s="41" t="s">
        <v>117</v>
      </c>
      <c r="Q112" s="41" t="s">
        <v>117</v>
      </c>
      <c r="R112" s="41" t="s">
        <v>117</v>
      </c>
      <c r="S112" s="41" t="s">
        <v>117</v>
      </c>
      <c r="T112" s="41" t="s">
        <v>117</v>
      </c>
      <c r="U112" s="41" t="s">
        <v>117</v>
      </c>
      <c r="V112" s="41" t="s">
        <v>117</v>
      </c>
      <c r="W112" s="41" t="s">
        <v>117</v>
      </c>
      <c r="X112" s="33">
        <v>0</v>
      </c>
      <c r="Y112" s="33">
        <v>1</v>
      </c>
      <c r="Z112" s="33"/>
      <c r="AA112" s="33"/>
      <c r="AB112" s="33"/>
      <c r="AC112" s="33"/>
      <c r="AD112" s="33"/>
      <c r="AE112" s="33"/>
      <c r="AF112" s="33"/>
      <c r="AG112" s="33"/>
      <c r="AH112" s="33"/>
      <c r="AI112" s="33"/>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row>
    <row r="113" spans="1:88" s="7" customFormat="1" x14ac:dyDescent="0.2">
      <c r="A113" s="17" t="s">
        <v>108</v>
      </c>
      <c r="B113" s="41" t="s">
        <v>117</v>
      </c>
      <c r="C113" s="41" t="s">
        <v>117</v>
      </c>
      <c r="D113" s="41" t="s">
        <v>117</v>
      </c>
      <c r="E113" s="41" t="s">
        <v>117</v>
      </c>
      <c r="F113" s="41" t="s">
        <v>117</v>
      </c>
      <c r="G113" s="41" t="s">
        <v>117</v>
      </c>
      <c r="H113" s="41" t="s">
        <v>117</v>
      </c>
      <c r="I113" s="41" t="s">
        <v>117</v>
      </c>
      <c r="J113" s="41" t="s">
        <v>117</v>
      </c>
      <c r="K113" s="41" t="s">
        <v>117</v>
      </c>
      <c r="L113" s="41" t="s">
        <v>117</v>
      </c>
      <c r="M113" s="41" t="s">
        <v>117</v>
      </c>
      <c r="N113" s="41" t="s">
        <v>117</v>
      </c>
      <c r="O113" s="41" t="s">
        <v>117</v>
      </c>
      <c r="P113" s="41" t="s">
        <v>117</v>
      </c>
      <c r="Q113" s="41" t="s">
        <v>117</v>
      </c>
      <c r="R113" s="41" t="s">
        <v>117</v>
      </c>
      <c r="S113" s="41" t="s">
        <v>117</v>
      </c>
      <c r="T113" s="41" t="s">
        <v>117</v>
      </c>
      <c r="U113" s="41" t="s">
        <v>117</v>
      </c>
      <c r="V113" s="41" t="s">
        <v>117</v>
      </c>
      <c r="W113" s="41" t="s">
        <v>117</v>
      </c>
      <c r="X113" s="33">
        <v>0</v>
      </c>
      <c r="Y113" s="33">
        <v>8</v>
      </c>
      <c r="Z113" s="33">
        <v>6</v>
      </c>
      <c r="AA113" s="33">
        <v>17</v>
      </c>
      <c r="AB113" s="33"/>
      <c r="AC113" s="33">
        <v>1</v>
      </c>
      <c r="AD113" s="33">
        <v>7</v>
      </c>
      <c r="AE113" s="33">
        <v>3</v>
      </c>
      <c r="AF113" s="33">
        <v>1</v>
      </c>
      <c r="AG113" s="33"/>
      <c r="AH113" s="33"/>
      <c r="AI113" s="33"/>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row>
    <row r="114" spans="1:88" s="133" customFormat="1" x14ac:dyDescent="0.2">
      <c r="A114" s="34" t="s">
        <v>116</v>
      </c>
      <c r="B114" s="86"/>
      <c r="C114" s="86"/>
      <c r="D114" s="86"/>
      <c r="E114" s="86"/>
      <c r="F114" s="86"/>
      <c r="G114" s="86"/>
      <c r="H114" s="86"/>
      <c r="I114" s="86"/>
      <c r="J114" s="86"/>
      <c r="K114" s="86"/>
      <c r="L114" s="86"/>
      <c r="M114" s="86"/>
      <c r="N114" s="86"/>
      <c r="O114" s="86"/>
      <c r="P114" s="86"/>
      <c r="Q114" s="86"/>
      <c r="R114" s="86"/>
      <c r="S114" s="86"/>
      <c r="T114" s="86"/>
      <c r="U114" s="86"/>
      <c r="V114" s="86"/>
      <c r="W114" s="86"/>
      <c r="X114" s="35"/>
      <c r="Y114" s="35"/>
      <c r="Z114" s="35"/>
      <c r="AA114" s="35"/>
      <c r="AB114" s="35"/>
      <c r="AC114" s="35"/>
      <c r="AD114" s="35"/>
      <c r="AE114" s="35"/>
      <c r="AF114" s="35"/>
      <c r="AG114" s="35"/>
      <c r="AH114" s="35"/>
      <c r="AI114" s="35"/>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row>
    <row r="115" spans="1:88" s="7" customFormat="1" x14ac:dyDescent="0.2">
      <c r="A115" s="17" t="s">
        <v>93</v>
      </c>
      <c r="B115" s="24" t="s">
        <v>117</v>
      </c>
      <c r="C115" s="24">
        <v>0</v>
      </c>
      <c r="D115" s="23">
        <v>3</v>
      </c>
      <c r="E115" s="23">
        <v>7</v>
      </c>
      <c r="F115" s="23">
        <v>11</v>
      </c>
      <c r="G115" s="23">
        <v>19</v>
      </c>
      <c r="H115" s="23">
        <v>18</v>
      </c>
      <c r="I115" s="23">
        <v>23</v>
      </c>
      <c r="J115" s="23">
        <v>20</v>
      </c>
      <c r="K115" s="23">
        <v>20</v>
      </c>
      <c r="L115" s="23">
        <v>21</v>
      </c>
      <c r="M115" s="23">
        <v>15</v>
      </c>
      <c r="N115" s="33">
        <v>23</v>
      </c>
      <c r="O115" s="33">
        <v>22</v>
      </c>
      <c r="P115" s="33">
        <v>8</v>
      </c>
      <c r="Q115" s="33">
        <v>11</v>
      </c>
      <c r="R115" s="33">
        <v>16</v>
      </c>
      <c r="S115" s="33">
        <v>32</v>
      </c>
      <c r="T115" s="33">
        <v>29</v>
      </c>
      <c r="U115" s="33">
        <v>15</v>
      </c>
      <c r="V115" s="33">
        <v>13</v>
      </c>
      <c r="W115" s="33">
        <v>21</v>
      </c>
      <c r="X115" s="33">
        <v>22</v>
      </c>
      <c r="Y115" s="33">
        <v>25</v>
      </c>
      <c r="Z115" s="33">
        <v>18</v>
      </c>
      <c r="AA115" s="33">
        <v>16</v>
      </c>
      <c r="AB115" s="33">
        <v>20</v>
      </c>
      <c r="AC115" s="33">
        <v>13</v>
      </c>
      <c r="AD115" s="33">
        <v>19</v>
      </c>
      <c r="AE115" s="33">
        <v>14</v>
      </c>
      <c r="AF115" s="33">
        <v>19</v>
      </c>
      <c r="AG115" s="33">
        <v>18</v>
      </c>
      <c r="AH115" s="33">
        <v>9</v>
      </c>
      <c r="AI115" s="33">
        <v>3</v>
      </c>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row>
    <row r="116" spans="1:88" s="7" customFormat="1" x14ac:dyDescent="0.2">
      <c r="A116" s="17" t="s">
        <v>94</v>
      </c>
      <c r="B116" s="24" t="s">
        <v>117</v>
      </c>
      <c r="C116" s="24" t="s">
        <v>117</v>
      </c>
      <c r="D116" s="24" t="s">
        <v>117</v>
      </c>
      <c r="E116" s="24" t="s">
        <v>117</v>
      </c>
      <c r="F116" s="24" t="s">
        <v>117</v>
      </c>
      <c r="G116" s="24" t="s">
        <v>117</v>
      </c>
      <c r="H116" s="24" t="s">
        <v>117</v>
      </c>
      <c r="I116" s="24" t="s">
        <v>117</v>
      </c>
      <c r="J116" s="24" t="s">
        <v>117</v>
      </c>
      <c r="K116" s="24" t="s">
        <v>117</v>
      </c>
      <c r="L116" s="24" t="s">
        <v>117</v>
      </c>
      <c r="M116" s="24" t="s">
        <v>117</v>
      </c>
      <c r="N116" s="24" t="s">
        <v>117</v>
      </c>
      <c r="O116" s="41" t="s">
        <v>117</v>
      </c>
      <c r="P116" s="41" t="s">
        <v>117</v>
      </c>
      <c r="Q116" s="33">
        <v>0</v>
      </c>
      <c r="R116" s="33">
        <v>1</v>
      </c>
      <c r="S116" s="33">
        <v>0</v>
      </c>
      <c r="T116" s="33">
        <v>0</v>
      </c>
      <c r="U116" s="33">
        <v>1</v>
      </c>
      <c r="V116" s="33">
        <v>0</v>
      </c>
      <c r="W116" s="33">
        <v>0</v>
      </c>
      <c r="X116" s="33">
        <v>0</v>
      </c>
      <c r="Y116" s="33">
        <v>0</v>
      </c>
      <c r="Z116" s="33"/>
      <c r="AA116" s="33"/>
      <c r="AB116" s="33">
        <v>1</v>
      </c>
      <c r="AC116" s="33"/>
      <c r="AD116" s="33">
        <v>2</v>
      </c>
      <c r="AE116" s="33"/>
      <c r="AF116" s="33"/>
      <c r="AG116" s="33"/>
      <c r="AH116" s="33"/>
      <c r="AI116" s="33"/>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row>
    <row r="117" spans="1:88" s="7" customFormat="1" x14ac:dyDescent="0.2">
      <c r="A117" s="17" t="s">
        <v>110</v>
      </c>
      <c r="B117" s="41" t="s">
        <v>117</v>
      </c>
      <c r="C117" s="41" t="s">
        <v>117</v>
      </c>
      <c r="D117" s="41" t="s">
        <v>117</v>
      </c>
      <c r="E117" s="41" t="s">
        <v>117</v>
      </c>
      <c r="F117" s="41" t="s">
        <v>117</v>
      </c>
      <c r="G117" s="41" t="s">
        <v>117</v>
      </c>
      <c r="H117" s="41" t="s">
        <v>117</v>
      </c>
      <c r="I117" s="41" t="s">
        <v>117</v>
      </c>
      <c r="J117" s="41" t="s">
        <v>117</v>
      </c>
      <c r="K117" s="41" t="s">
        <v>117</v>
      </c>
      <c r="L117" s="41" t="s">
        <v>117</v>
      </c>
      <c r="M117" s="41" t="s">
        <v>117</v>
      </c>
      <c r="N117" s="41" t="s">
        <v>117</v>
      </c>
      <c r="O117" s="41" t="s">
        <v>117</v>
      </c>
      <c r="P117" s="41" t="s">
        <v>117</v>
      </c>
      <c r="Q117" s="41" t="s">
        <v>117</v>
      </c>
      <c r="R117" s="41" t="s">
        <v>117</v>
      </c>
      <c r="S117" s="41" t="s">
        <v>117</v>
      </c>
      <c r="T117" s="41" t="s">
        <v>117</v>
      </c>
      <c r="U117" s="41" t="s">
        <v>117</v>
      </c>
      <c r="V117" s="41" t="s">
        <v>117</v>
      </c>
      <c r="W117" s="41" t="s">
        <v>117</v>
      </c>
      <c r="X117" s="41">
        <v>0</v>
      </c>
      <c r="Y117" s="33">
        <v>1</v>
      </c>
      <c r="Z117" s="33">
        <v>2</v>
      </c>
      <c r="AA117" s="33">
        <v>1</v>
      </c>
      <c r="AB117" s="33"/>
      <c r="AC117" s="33"/>
      <c r="AD117" s="33"/>
      <c r="AE117" s="33"/>
      <c r="AF117" s="33"/>
      <c r="AG117" s="33"/>
      <c r="AH117" s="33">
        <v>1</v>
      </c>
      <c r="AI117" s="33"/>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row>
    <row r="118" spans="1:88" s="7" customFormat="1" ht="13.5" x14ac:dyDescent="0.2">
      <c r="A118" s="39" t="s">
        <v>57</v>
      </c>
      <c r="B118" s="36">
        <v>241</v>
      </c>
      <c r="C118" s="36">
        <v>250</v>
      </c>
      <c r="D118" s="36">
        <v>258</v>
      </c>
      <c r="E118" s="36">
        <v>249</v>
      </c>
      <c r="F118" s="36">
        <v>270</v>
      </c>
      <c r="G118" s="36">
        <v>270</v>
      </c>
      <c r="H118" s="36">
        <v>272</v>
      </c>
      <c r="I118" s="36">
        <v>256</v>
      </c>
      <c r="J118" s="36">
        <v>262</v>
      </c>
      <c r="K118" s="36">
        <v>253</v>
      </c>
      <c r="L118" s="36">
        <v>255</v>
      </c>
      <c r="M118" s="36">
        <v>242</v>
      </c>
      <c r="N118" s="36">
        <v>223</v>
      </c>
      <c r="O118" s="36">
        <v>207</v>
      </c>
      <c r="P118" s="36">
        <v>213</v>
      </c>
      <c r="Q118" s="36">
        <v>206</v>
      </c>
      <c r="R118" s="36">
        <v>264</v>
      </c>
      <c r="S118" s="36">
        <v>264</v>
      </c>
      <c r="T118" s="36">
        <v>258</v>
      </c>
      <c r="U118" s="36">
        <v>230</v>
      </c>
      <c r="V118" s="36">
        <v>229</v>
      </c>
      <c r="W118" s="36">
        <v>226</v>
      </c>
      <c r="X118" s="36">
        <v>210</v>
      </c>
      <c r="Y118" s="36">
        <v>259</v>
      </c>
      <c r="Z118" s="36">
        <v>233</v>
      </c>
      <c r="AA118" s="76">
        <v>243</v>
      </c>
      <c r="AB118" s="76">
        <v>199</v>
      </c>
      <c r="AC118" s="76">
        <v>191</v>
      </c>
      <c r="AD118" s="76">
        <v>177</v>
      </c>
      <c r="AE118" s="76">
        <v>189</v>
      </c>
      <c r="AF118" s="76">
        <v>187</v>
      </c>
      <c r="AG118" s="76">
        <v>144</v>
      </c>
      <c r="AH118" s="76">
        <v>128</v>
      </c>
      <c r="AI118" s="76">
        <v>114</v>
      </c>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row>
    <row r="119" spans="1:88" s="7" customFormat="1" ht="13.5" x14ac:dyDescent="0.2">
      <c r="A119" s="37" t="s">
        <v>111</v>
      </c>
      <c r="B119" s="38">
        <v>48</v>
      </c>
      <c r="C119" s="38">
        <v>40</v>
      </c>
      <c r="D119" s="38">
        <v>49</v>
      </c>
      <c r="E119" s="38">
        <v>44</v>
      </c>
      <c r="F119" s="38">
        <v>60</v>
      </c>
      <c r="G119" s="38">
        <v>69</v>
      </c>
      <c r="H119" s="38">
        <v>63</v>
      </c>
      <c r="I119" s="38">
        <v>65</v>
      </c>
      <c r="J119" s="38">
        <v>62</v>
      </c>
      <c r="K119" s="38">
        <v>68</v>
      </c>
      <c r="L119" s="38">
        <v>69</v>
      </c>
      <c r="M119" s="38">
        <v>57</v>
      </c>
      <c r="N119" s="38">
        <v>61</v>
      </c>
      <c r="O119" s="38">
        <v>60</v>
      </c>
      <c r="P119" s="38">
        <v>49</v>
      </c>
      <c r="Q119" s="38">
        <v>45</v>
      </c>
      <c r="R119" s="38">
        <v>58</v>
      </c>
      <c r="S119" s="38">
        <v>74</v>
      </c>
      <c r="T119" s="38">
        <v>67</v>
      </c>
      <c r="U119" s="38">
        <v>61</v>
      </c>
      <c r="V119" s="38">
        <v>58</v>
      </c>
      <c r="W119" s="38">
        <v>59</v>
      </c>
      <c r="X119" s="38">
        <v>54</v>
      </c>
      <c r="Y119" s="38">
        <v>59</v>
      </c>
      <c r="Z119" s="38">
        <v>59</v>
      </c>
      <c r="AA119" s="38">
        <v>42</v>
      </c>
      <c r="AB119" s="38">
        <v>51</v>
      </c>
      <c r="AC119" s="38">
        <v>42</v>
      </c>
      <c r="AD119" s="38">
        <v>40</v>
      </c>
      <c r="AE119" s="38">
        <v>29</v>
      </c>
      <c r="AF119" s="38">
        <v>38</v>
      </c>
      <c r="AG119" s="38">
        <v>36</v>
      </c>
      <c r="AH119" s="38">
        <v>23</v>
      </c>
      <c r="AI119" s="38">
        <v>12</v>
      </c>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row>
    <row r="120" spans="1:88" s="7" customFormat="1" ht="13.5" x14ac:dyDescent="0.2">
      <c r="A120" s="37" t="s">
        <v>112</v>
      </c>
      <c r="B120" s="38">
        <v>54</v>
      </c>
      <c r="C120" s="38">
        <v>56</v>
      </c>
      <c r="D120" s="38">
        <v>46</v>
      </c>
      <c r="E120" s="38">
        <v>51</v>
      </c>
      <c r="F120" s="38">
        <v>54</v>
      </c>
      <c r="G120" s="38">
        <v>45</v>
      </c>
      <c r="H120" s="38">
        <v>60</v>
      </c>
      <c r="I120" s="38">
        <v>52</v>
      </c>
      <c r="J120" s="38">
        <v>53</v>
      </c>
      <c r="K120" s="38">
        <v>44</v>
      </c>
      <c r="L120" s="38">
        <v>44</v>
      </c>
      <c r="M120" s="38">
        <v>42</v>
      </c>
      <c r="N120" s="38">
        <v>40</v>
      </c>
      <c r="O120" s="38">
        <v>36</v>
      </c>
      <c r="P120" s="38">
        <v>55</v>
      </c>
      <c r="Q120" s="38">
        <v>53</v>
      </c>
      <c r="R120" s="38">
        <v>69</v>
      </c>
      <c r="S120" s="38">
        <v>73</v>
      </c>
      <c r="T120" s="38">
        <v>68</v>
      </c>
      <c r="U120" s="38">
        <v>65</v>
      </c>
      <c r="V120" s="38">
        <v>73</v>
      </c>
      <c r="W120" s="38">
        <v>60</v>
      </c>
      <c r="X120" s="38">
        <v>71</v>
      </c>
      <c r="Y120" s="38">
        <v>91</v>
      </c>
      <c r="Z120" s="38">
        <v>78</v>
      </c>
      <c r="AA120" s="38">
        <v>91</v>
      </c>
      <c r="AB120" s="38">
        <v>66</v>
      </c>
      <c r="AC120" s="38">
        <v>72</v>
      </c>
      <c r="AD120" s="38">
        <v>71</v>
      </c>
      <c r="AE120" s="38">
        <v>67</v>
      </c>
      <c r="AF120" s="38">
        <v>55</v>
      </c>
      <c r="AG120" s="38">
        <v>54</v>
      </c>
      <c r="AH120" s="38">
        <v>43</v>
      </c>
      <c r="AI120" s="38">
        <v>48</v>
      </c>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row>
    <row r="121" spans="1:88" s="7" customFormat="1" ht="13.5" x14ac:dyDescent="0.2">
      <c r="A121" s="37" t="s">
        <v>113</v>
      </c>
      <c r="B121" s="38">
        <v>139</v>
      </c>
      <c r="C121" s="38">
        <v>154</v>
      </c>
      <c r="D121" s="38">
        <v>163</v>
      </c>
      <c r="E121" s="38">
        <v>154</v>
      </c>
      <c r="F121" s="38">
        <v>156</v>
      </c>
      <c r="G121" s="38">
        <v>156</v>
      </c>
      <c r="H121" s="38">
        <v>149</v>
      </c>
      <c r="I121" s="38">
        <v>139</v>
      </c>
      <c r="J121" s="38">
        <v>147</v>
      </c>
      <c r="K121" s="38">
        <v>141</v>
      </c>
      <c r="L121" s="38">
        <v>142</v>
      </c>
      <c r="M121" s="38">
        <v>143</v>
      </c>
      <c r="N121" s="38">
        <v>122</v>
      </c>
      <c r="O121" s="38">
        <v>111</v>
      </c>
      <c r="P121" s="38">
        <v>109</v>
      </c>
      <c r="Q121" s="38">
        <v>108</v>
      </c>
      <c r="R121" s="38">
        <v>137</v>
      </c>
      <c r="S121" s="38">
        <v>117</v>
      </c>
      <c r="T121" s="38">
        <v>123</v>
      </c>
      <c r="U121" s="38">
        <v>104</v>
      </c>
      <c r="V121" s="38">
        <v>98</v>
      </c>
      <c r="W121" s="38">
        <v>107</v>
      </c>
      <c r="X121" s="38">
        <v>85</v>
      </c>
      <c r="Y121" s="38">
        <v>109</v>
      </c>
      <c r="Z121" s="38">
        <v>98</v>
      </c>
      <c r="AA121" s="38">
        <v>112</v>
      </c>
      <c r="AB121" s="38">
        <v>86</v>
      </c>
      <c r="AC121" s="38">
        <v>77</v>
      </c>
      <c r="AD121" s="38">
        <v>68</v>
      </c>
      <c r="AE121" s="38">
        <v>93</v>
      </c>
      <c r="AF121" s="38">
        <v>96</v>
      </c>
      <c r="AG121" s="38">
        <v>58</v>
      </c>
      <c r="AH121" s="38">
        <v>62</v>
      </c>
      <c r="AI121" s="38">
        <v>54</v>
      </c>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row>
    <row r="122" spans="1:88" s="103" customFormat="1" x14ac:dyDescent="0.2">
      <c r="A122" s="102" t="s">
        <v>25</v>
      </c>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row>
    <row r="123" spans="1:88" s="103" customFormat="1" ht="11.25" x14ac:dyDescent="0.2">
      <c r="A123" s="102" t="s">
        <v>62</v>
      </c>
      <c r="B123" s="104"/>
      <c r="C123" s="104"/>
      <c r="D123" s="104"/>
      <c r="E123" s="104"/>
      <c r="F123" s="104"/>
      <c r="G123" s="104"/>
      <c r="H123" s="104"/>
      <c r="I123" s="104"/>
      <c r="J123" s="104"/>
      <c r="K123" s="104"/>
      <c r="L123" s="104"/>
      <c r="M123" s="104"/>
      <c r="N123" s="104"/>
      <c r="O123" s="104"/>
      <c r="P123" s="104"/>
      <c r="Q123" s="104"/>
      <c r="R123" s="104"/>
      <c r="S123" s="104"/>
      <c r="T123" s="104"/>
      <c r="U123" s="104"/>
      <c r="V123" s="105"/>
      <c r="W123" s="105"/>
      <c r="X123" s="105"/>
      <c r="Y123" s="105"/>
      <c r="Z123" s="105"/>
      <c r="AA123" s="105"/>
      <c r="AB123" s="105"/>
      <c r="AC123" s="105"/>
      <c r="AD123" s="105"/>
      <c r="AE123" s="105"/>
      <c r="AF123" s="105"/>
      <c r="AG123" s="105"/>
      <c r="AH123" s="105"/>
      <c r="AI123" s="105"/>
    </row>
    <row r="124" spans="1:88" s="103" customFormat="1" ht="11.25" x14ac:dyDescent="0.2">
      <c r="A124" s="102" t="s">
        <v>133</v>
      </c>
      <c r="B124" s="104"/>
      <c r="C124" s="104"/>
      <c r="D124" s="104"/>
      <c r="E124" s="104"/>
      <c r="F124" s="104"/>
      <c r="G124" s="104"/>
      <c r="H124" s="104"/>
      <c r="I124" s="104"/>
      <c r="J124" s="104"/>
      <c r="K124" s="104"/>
      <c r="L124" s="104"/>
      <c r="M124" s="104"/>
      <c r="N124" s="104"/>
      <c r="O124" s="104"/>
      <c r="P124" s="104"/>
      <c r="Q124" s="104"/>
      <c r="R124" s="104"/>
      <c r="S124" s="104"/>
      <c r="T124" s="104"/>
      <c r="U124" s="104"/>
      <c r="V124" s="105"/>
      <c r="W124" s="105"/>
      <c r="X124" s="105"/>
      <c r="Y124" s="105"/>
      <c r="Z124" s="105"/>
      <c r="AA124" s="105"/>
      <c r="AB124" s="105"/>
      <c r="AC124" s="105"/>
      <c r="AD124" s="105"/>
      <c r="AE124" s="105"/>
      <c r="AF124" s="105"/>
      <c r="AG124" s="105"/>
      <c r="AH124" s="105"/>
      <c r="AI124" s="105"/>
    </row>
    <row r="125" spans="1:88" s="103" customFormat="1" ht="11.25" x14ac:dyDescent="0.2">
      <c r="A125" s="102" t="s">
        <v>58</v>
      </c>
      <c r="B125" s="104"/>
      <c r="C125" s="104"/>
      <c r="D125" s="104"/>
      <c r="E125" s="104"/>
      <c r="F125" s="104"/>
      <c r="G125" s="104"/>
      <c r="H125" s="104"/>
      <c r="I125" s="104"/>
      <c r="J125" s="104"/>
      <c r="K125" s="104"/>
      <c r="L125" s="104"/>
      <c r="M125" s="104"/>
      <c r="N125" s="104"/>
      <c r="O125" s="104"/>
      <c r="P125" s="104"/>
      <c r="Q125" s="104"/>
      <c r="R125" s="104"/>
      <c r="S125" s="104"/>
      <c r="T125" s="104"/>
      <c r="U125" s="104"/>
      <c r="V125" s="106"/>
      <c r="W125" s="106"/>
      <c r="X125" s="106"/>
      <c r="Y125" s="106"/>
      <c r="Z125" s="106"/>
      <c r="AA125" s="106"/>
      <c r="AB125" s="106"/>
      <c r="AC125" s="106"/>
      <c r="AD125" s="106"/>
      <c r="AE125" s="106"/>
      <c r="AF125" s="106"/>
      <c r="AG125" s="106"/>
      <c r="AH125" s="106"/>
      <c r="AI125" s="106"/>
    </row>
    <row r="126" spans="1:88" s="103" customFormat="1" ht="11.25" x14ac:dyDescent="0.2">
      <c r="A126" s="107" t="s">
        <v>59</v>
      </c>
      <c r="B126" s="108"/>
      <c r="C126" s="108"/>
      <c r="D126" s="108"/>
      <c r="E126" s="108"/>
      <c r="F126" s="108"/>
      <c r="G126" s="108"/>
      <c r="H126" s="108"/>
      <c r="I126" s="108"/>
      <c r="J126" s="108"/>
      <c r="K126" s="108"/>
      <c r="L126" s="108"/>
      <c r="M126" s="108"/>
      <c r="N126" s="108"/>
      <c r="O126" s="108"/>
      <c r="P126" s="108"/>
      <c r="Q126" s="108"/>
      <c r="R126" s="108"/>
      <c r="S126" s="108"/>
      <c r="T126" s="108"/>
      <c r="U126" s="108"/>
      <c r="V126" s="106"/>
      <c r="W126" s="106"/>
      <c r="X126" s="106"/>
      <c r="Y126" s="106"/>
      <c r="Z126" s="106"/>
      <c r="AA126" s="106"/>
      <c r="AB126" s="106"/>
      <c r="AC126" s="106"/>
      <c r="AD126" s="106"/>
      <c r="AE126" s="106"/>
      <c r="AF126" s="106"/>
      <c r="AG126" s="106"/>
      <c r="AH126" s="106"/>
      <c r="AI126" s="106"/>
    </row>
    <row r="127" spans="1:88" s="103" customFormat="1" ht="11.25" x14ac:dyDescent="0.2">
      <c r="A127" s="107" t="s">
        <v>114</v>
      </c>
      <c r="B127" s="108"/>
      <c r="C127" s="108"/>
      <c r="D127" s="108"/>
      <c r="E127" s="108"/>
      <c r="F127" s="108"/>
      <c r="G127" s="108"/>
      <c r="H127" s="108"/>
      <c r="I127" s="108"/>
      <c r="J127" s="108"/>
      <c r="K127" s="108"/>
      <c r="L127" s="108"/>
      <c r="M127" s="108"/>
      <c r="N127" s="108"/>
      <c r="O127" s="108"/>
      <c r="P127" s="108"/>
      <c r="Q127" s="108"/>
      <c r="R127" s="108"/>
      <c r="S127" s="108"/>
      <c r="T127" s="108"/>
      <c r="U127" s="108"/>
      <c r="V127" s="106"/>
      <c r="W127" s="106"/>
      <c r="X127" s="106"/>
      <c r="Y127" s="106"/>
      <c r="Z127" s="106"/>
      <c r="AA127" s="106"/>
      <c r="AB127" s="106"/>
      <c r="AC127" s="106"/>
      <c r="AD127" s="106"/>
      <c r="AE127" s="106"/>
      <c r="AF127" s="106"/>
      <c r="AG127" s="106"/>
      <c r="AH127" s="106"/>
      <c r="AI127" s="106"/>
    </row>
    <row r="128" spans="1:88" s="103" customFormat="1" ht="11.25" x14ac:dyDescent="0.2">
      <c r="A128" s="107" t="s">
        <v>115</v>
      </c>
      <c r="B128" s="108"/>
      <c r="C128" s="108"/>
      <c r="D128" s="108"/>
      <c r="E128" s="108"/>
      <c r="F128" s="108"/>
      <c r="G128" s="108"/>
      <c r="H128" s="108"/>
      <c r="I128" s="108"/>
      <c r="J128" s="108"/>
      <c r="K128" s="108"/>
      <c r="L128" s="108"/>
      <c r="M128" s="108"/>
      <c r="N128" s="108"/>
      <c r="O128" s="108"/>
      <c r="P128" s="108"/>
      <c r="Q128" s="108"/>
      <c r="R128" s="108"/>
      <c r="S128" s="108"/>
      <c r="T128" s="108"/>
      <c r="U128" s="108"/>
      <c r="V128" s="109"/>
      <c r="W128" s="109"/>
      <c r="X128" s="109"/>
      <c r="Y128" s="109"/>
      <c r="Z128" s="109"/>
      <c r="AA128" s="109"/>
      <c r="AB128" s="109"/>
      <c r="AC128" s="109"/>
      <c r="AD128" s="109"/>
      <c r="AE128" s="109"/>
      <c r="AF128" s="109"/>
      <c r="AG128" s="109"/>
      <c r="AH128" s="109"/>
      <c r="AI128" s="109"/>
    </row>
    <row r="129" spans="1:35" s="103" customFormat="1" ht="11.25" x14ac:dyDescent="0.2">
      <c r="A129" s="159" t="s">
        <v>55</v>
      </c>
      <c r="B129" s="159"/>
      <c r="C129" s="159"/>
      <c r="D129" s="159"/>
      <c r="E129" s="159"/>
      <c r="F129" s="159"/>
      <c r="G129" s="159"/>
      <c r="H129" s="159"/>
      <c r="I129" s="159"/>
      <c r="J129" s="159"/>
      <c r="K129" s="159"/>
      <c r="L129" s="159"/>
      <c r="M129" s="159"/>
      <c r="N129" s="159"/>
      <c r="O129" s="159"/>
      <c r="P129" s="159"/>
      <c r="Q129" s="159"/>
      <c r="R129" s="159"/>
      <c r="S129" s="159"/>
      <c r="T129" s="148"/>
      <c r="U129" s="148"/>
      <c r="V129" s="40"/>
      <c r="W129" s="40"/>
      <c r="X129" s="40"/>
      <c r="Y129" s="40"/>
      <c r="Z129" s="40"/>
      <c r="AA129" s="40"/>
      <c r="AB129" s="40"/>
      <c r="AC129" s="40"/>
      <c r="AD129" s="40"/>
      <c r="AE129" s="40"/>
      <c r="AF129" s="40"/>
      <c r="AG129" s="40"/>
      <c r="AH129" s="40"/>
      <c r="AI129" s="40"/>
    </row>
    <row r="130" spans="1:35" x14ac:dyDescent="0.2">
      <c r="A130" s="164" t="s">
        <v>155</v>
      </c>
      <c r="B130" s="111"/>
      <c r="C130" s="111"/>
      <c r="D130" s="111"/>
      <c r="E130" s="111"/>
      <c r="F130" s="111"/>
      <c r="G130" s="111"/>
      <c r="H130" s="111"/>
      <c r="I130" s="111"/>
      <c r="J130" s="111"/>
      <c r="K130" s="111"/>
      <c r="L130" s="111"/>
      <c r="M130" s="111"/>
      <c r="N130" s="40"/>
      <c r="O130" s="40"/>
      <c r="P130" s="40"/>
      <c r="Q130" s="40"/>
      <c r="R130" s="40"/>
      <c r="S130" s="40"/>
      <c r="T130" s="40"/>
      <c r="U130" s="40"/>
    </row>
    <row r="131" spans="1:35" x14ac:dyDescent="0.2">
      <c r="A131" s="92"/>
    </row>
  </sheetData>
  <mergeCells count="1">
    <mergeCell ref="A129:S129"/>
  </mergeCells>
  <conditionalFormatting sqref="BI25:CJ43 BI64:CJ82 BI88:CJ121">
    <cfRule type="containsText" dxfId="8" priority="3" operator="containsText" text="FAUX">
      <formula>NOT(ISERROR(SEARCH("FAUX",BI25)))</formula>
    </cfRule>
  </conditionalFormatting>
  <conditionalFormatting sqref="BI49:CJ63">
    <cfRule type="containsText" dxfId="7" priority="2" operator="containsText" text="FAUX">
      <formula>NOT(ISERROR(SEARCH("FAUX",BI49)))</formula>
    </cfRule>
  </conditionalFormatting>
  <conditionalFormatting sqref="BI10:CJ24">
    <cfRule type="containsText" dxfId="6" priority="1" operator="containsText" text="FAUX">
      <formula>NOT(ISERROR(SEARCH("FAUX",BI10)))</formula>
    </cfRule>
  </conditionalFormatting>
  <hyperlinks>
    <hyperlink ref="A2" location="Sommaire!A1" display="Retour au menu &quot;Films à la télévision&quot;" xr:uid="{00000000-0004-0000-0400-000000000000}"/>
  </hyperlinks>
  <pageMargins left="0.59055118110236227" right="0.59055118110236227" top="0.39370078740157483" bottom="0.39370078740157483" header="0.39370078740157483" footer="0.19685039370078741"/>
  <pageSetup paperSize="9" pageOrder="overThenDown" orientation="landscape" r:id="rId1"/>
  <headerFooter alignWithMargins="0">
    <oddFooter>&amp;L&amp;"Arial,Gras italique"&amp;G&amp;R&amp;"Arial,Gras italique"Films à la télévision</oddFooter>
  </headerFooter>
  <rowBreaks count="2" manualBreakCount="2">
    <brk id="45" max="32" man="1"/>
    <brk id="84" max="32"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18"/>
  <dimension ref="A1:CJ130"/>
  <sheetViews>
    <sheetView zoomScaleNormal="100" workbookViewId="0">
      <pane xSplit="1" topLeftCell="B1" activePane="topRight" state="frozen"/>
      <selection activeCell="AL96" sqref="AL96"/>
      <selection pane="topRight" activeCell="B1" sqref="B1"/>
    </sheetView>
  </sheetViews>
  <sheetFormatPr baseColWidth="10" defaultColWidth="11.42578125" defaultRowHeight="12" x14ac:dyDescent="0.2"/>
  <cols>
    <col min="1" max="1" width="42" style="9" customWidth="1"/>
    <col min="2" max="13" width="5.7109375" style="9" customWidth="1"/>
    <col min="14" max="35" width="5.7109375" style="26" customWidth="1"/>
    <col min="36" max="16384" width="11.42578125" style="9"/>
  </cols>
  <sheetData>
    <row r="1" spans="1:88" s="3" customFormat="1" ht="12.75" x14ac:dyDescent="0.2">
      <c r="A1" s="19"/>
      <c r="B1" s="19"/>
      <c r="C1" s="19"/>
      <c r="D1" s="19"/>
      <c r="E1" s="19"/>
      <c r="F1" s="19"/>
      <c r="G1" s="19"/>
      <c r="H1" s="19"/>
      <c r="I1" s="19"/>
      <c r="J1" s="19"/>
      <c r="K1" s="19"/>
      <c r="L1" s="19"/>
      <c r="M1" s="19"/>
      <c r="N1" s="20"/>
      <c r="O1" s="20"/>
      <c r="P1" s="20"/>
      <c r="Q1" s="20"/>
      <c r="R1" s="20"/>
      <c r="S1" s="20"/>
      <c r="T1" s="20"/>
      <c r="U1" s="20"/>
      <c r="V1" s="20"/>
      <c r="W1" s="20"/>
      <c r="X1" s="20"/>
      <c r="Y1" s="20"/>
      <c r="Z1" s="20"/>
      <c r="AA1" s="20"/>
      <c r="AB1" s="20"/>
      <c r="AC1" s="20"/>
      <c r="AD1" s="20"/>
      <c r="AE1" s="20"/>
      <c r="AF1" s="20"/>
      <c r="AG1" s="20"/>
      <c r="AH1" s="20"/>
      <c r="AI1" s="20"/>
    </row>
    <row r="2" spans="1:88" s="6" customFormat="1" ht="12.75" x14ac:dyDescent="0.2">
      <c r="A2" s="4" t="s">
        <v>7</v>
      </c>
      <c r="B2" s="4"/>
      <c r="C2" s="4"/>
      <c r="D2" s="4"/>
      <c r="E2" s="4"/>
      <c r="F2" s="4"/>
      <c r="G2" s="4"/>
      <c r="H2" s="4"/>
      <c r="I2" s="4"/>
      <c r="J2" s="4"/>
      <c r="K2" s="4"/>
      <c r="L2" s="4"/>
      <c r="M2" s="4"/>
      <c r="N2" s="21"/>
      <c r="O2" s="21"/>
      <c r="P2" s="21"/>
      <c r="Q2" s="21"/>
      <c r="R2" s="21"/>
      <c r="S2" s="21"/>
      <c r="T2" s="21"/>
      <c r="U2" s="21"/>
      <c r="V2" s="21"/>
      <c r="W2" s="21"/>
      <c r="X2" s="21"/>
      <c r="Y2" s="21"/>
      <c r="Z2" s="21"/>
      <c r="AA2" s="21"/>
      <c r="AB2" s="21"/>
      <c r="AC2" s="21"/>
      <c r="AD2" s="21"/>
      <c r="AE2" s="21"/>
      <c r="AF2" s="21"/>
      <c r="AG2" s="21"/>
      <c r="AH2" s="21"/>
      <c r="AI2" s="21"/>
    </row>
    <row r="3" spans="1:88" s="3" customFormat="1" ht="12.75" x14ac:dyDescent="0.2">
      <c r="N3" s="22"/>
      <c r="O3" s="22"/>
      <c r="P3" s="22"/>
      <c r="Q3" s="22"/>
      <c r="R3" s="22"/>
      <c r="S3" s="22"/>
      <c r="T3" s="22"/>
      <c r="U3" s="22"/>
      <c r="V3" s="22"/>
      <c r="W3" s="22"/>
      <c r="X3" s="22"/>
      <c r="Y3" s="22"/>
      <c r="Z3" s="22"/>
      <c r="AA3" s="22"/>
      <c r="AB3" s="22"/>
      <c r="AC3" s="22"/>
      <c r="AD3" s="22"/>
      <c r="AE3" s="22"/>
      <c r="AF3" s="22"/>
      <c r="AG3" s="22"/>
      <c r="AH3" s="22"/>
      <c r="AI3" s="22"/>
    </row>
    <row r="4" spans="1:88" s="3" customFormat="1" ht="12.75" x14ac:dyDescent="0.2">
      <c r="N4" s="22"/>
      <c r="O4" s="22"/>
      <c r="P4" s="22"/>
      <c r="Q4" s="22"/>
      <c r="R4" s="22"/>
      <c r="S4" s="22"/>
      <c r="T4" s="22"/>
      <c r="U4" s="22"/>
      <c r="V4" s="22"/>
      <c r="W4" s="22"/>
      <c r="X4" s="22"/>
      <c r="Y4" s="22"/>
      <c r="Z4" s="22"/>
      <c r="AA4" s="22"/>
      <c r="AB4" s="22"/>
      <c r="AC4" s="22"/>
      <c r="AD4" s="22"/>
      <c r="AE4" s="22"/>
      <c r="AF4" s="22"/>
      <c r="AG4" s="22"/>
      <c r="AH4" s="22"/>
      <c r="AI4" s="22"/>
    </row>
    <row r="5" spans="1:88" s="11" customFormat="1" ht="15.75" x14ac:dyDescent="0.2">
      <c r="A5" s="85" t="s">
        <v>53</v>
      </c>
      <c r="B5" s="10"/>
      <c r="C5" s="10"/>
      <c r="D5" s="29"/>
      <c r="E5" s="29"/>
      <c r="F5" s="29"/>
      <c r="G5" s="29"/>
      <c r="H5" s="29"/>
      <c r="I5" s="29"/>
      <c r="J5" s="29"/>
      <c r="K5" s="29"/>
      <c r="L5" s="29"/>
      <c r="M5" s="29"/>
      <c r="N5" s="30"/>
      <c r="O5" s="30"/>
      <c r="P5" s="30"/>
      <c r="Q5" s="30"/>
      <c r="R5" s="30"/>
      <c r="S5" s="30"/>
      <c r="T5" s="30"/>
      <c r="U5" s="30"/>
      <c r="V5" s="30"/>
      <c r="W5" s="30"/>
      <c r="X5" s="30"/>
      <c r="Y5" s="30"/>
      <c r="Z5" s="30"/>
      <c r="AA5" s="30"/>
      <c r="AB5" s="30"/>
      <c r="AC5" s="30"/>
      <c r="AD5" s="30"/>
      <c r="AE5" s="30"/>
      <c r="AF5" s="30"/>
      <c r="AG5" s="30"/>
      <c r="AH5" s="30"/>
      <c r="AI5" s="30"/>
    </row>
    <row r="6" spans="1:88" s="11" customFormat="1" ht="12.75" x14ac:dyDescent="0.2">
      <c r="A6" s="10"/>
      <c r="B6" s="10"/>
      <c r="C6" s="10"/>
      <c r="D6" s="29"/>
      <c r="E6" s="29"/>
      <c r="F6" s="29"/>
      <c r="G6" s="29"/>
      <c r="H6" s="29"/>
      <c r="I6" s="29"/>
      <c r="J6" s="29"/>
      <c r="K6" s="29"/>
      <c r="L6" s="29"/>
      <c r="M6" s="29"/>
      <c r="N6" s="30"/>
      <c r="O6" s="30"/>
      <c r="P6" s="30"/>
      <c r="Q6" s="30"/>
      <c r="R6" s="30"/>
      <c r="S6" s="30"/>
      <c r="T6" s="30"/>
      <c r="U6" s="30"/>
      <c r="V6" s="30"/>
      <c r="W6" s="30"/>
      <c r="X6" s="30"/>
      <c r="Y6" s="30"/>
      <c r="Z6" s="30"/>
      <c r="AA6" s="30"/>
      <c r="AB6" s="30"/>
      <c r="AC6" s="30"/>
      <c r="AD6" s="30"/>
      <c r="AE6" s="30"/>
      <c r="AF6" s="30"/>
      <c r="AG6" s="30"/>
      <c r="AH6" s="30"/>
      <c r="AI6" s="30"/>
    </row>
    <row r="7" spans="1:88" s="11" customFormat="1" ht="25.5" x14ac:dyDescent="0.2">
      <c r="A7" s="94" t="s">
        <v>27</v>
      </c>
      <c r="B7" s="10"/>
      <c r="C7" s="10"/>
      <c r="D7" s="29"/>
      <c r="E7" s="29"/>
      <c r="F7" s="29"/>
      <c r="G7" s="29"/>
      <c r="H7" s="29"/>
      <c r="I7" s="29"/>
      <c r="J7" s="29"/>
      <c r="K7" s="29"/>
      <c r="L7" s="29"/>
      <c r="M7" s="29"/>
      <c r="N7" s="30"/>
      <c r="O7" s="30"/>
      <c r="P7" s="30"/>
      <c r="Q7" s="30"/>
      <c r="R7" s="30"/>
      <c r="S7" s="30"/>
      <c r="T7" s="30"/>
      <c r="U7" s="30"/>
      <c r="V7" s="30"/>
      <c r="W7" s="30"/>
      <c r="X7" s="30"/>
      <c r="Y7" s="30"/>
      <c r="Z7" s="30"/>
      <c r="AA7" s="30"/>
      <c r="AB7" s="30"/>
      <c r="AC7" s="30"/>
      <c r="AD7" s="30"/>
      <c r="AE7" s="30"/>
      <c r="AF7" s="30"/>
      <c r="AG7" s="30"/>
      <c r="AH7" s="30"/>
      <c r="AI7" s="30"/>
    </row>
    <row r="8" spans="1:88" s="7" customFormat="1" ht="3" customHeight="1" x14ac:dyDescent="0.2">
      <c r="A8" s="31"/>
      <c r="B8" s="31"/>
      <c r="C8" s="31"/>
      <c r="D8" s="31"/>
      <c r="E8" s="31"/>
      <c r="F8" s="31"/>
      <c r="G8" s="31"/>
      <c r="H8" s="31"/>
      <c r="I8" s="31"/>
      <c r="J8" s="31"/>
      <c r="K8" s="31"/>
      <c r="L8" s="31"/>
      <c r="M8" s="31"/>
      <c r="N8" s="30"/>
      <c r="O8" s="30"/>
      <c r="P8" s="30"/>
      <c r="Q8" s="30"/>
      <c r="R8" s="30"/>
      <c r="S8" s="30"/>
      <c r="T8" s="30"/>
      <c r="U8" s="30"/>
      <c r="V8" s="30"/>
      <c r="W8" s="30"/>
      <c r="X8" s="30"/>
      <c r="Y8" s="30"/>
      <c r="Z8" s="30"/>
      <c r="AA8" s="30"/>
      <c r="AB8" s="30"/>
      <c r="AC8" s="30"/>
      <c r="AD8" s="30"/>
      <c r="AE8" s="30"/>
      <c r="AF8" s="30"/>
      <c r="AG8" s="30"/>
      <c r="AH8" s="30"/>
      <c r="AI8" s="30"/>
    </row>
    <row r="9" spans="1:88" s="116" customFormat="1" ht="13.5" x14ac:dyDescent="0.2">
      <c r="A9" s="39"/>
      <c r="B9" s="114">
        <v>1990</v>
      </c>
      <c r="C9" s="114">
        <v>1991</v>
      </c>
      <c r="D9" s="114">
        <v>1992</v>
      </c>
      <c r="E9" s="114">
        <v>1993</v>
      </c>
      <c r="F9" s="114">
        <v>1994</v>
      </c>
      <c r="G9" s="114">
        <v>1995</v>
      </c>
      <c r="H9" s="114">
        <v>1996</v>
      </c>
      <c r="I9" s="114">
        <v>1997</v>
      </c>
      <c r="J9" s="114">
        <v>1998</v>
      </c>
      <c r="K9" s="114">
        <v>1999</v>
      </c>
      <c r="L9" s="114">
        <v>2000</v>
      </c>
      <c r="M9" s="114">
        <v>2001</v>
      </c>
      <c r="N9" s="114">
        <v>2002</v>
      </c>
      <c r="O9" s="114">
        <v>2003</v>
      </c>
      <c r="P9" s="114">
        <v>2004</v>
      </c>
      <c r="Q9" s="115" t="s">
        <v>60</v>
      </c>
      <c r="R9" s="114">
        <v>2006</v>
      </c>
      <c r="S9" s="114">
        <v>2007</v>
      </c>
      <c r="T9" s="114">
        <v>2008</v>
      </c>
      <c r="U9" s="114">
        <v>2009</v>
      </c>
      <c r="V9" s="114">
        <v>2010</v>
      </c>
      <c r="W9" s="114">
        <v>2011</v>
      </c>
      <c r="X9" s="115" t="s">
        <v>61</v>
      </c>
      <c r="Y9" s="115">
        <v>2013</v>
      </c>
      <c r="Z9" s="115">
        <v>2014</v>
      </c>
      <c r="AA9" s="115">
        <v>2015</v>
      </c>
      <c r="AB9" s="115">
        <v>2016</v>
      </c>
      <c r="AC9" s="115">
        <v>2017</v>
      </c>
      <c r="AD9" s="115">
        <v>2018</v>
      </c>
      <c r="AE9" s="115">
        <v>2019</v>
      </c>
      <c r="AF9" s="115">
        <v>2020</v>
      </c>
      <c r="AG9" s="115">
        <v>2021</v>
      </c>
      <c r="AH9" s="115">
        <v>2022</v>
      </c>
      <c r="AI9" s="115">
        <v>2023</v>
      </c>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7" customFormat="1" ht="13.5" x14ac:dyDescent="0.2">
      <c r="A10" s="34" t="s">
        <v>56</v>
      </c>
      <c r="B10" s="35" t="s">
        <v>16</v>
      </c>
      <c r="C10" s="35">
        <v>214</v>
      </c>
      <c r="D10" s="35">
        <v>215</v>
      </c>
      <c r="E10" s="35">
        <v>215</v>
      </c>
      <c r="F10" s="35">
        <v>212</v>
      </c>
      <c r="G10" s="35">
        <v>204</v>
      </c>
      <c r="H10" s="35">
        <v>192</v>
      </c>
      <c r="I10" s="35">
        <v>194</v>
      </c>
      <c r="J10" s="35">
        <v>188</v>
      </c>
      <c r="K10" s="35">
        <v>175</v>
      </c>
      <c r="L10" s="35">
        <v>163</v>
      </c>
      <c r="M10" s="35">
        <v>166</v>
      </c>
      <c r="N10" s="35">
        <v>160</v>
      </c>
      <c r="O10" s="35">
        <v>153</v>
      </c>
      <c r="P10" s="35">
        <v>148</v>
      </c>
      <c r="Q10" s="35">
        <v>192</v>
      </c>
      <c r="R10" s="35">
        <v>204</v>
      </c>
      <c r="S10" s="35">
        <v>248</v>
      </c>
      <c r="T10" s="35">
        <v>259</v>
      </c>
      <c r="U10" s="35">
        <v>293</v>
      </c>
      <c r="V10" s="35">
        <v>269</v>
      </c>
      <c r="W10" s="35">
        <v>277</v>
      </c>
      <c r="X10" s="35">
        <v>265</v>
      </c>
      <c r="Y10" s="35">
        <v>349</v>
      </c>
      <c r="Z10" s="35">
        <v>346</v>
      </c>
      <c r="AA10" s="35">
        <v>329</v>
      </c>
      <c r="AB10" s="35">
        <v>331</v>
      </c>
      <c r="AC10" s="35">
        <v>334</v>
      </c>
      <c r="AD10" s="35">
        <v>330</v>
      </c>
      <c r="AE10" s="35">
        <v>316</v>
      </c>
      <c r="AF10" s="35">
        <v>274</v>
      </c>
      <c r="AG10" s="35">
        <v>169</v>
      </c>
      <c r="AH10" s="35">
        <v>154</v>
      </c>
      <c r="AI10" s="35">
        <v>173</v>
      </c>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row>
    <row r="11" spans="1:88" s="7" customFormat="1" x14ac:dyDescent="0.2">
      <c r="A11" s="17" t="s">
        <v>88</v>
      </c>
      <c r="B11" s="137" t="s">
        <v>16</v>
      </c>
      <c r="C11" s="137">
        <v>109</v>
      </c>
      <c r="D11" s="137">
        <v>113</v>
      </c>
      <c r="E11" s="137">
        <v>111</v>
      </c>
      <c r="F11" s="137">
        <v>110</v>
      </c>
      <c r="G11" s="137">
        <v>100</v>
      </c>
      <c r="H11" s="137">
        <v>88</v>
      </c>
      <c r="I11" s="137">
        <v>95</v>
      </c>
      <c r="J11" s="137">
        <v>91</v>
      </c>
      <c r="K11" s="137">
        <v>78</v>
      </c>
      <c r="L11" s="137">
        <v>77</v>
      </c>
      <c r="M11" s="137">
        <v>83</v>
      </c>
      <c r="N11" s="33">
        <v>75</v>
      </c>
      <c r="O11" s="33">
        <v>76</v>
      </c>
      <c r="P11" s="33">
        <v>74</v>
      </c>
      <c r="Q11" s="33">
        <v>69</v>
      </c>
      <c r="R11" s="33">
        <v>67</v>
      </c>
      <c r="S11" s="33">
        <v>56</v>
      </c>
      <c r="T11" s="33">
        <v>53</v>
      </c>
      <c r="U11" s="33">
        <v>61</v>
      </c>
      <c r="V11" s="33">
        <v>52</v>
      </c>
      <c r="W11" s="33">
        <v>52</v>
      </c>
      <c r="X11" s="33">
        <v>53</v>
      </c>
      <c r="Y11" s="33">
        <v>59</v>
      </c>
      <c r="Z11" s="33">
        <v>53</v>
      </c>
      <c r="AA11" s="33">
        <v>49</v>
      </c>
      <c r="AB11" s="33">
        <v>47</v>
      </c>
      <c r="AC11" s="33">
        <v>47</v>
      </c>
      <c r="AD11" s="33">
        <v>50</v>
      </c>
      <c r="AE11" s="33">
        <v>52</v>
      </c>
      <c r="AF11" s="33">
        <v>62</v>
      </c>
      <c r="AG11" s="33">
        <v>60</v>
      </c>
      <c r="AH11" s="33">
        <v>55</v>
      </c>
      <c r="AI11" s="33">
        <v>59</v>
      </c>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row>
    <row r="12" spans="1:88" s="7" customFormat="1" x14ac:dyDescent="0.2">
      <c r="A12" s="17" t="s">
        <v>89</v>
      </c>
      <c r="B12" s="137" t="s">
        <v>16</v>
      </c>
      <c r="C12" s="137">
        <v>105</v>
      </c>
      <c r="D12" s="137">
        <v>102</v>
      </c>
      <c r="E12" s="137">
        <v>104</v>
      </c>
      <c r="F12" s="137">
        <v>102</v>
      </c>
      <c r="G12" s="137">
        <v>104</v>
      </c>
      <c r="H12" s="137">
        <v>104</v>
      </c>
      <c r="I12" s="137">
        <v>99</v>
      </c>
      <c r="J12" s="137">
        <v>97</v>
      </c>
      <c r="K12" s="137">
        <v>97</v>
      </c>
      <c r="L12" s="137">
        <v>86</v>
      </c>
      <c r="M12" s="137">
        <v>83</v>
      </c>
      <c r="N12" s="33">
        <v>85</v>
      </c>
      <c r="O12" s="33">
        <v>77</v>
      </c>
      <c r="P12" s="33">
        <v>74</v>
      </c>
      <c r="Q12" s="33">
        <v>78</v>
      </c>
      <c r="R12" s="33">
        <v>58</v>
      </c>
      <c r="S12" s="33">
        <v>58</v>
      </c>
      <c r="T12" s="33">
        <v>60</v>
      </c>
      <c r="U12" s="33">
        <v>65</v>
      </c>
      <c r="V12" s="33">
        <v>68</v>
      </c>
      <c r="W12" s="33">
        <v>65</v>
      </c>
      <c r="X12" s="33">
        <v>56</v>
      </c>
      <c r="Y12" s="33">
        <v>67</v>
      </c>
      <c r="Z12" s="33">
        <v>63</v>
      </c>
      <c r="AA12" s="33">
        <v>65</v>
      </c>
      <c r="AB12" s="33">
        <v>56</v>
      </c>
      <c r="AC12" s="33">
        <v>59</v>
      </c>
      <c r="AD12" s="33">
        <v>45</v>
      </c>
      <c r="AE12" s="33">
        <v>64</v>
      </c>
      <c r="AF12" s="33">
        <v>51</v>
      </c>
      <c r="AG12" s="33">
        <v>59</v>
      </c>
      <c r="AH12" s="33">
        <v>47</v>
      </c>
      <c r="AI12" s="33">
        <v>56</v>
      </c>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row>
    <row r="13" spans="1:88" s="7" customFormat="1" x14ac:dyDescent="0.2">
      <c r="A13" s="17" t="s">
        <v>90</v>
      </c>
      <c r="B13" s="24" t="s">
        <v>117</v>
      </c>
      <c r="C13" s="24" t="s">
        <v>117</v>
      </c>
      <c r="D13" s="24" t="s">
        <v>117</v>
      </c>
      <c r="E13" s="24" t="s">
        <v>117</v>
      </c>
      <c r="F13" s="24" t="s">
        <v>117</v>
      </c>
      <c r="G13" s="24" t="s">
        <v>117</v>
      </c>
      <c r="H13" s="24" t="s">
        <v>117</v>
      </c>
      <c r="I13" s="24" t="s">
        <v>117</v>
      </c>
      <c r="J13" s="24" t="s">
        <v>117</v>
      </c>
      <c r="K13" s="24" t="s">
        <v>117</v>
      </c>
      <c r="L13" s="24" t="s">
        <v>117</v>
      </c>
      <c r="M13" s="24" t="s">
        <v>117</v>
      </c>
      <c r="N13" s="41" t="s">
        <v>117</v>
      </c>
      <c r="O13" s="41" t="s">
        <v>117</v>
      </c>
      <c r="P13" s="41" t="s">
        <v>117</v>
      </c>
      <c r="Q13" s="33">
        <v>44</v>
      </c>
      <c r="R13" s="33">
        <v>78</v>
      </c>
      <c r="S13" s="33">
        <v>134</v>
      </c>
      <c r="T13" s="33">
        <v>141</v>
      </c>
      <c r="U13" s="33">
        <v>165</v>
      </c>
      <c r="V13" s="33">
        <v>148</v>
      </c>
      <c r="W13" s="33">
        <v>155</v>
      </c>
      <c r="X13" s="33">
        <v>155</v>
      </c>
      <c r="Y13" s="33">
        <v>149</v>
      </c>
      <c r="Z13" s="33">
        <v>154</v>
      </c>
      <c r="AA13" s="33">
        <v>143</v>
      </c>
      <c r="AB13" s="33">
        <v>132</v>
      </c>
      <c r="AC13" s="33">
        <v>139</v>
      </c>
      <c r="AD13" s="33">
        <v>146</v>
      </c>
      <c r="AE13" s="33">
        <v>122</v>
      </c>
      <c r="AF13" s="33">
        <v>96</v>
      </c>
      <c r="AG13" s="33">
        <v>18</v>
      </c>
      <c r="AH13" s="33">
        <v>18</v>
      </c>
      <c r="AI13" s="33">
        <v>21</v>
      </c>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row>
    <row r="14" spans="1:88" s="7" customFormat="1" x14ac:dyDescent="0.2">
      <c r="A14" s="17" t="s">
        <v>91</v>
      </c>
      <c r="B14" s="24" t="s">
        <v>117</v>
      </c>
      <c r="C14" s="24" t="s">
        <v>117</v>
      </c>
      <c r="D14" s="24" t="s">
        <v>117</v>
      </c>
      <c r="E14" s="24" t="s">
        <v>117</v>
      </c>
      <c r="F14" s="23">
        <v>0</v>
      </c>
      <c r="G14" s="23">
        <v>0</v>
      </c>
      <c r="H14" s="23">
        <v>0</v>
      </c>
      <c r="I14" s="23">
        <v>0</v>
      </c>
      <c r="J14" s="23">
        <v>0</v>
      </c>
      <c r="K14" s="23">
        <v>0</v>
      </c>
      <c r="L14" s="23">
        <v>0</v>
      </c>
      <c r="M14" s="23">
        <v>0</v>
      </c>
      <c r="N14" s="33">
        <v>0</v>
      </c>
      <c r="O14" s="33">
        <v>0</v>
      </c>
      <c r="P14" s="33">
        <v>0</v>
      </c>
      <c r="Q14" s="33">
        <v>1</v>
      </c>
      <c r="R14" s="33">
        <v>1</v>
      </c>
      <c r="S14" s="33">
        <v>0</v>
      </c>
      <c r="T14" s="33">
        <v>5</v>
      </c>
      <c r="U14" s="33">
        <v>2</v>
      </c>
      <c r="V14" s="33">
        <v>1</v>
      </c>
      <c r="W14" s="33">
        <v>5</v>
      </c>
      <c r="X14" s="33">
        <v>1</v>
      </c>
      <c r="Y14" s="33">
        <v>0</v>
      </c>
      <c r="Z14" s="33">
        <v>2</v>
      </c>
      <c r="AA14" s="33">
        <v>2</v>
      </c>
      <c r="AB14" s="33">
        <v>25</v>
      </c>
      <c r="AC14" s="33">
        <v>23</v>
      </c>
      <c r="AD14" s="33">
        <v>28</v>
      </c>
      <c r="AE14" s="33">
        <v>30</v>
      </c>
      <c r="AF14" s="33">
        <v>37</v>
      </c>
      <c r="AG14" s="33">
        <v>32</v>
      </c>
      <c r="AH14" s="33">
        <v>34</v>
      </c>
      <c r="AI14" s="33">
        <v>37</v>
      </c>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row>
    <row r="15" spans="1:88" s="7" customFormat="1" ht="13.5" x14ac:dyDescent="0.2">
      <c r="A15" s="17" t="s">
        <v>92</v>
      </c>
      <c r="B15" s="41" t="s">
        <v>117</v>
      </c>
      <c r="C15" s="41" t="s">
        <v>117</v>
      </c>
      <c r="D15" s="41" t="s">
        <v>117</v>
      </c>
      <c r="E15" s="41" t="s">
        <v>117</v>
      </c>
      <c r="F15" s="41" t="s">
        <v>117</v>
      </c>
      <c r="G15" s="41" t="s">
        <v>117</v>
      </c>
      <c r="H15" s="41" t="s">
        <v>117</v>
      </c>
      <c r="I15" s="41" t="s">
        <v>117</v>
      </c>
      <c r="J15" s="41" t="s">
        <v>117</v>
      </c>
      <c r="K15" s="41" t="s">
        <v>117</v>
      </c>
      <c r="L15" s="41" t="s">
        <v>117</v>
      </c>
      <c r="M15" s="41" t="s">
        <v>117</v>
      </c>
      <c r="N15" s="41" t="s">
        <v>117</v>
      </c>
      <c r="O15" s="41" t="s">
        <v>117</v>
      </c>
      <c r="P15" s="41" t="s">
        <v>117</v>
      </c>
      <c r="Q15" s="38" t="s">
        <v>16</v>
      </c>
      <c r="R15" s="38" t="s">
        <v>16</v>
      </c>
      <c r="S15" s="38" t="s">
        <v>16</v>
      </c>
      <c r="T15" s="38" t="s">
        <v>16</v>
      </c>
      <c r="U15" s="38" t="s">
        <v>16</v>
      </c>
      <c r="V15" s="38" t="s">
        <v>16</v>
      </c>
      <c r="W15" s="38" t="s">
        <v>16</v>
      </c>
      <c r="X15" s="38" t="s">
        <v>16</v>
      </c>
      <c r="Y15" s="117">
        <v>74</v>
      </c>
      <c r="Z15" s="117">
        <v>74</v>
      </c>
      <c r="AA15" s="117">
        <v>70</v>
      </c>
      <c r="AB15" s="117">
        <v>71</v>
      </c>
      <c r="AC15" s="117">
        <v>66</v>
      </c>
      <c r="AD15" s="117">
        <v>61</v>
      </c>
      <c r="AE15" s="117">
        <v>48</v>
      </c>
      <c r="AF15" s="117">
        <v>28</v>
      </c>
      <c r="AG15" s="156"/>
      <c r="AH15" s="156"/>
      <c r="AI15" s="156"/>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row>
    <row r="16" spans="1:88" s="133" customFormat="1" ht="13.5" x14ac:dyDescent="0.2">
      <c r="A16" s="34" t="s">
        <v>84</v>
      </c>
      <c r="B16" s="86" t="s">
        <v>16</v>
      </c>
      <c r="C16" s="86">
        <v>100</v>
      </c>
      <c r="D16" s="86">
        <v>104</v>
      </c>
      <c r="E16" s="86">
        <v>101</v>
      </c>
      <c r="F16" s="86">
        <v>104</v>
      </c>
      <c r="G16" s="86">
        <v>106</v>
      </c>
      <c r="H16" s="86">
        <v>105</v>
      </c>
      <c r="I16" s="86">
        <v>103</v>
      </c>
      <c r="J16" s="86">
        <v>103</v>
      </c>
      <c r="K16" s="86">
        <v>103</v>
      </c>
      <c r="L16" s="86">
        <v>103</v>
      </c>
      <c r="M16" s="86">
        <v>101</v>
      </c>
      <c r="N16" s="86">
        <v>96</v>
      </c>
      <c r="O16" s="86">
        <v>85</v>
      </c>
      <c r="P16" s="86">
        <v>75</v>
      </c>
      <c r="Q16" s="86">
        <v>269</v>
      </c>
      <c r="R16" s="86">
        <v>337</v>
      </c>
      <c r="S16" s="86">
        <v>365</v>
      </c>
      <c r="T16" s="86">
        <v>367</v>
      </c>
      <c r="U16" s="86">
        <v>356</v>
      </c>
      <c r="V16" s="86">
        <v>351</v>
      </c>
      <c r="W16" s="86">
        <v>353</v>
      </c>
      <c r="X16" s="35">
        <v>353</v>
      </c>
      <c r="Y16" s="35">
        <v>470</v>
      </c>
      <c r="Z16" s="35">
        <v>426</v>
      </c>
      <c r="AA16" s="35">
        <v>422</v>
      </c>
      <c r="AB16" s="35">
        <v>470</v>
      </c>
      <c r="AC16" s="35">
        <v>467</v>
      </c>
      <c r="AD16" s="35">
        <v>472</v>
      </c>
      <c r="AE16" s="35">
        <v>448</v>
      </c>
      <c r="AF16" s="35">
        <v>453</v>
      </c>
      <c r="AG16" s="35">
        <v>473</v>
      </c>
      <c r="AH16" s="35">
        <v>523</v>
      </c>
      <c r="AI16" s="35">
        <v>521</v>
      </c>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row>
    <row r="17" spans="1:88" s="7" customFormat="1" x14ac:dyDescent="0.2">
      <c r="A17" s="17" t="s">
        <v>95</v>
      </c>
      <c r="B17" s="137" t="s">
        <v>16</v>
      </c>
      <c r="C17" s="137">
        <v>100</v>
      </c>
      <c r="D17" s="137">
        <v>104</v>
      </c>
      <c r="E17" s="137">
        <v>101</v>
      </c>
      <c r="F17" s="137">
        <v>104</v>
      </c>
      <c r="G17" s="137">
        <v>106</v>
      </c>
      <c r="H17" s="137">
        <v>105</v>
      </c>
      <c r="I17" s="137">
        <v>103</v>
      </c>
      <c r="J17" s="137">
        <v>103</v>
      </c>
      <c r="K17" s="137">
        <v>103</v>
      </c>
      <c r="L17" s="137">
        <v>103</v>
      </c>
      <c r="M17" s="137">
        <v>101</v>
      </c>
      <c r="N17" s="33">
        <v>96</v>
      </c>
      <c r="O17" s="33">
        <v>85</v>
      </c>
      <c r="P17" s="33">
        <v>75</v>
      </c>
      <c r="Q17" s="33">
        <v>78</v>
      </c>
      <c r="R17" s="33">
        <v>60</v>
      </c>
      <c r="S17" s="33">
        <v>61</v>
      </c>
      <c r="T17" s="33">
        <v>58</v>
      </c>
      <c r="U17" s="33">
        <v>54</v>
      </c>
      <c r="V17" s="33">
        <v>50</v>
      </c>
      <c r="W17" s="33">
        <v>49</v>
      </c>
      <c r="X17" s="33">
        <v>55</v>
      </c>
      <c r="Y17" s="33">
        <v>55</v>
      </c>
      <c r="Z17" s="33">
        <v>51</v>
      </c>
      <c r="AA17" s="33">
        <v>55</v>
      </c>
      <c r="AB17" s="33">
        <v>62</v>
      </c>
      <c r="AC17" s="33">
        <v>73</v>
      </c>
      <c r="AD17" s="33">
        <v>72</v>
      </c>
      <c r="AE17" s="33">
        <v>68</v>
      </c>
      <c r="AF17" s="33">
        <v>106</v>
      </c>
      <c r="AG17" s="33">
        <v>75</v>
      </c>
      <c r="AH17" s="33">
        <v>71</v>
      </c>
      <c r="AI17" s="33">
        <v>77</v>
      </c>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row>
    <row r="18" spans="1:88" s="7" customFormat="1" x14ac:dyDescent="0.2">
      <c r="A18" s="17" t="s">
        <v>96</v>
      </c>
      <c r="B18" s="41" t="s">
        <v>117</v>
      </c>
      <c r="C18" s="41" t="s">
        <v>117</v>
      </c>
      <c r="D18" s="41" t="s">
        <v>117</v>
      </c>
      <c r="E18" s="41" t="s">
        <v>117</v>
      </c>
      <c r="F18" s="41" t="s">
        <v>117</v>
      </c>
      <c r="G18" s="41" t="s">
        <v>117</v>
      </c>
      <c r="H18" s="41" t="s">
        <v>117</v>
      </c>
      <c r="I18" s="41" t="s">
        <v>117</v>
      </c>
      <c r="J18" s="41" t="s">
        <v>117</v>
      </c>
      <c r="K18" s="41" t="s">
        <v>117</v>
      </c>
      <c r="L18" s="41" t="s">
        <v>117</v>
      </c>
      <c r="M18" s="41" t="s">
        <v>117</v>
      </c>
      <c r="N18" s="41" t="s">
        <v>117</v>
      </c>
      <c r="O18" s="41" t="s">
        <v>117</v>
      </c>
      <c r="P18" s="41" t="s">
        <v>117</v>
      </c>
      <c r="Q18" s="33">
        <v>108</v>
      </c>
      <c r="R18" s="33">
        <v>137</v>
      </c>
      <c r="S18" s="33">
        <v>158</v>
      </c>
      <c r="T18" s="33">
        <v>165</v>
      </c>
      <c r="U18" s="33">
        <v>158</v>
      </c>
      <c r="V18" s="33">
        <v>156</v>
      </c>
      <c r="W18" s="33">
        <v>149</v>
      </c>
      <c r="X18" s="33">
        <v>144</v>
      </c>
      <c r="Y18" s="33">
        <v>134</v>
      </c>
      <c r="Z18" s="33">
        <v>118</v>
      </c>
      <c r="AA18" s="33">
        <v>126</v>
      </c>
      <c r="AB18" s="33">
        <v>144</v>
      </c>
      <c r="AC18" s="33">
        <v>144</v>
      </c>
      <c r="AD18" s="33">
        <v>130</v>
      </c>
      <c r="AE18" s="33">
        <v>115</v>
      </c>
      <c r="AF18" s="33">
        <v>129</v>
      </c>
      <c r="AG18" s="33">
        <v>146</v>
      </c>
      <c r="AH18" s="33">
        <v>161</v>
      </c>
      <c r="AI18" s="33">
        <v>158</v>
      </c>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row>
    <row r="19" spans="1:88" s="7" customFormat="1" x14ac:dyDescent="0.2">
      <c r="A19" s="17" t="s">
        <v>97</v>
      </c>
      <c r="B19" s="41" t="s">
        <v>117</v>
      </c>
      <c r="C19" s="41" t="s">
        <v>117</v>
      </c>
      <c r="D19" s="41" t="s">
        <v>117</v>
      </c>
      <c r="E19" s="41" t="s">
        <v>117</v>
      </c>
      <c r="F19" s="41" t="s">
        <v>117</v>
      </c>
      <c r="G19" s="41" t="s">
        <v>117</v>
      </c>
      <c r="H19" s="41" t="s">
        <v>117</v>
      </c>
      <c r="I19" s="41" t="s">
        <v>117</v>
      </c>
      <c r="J19" s="41" t="s">
        <v>117</v>
      </c>
      <c r="K19" s="41" t="s">
        <v>117</v>
      </c>
      <c r="L19" s="41" t="s">
        <v>117</v>
      </c>
      <c r="M19" s="41" t="s">
        <v>117</v>
      </c>
      <c r="N19" s="41" t="s">
        <v>117</v>
      </c>
      <c r="O19" s="41" t="s">
        <v>117</v>
      </c>
      <c r="P19" s="41" t="s">
        <v>117</v>
      </c>
      <c r="Q19" s="33">
        <v>83</v>
      </c>
      <c r="R19" s="33">
        <v>140</v>
      </c>
      <c r="S19" s="33">
        <v>146</v>
      </c>
      <c r="T19" s="33">
        <v>144</v>
      </c>
      <c r="U19" s="33">
        <v>144</v>
      </c>
      <c r="V19" s="33">
        <v>145</v>
      </c>
      <c r="W19" s="33">
        <v>155</v>
      </c>
      <c r="X19" s="33">
        <v>144</v>
      </c>
      <c r="Y19" s="33">
        <v>145</v>
      </c>
      <c r="Z19" s="33">
        <v>138</v>
      </c>
      <c r="AA19" s="33">
        <v>132</v>
      </c>
      <c r="AB19" s="33">
        <v>131</v>
      </c>
      <c r="AC19" s="33">
        <v>120</v>
      </c>
      <c r="AD19" s="33">
        <v>135</v>
      </c>
      <c r="AE19" s="33">
        <v>135</v>
      </c>
      <c r="AF19" s="33">
        <v>108</v>
      </c>
      <c r="AG19" s="33">
        <v>126</v>
      </c>
      <c r="AH19" s="33">
        <v>149</v>
      </c>
      <c r="AI19" s="33">
        <v>147</v>
      </c>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row>
    <row r="20" spans="1:88" s="7" customFormat="1" x14ac:dyDescent="0.2">
      <c r="A20" s="17" t="s">
        <v>98</v>
      </c>
      <c r="B20" s="135" t="s">
        <v>117</v>
      </c>
      <c r="C20" s="135" t="s">
        <v>117</v>
      </c>
      <c r="D20" s="135" t="s">
        <v>117</v>
      </c>
      <c r="E20" s="135" t="s">
        <v>117</v>
      </c>
      <c r="F20" s="135" t="s">
        <v>117</v>
      </c>
      <c r="G20" s="135" t="s">
        <v>117</v>
      </c>
      <c r="H20" s="135" t="s">
        <v>117</v>
      </c>
      <c r="I20" s="135" t="s">
        <v>117</v>
      </c>
      <c r="J20" s="135" t="s">
        <v>117</v>
      </c>
      <c r="K20" s="135" t="s">
        <v>117</v>
      </c>
      <c r="L20" s="135" t="s">
        <v>117</v>
      </c>
      <c r="M20" s="135" t="s">
        <v>117</v>
      </c>
      <c r="N20" s="135" t="s">
        <v>117</v>
      </c>
      <c r="O20" s="135" t="s">
        <v>117</v>
      </c>
      <c r="P20" s="135" t="s">
        <v>117</v>
      </c>
      <c r="Q20" s="135" t="s">
        <v>117</v>
      </c>
      <c r="R20" s="135" t="s">
        <v>117</v>
      </c>
      <c r="S20" s="135" t="s">
        <v>117</v>
      </c>
      <c r="T20" s="135" t="s">
        <v>117</v>
      </c>
      <c r="U20" s="135" t="s">
        <v>117</v>
      </c>
      <c r="V20" s="135" t="s">
        <v>117</v>
      </c>
      <c r="W20" s="135" t="s">
        <v>117</v>
      </c>
      <c r="X20" s="38">
        <v>10</v>
      </c>
      <c r="Y20" s="38">
        <v>136</v>
      </c>
      <c r="Z20" s="38">
        <v>119</v>
      </c>
      <c r="AA20" s="38">
        <v>109</v>
      </c>
      <c r="AB20" s="38">
        <v>133</v>
      </c>
      <c r="AC20" s="38">
        <v>130</v>
      </c>
      <c r="AD20" s="38">
        <v>135</v>
      </c>
      <c r="AE20" s="38">
        <v>130</v>
      </c>
      <c r="AF20" s="38">
        <v>110</v>
      </c>
      <c r="AG20" s="38">
        <v>126</v>
      </c>
      <c r="AH20" s="38">
        <v>142</v>
      </c>
      <c r="AI20" s="38">
        <v>139</v>
      </c>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row>
    <row r="21" spans="1:88" s="133" customFormat="1" ht="13.5" x14ac:dyDescent="0.2">
      <c r="A21" s="136" t="s">
        <v>85</v>
      </c>
      <c r="B21" s="86" t="s">
        <v>16</v>
      </c>
      <c r="C21" s="86">
        <v>105</v>
      </c>
      <c r="D21" s="86">
        <v>111</v>
      </c>
      <c r="E21" s="86">
        <v>109</v>
      </c>
      <c r="F21" s="86">
        <v>109</v>
      </c>
      <c r="G21" s="86">
        <v>108</v>
      </c>
      <c r="H21" s="86">
        <v>109</v>
      </c>
      <c r="I21" s="86">
        <v>105</v>
      </c>
      <c r="J21" s="86">
        <v>108</v>
      </c>
      <c r="K21" s="86">
        <v>97</v>
      </c>
      <c r="L21" s="86">
        <v>77</v>
      </c>
      <c r="M21" s="86">
        <v>78</v>
      </c>
      <c r="N21" s="86">
        <v>70</v>
      </c>
      <c r="O21" s="86">
        <v>70</v>
      </c>
      <c r="P21" s="86">
        <v>66</v>
      </c>
      <c r="Q21" s="86">
        <v>94</v>
      </c>
      <c r="R21" s="86">
        <v>165</v>
      </c>
      <c r="S21" s="86">
        <v>161</v>
      </c>
      <c r="T21" s="86">
        <v>192</v>
      </c>
      <c r="U21" s="86">
        <v>211</v>
      </c>
      <c r="V21" s="86">
        <v>270</v>
      </c>
      <c r="W21" s="86">
        <v>291</v>
      </c>
      <c r="X21" s="35">
        <v>327</v>
      </c>
      <c r="Y21" s="35">
        <v>463</v>
      </c>
      <c r="Z21" s="35">
        <v>458</v>
      </c>
      <c r="AA21" s="35">
        <v>413</v>
      </c>
      <c r="AB21" s="35">
        <v>405</v>
      </c>
      <c r="AC21" s="35">
        <v>394</v>
      </c>
      <c r="AD21" s="35">
        <v>386</v>
      </c>
      <c r="AE21" s="35">
        <v>398</v>
      </c>
      <c r="AF21" s="35">
        <v>430</v>
      </c>
      <c r="AG21" s="35">
        <v>451</v>
      </c>
      <c r="AH21" s="35">
        <v>436</v>
      </c>
      <c r="AI21" s="35">
        <v>474</v>
      </c>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row>
    <row r="22" spans="1:88" s="7" customFormat="1" x14ac:dyDescent="0.2">
      <c r="A22" s="17" t="s">
        <v>99</v>
      </c>
      <c r="B22" s="137" t="s">
        <v>16</v>
      </c>
      <c r="C22" s="137">
        <v>105</v>
      </c>
      <c r="D22" s="137">
        <v>111</v>
      </c>
      <c r="E22" s="137">
        <v>109</v>
      </c>
      <c r="F22" s="137">
        <v>109</v>
      </c>
      <c r="G22" s="137">
        <v>108</v>
      </c>
      <c r="H22" s="137">
        <v>109</v>
      </c>
      <c r="I22" s="137">
        <v>105</v>
      </c>
      <c r="J22" s="137">
        <v>108</v>
      </c>
      <c r="K22" s="137">
        <v>97</v>
      </c>
      <c r="L22" s="137">
        <v>77</v>
      </c>
      <c r="M22" s="137">
        <v>78</v>
      </c>
      <c r="N22" s="33">
        <v>70</v>
      </c>
      <c r="O22" s="33">
        <v>70</v>
      </c>
      <c r="P22" s="33">
        <v>66</v>
      </c>
      <c r="Q22" s="33">
        <v>68</v>
      </c>
      <c r="R22" s="33">
        <v>64</v>
      </c>
      <c r="S22" s="33">
        <v>53</v>
      </c>
      <c r="T22" s="33">
        <v>64</v>
      </c>
      <c r="U22" s="33">
        <v>57</v>
      </c>
      <c r="V22" s="33">
        <v>49</v>
      </c>
      <c r="W22" s="33">
        <v>40</v>
      </c>
      <c r="X22" s="33">
        <v>43</v>
      </c>
      <c r="Y22" s="33">
        <v>40</v>
      </c>
      <c r="Z22" s="33">
        <v>55</v>
      </c>
      <c r="AA22" s="33">
        <v>35</v>
      </c>
      <c r="AB22" s="33">
        <v>35</v>
      </c>
      <c r="AC22" s="33">
        <v>35</v>
      </c>
      <c r="AD22" s="33">
        <v>38</v>
      </c>
      <c r="AE22" s="33">
        <v>35</v>
      </c>
      <c r="AF22" s="33">
        <v>55</v>
      </c>
      <c r="AG22" s="33">
        <v>49</v>
      </c>
      <c r="AH22" s="33">
        <v>42</v>
      </c>
      <c r="AI22" s="33">
        <v>59</v>
      </c>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row>
    <row r="23" spans="1:88" s="7" customFormat="1" x14ac:dyDescent="0.2">
      <c r="A23" s="17" t="s">
        <v>100</v>
      </c>
      <c r="B23" s="41" t="s">
        <v>117</v>
      </c>
      <c r="C23" s="41" t="s">
        <v>117</v>
      </c>
      <c r="D23" s="41" t="s">
        <v>117</v>
      </c>
      <c r="E23" s="41" t="s">
        <v>117</v>
      </c>
      <c r="F23" s="41" t="s">
        <v>117</v>
      </c>
      <c r="G23" s="41" t="s">
        <v>117</v>
      </c>
      <c r="H23" s="41" t="s">
        <v>117</v>
      </c>
      <c r="I23" s="41" t="s">
        <v>117</v>
      </c>
      <c r="J23" s="41" t="s">
        <v>117</v>
      </c>
      <c r="K23" s="41" t="s">
        <v>117</v>
      </c>
      <c r="L23" s="41" t="s">
        <v>117</v>
      </c>
      <c r="M23" s="41" t="s">
        <v>117</v>
      </c>
      <c r="N23" s="41" t="s">
        <v>117</v>
      </c>
      <c r="O23" s="41" t="s">
        <v>117</v>
      </c>
      <c r="P23" s="41" t="s">
        <v>117</v>
      </c>
      <c r="Q23" s="33">
        <v>26</v>
      </c>
      <c r="R23" s="33">
        <v>101</v>
      </c>
      <c r="S23" s="33">
        <v>103</v>
      </c>
      <c r="T23" s="33">
        <v>104</v>
      </c>
      <c r="U23" s="33">
        <v>104</v>
      </c>
      <c r="V23" s="33">
        <v>143</v>
      </c>
      <c r="W23" s="33">
        <v>144</v>
      </c>
      <c r="X23" s="33">
        <v>144</v>
      </c>
      <c r="Y23" s="33">
        <v>143</v>
      </c>
      <c r="Z23" s="33">
        <v>144</v>
      </c>
      <c r="AA23" s="33">
        <v>139</v>
      </c>
      <c r="AB23" s="33">
        <v>138</v>
      </c>
      <c r="AC23" s="33">
        <v>133</v>
      </c>
      <c r="AD23" s="33">
        <v>134</v>
      </c>
      <c r="AE23" s="33">
        <v>141</v>
      </c>
      <c r="AF23" s="33">
        <v>134</v>
      </c>
      <c r="AG23" s="33">
        <v>140</v>
      </c>
      <c r="AH23" s="33">
        <v>143</v>
      </c>
      <c r="AI23" s="33">
        <v>147</v>
      </c>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row>
    <row r="24" spans="1:88" s="7" customFormat="1" x14ac:dyDescent="0.2">
      <c r="A24" s="37" t="s">
        <v>101</v>
      </c>
      <c r="B24" s="41" t="s">
        <v>117</v>
      </c>
      <c r="C24" s="41" t="s">
        <v>117</v>
      </c>
      <c r="D24" s="41" t="s">
        <v>117</v>
      </c>
      <c r="E24" s="41" t="s">
        <v>117</v>
      </c>
      <c r="F24" s="41" t="s">
        <v>117</v>
      </c>
      <c r="G24" s="41" t="s">
        <v>117</v>
      </c>
      <c r="H24" s="41" t="s">
        <v>117</v>
      </c>
      <c r="I24" s="41" t="s">
        <v>117</v>
      </c>
      <c r="J24" s="41" t="s">
        <v>117</v>
      </c>
      <c r="K24" s="41" t="s">
        <v>117</v>
      </c>
      <c r="L24" s="41" t="s">
        <v>117</v>
      </c>
      <c r="M24" s="41" t="s">
        <v>117</v>
      </c>
      <c r="N24" s="41" t="s">
        <v>117</v>
      </c>
      <c r="O24" s="41" t="s">
        <v>117</v>
      </c>
      <c r="P24" s="41" t="s">
        <v>117</v>
      </c>
      <c r="Q24" s="41" t="s">
        <v>117</v>
      </c>
      <c r="R24" s="41" t="s">
        <v>117</v>
      </c>
      <c r="S24" s="41" t="s">
        <v>117</v>
      </c>
      <c r="T24" s="41" t="s">
        <v>117</v>
      </c>
      <c r="U24" s="41" t="s">
        <v>117</v>
      </c>
      <c r="V24" s="41" t="s">
        <v>117</v>
      </c>
      <c r="W24" s="41" t="s">
        <v>117</v>
      </c>
      <c r="X24" s="38">
        <v>11</v>
      </c>
      <c r="Y24" s="38">
        <v>143</v>
      </c>
      <c r="Z24" s="38">
        <v>138</v>
      </c>
      <c r="AA24" s="38">
        <v>143</v>
      </c>
      <c r="AB24" s="38">
        <v>144</v>
      </c>
      <c r="AC24" s="38">
        <v>134</v>
      </c>
      <c r="AD24" s="38">
        <v>135</v>
      </c>
      <c r="AE24" s="38">
        <v>130</v>
      </c>
      <c r="AF24" s="38">
        <v>138</v>
      </c>
      <c r="AG24" s="38">
        <v>147</v>
      </c>
      <c r="AH24" s="38">
        <v>142</v>
      </c>
      <c r="AI24" s="38">
        <v>155</v>
      </c>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row>
    <row r="25" spans="1:88" s="7" customFormat="1" x14ac:dyDescent="0.2">
      <c r="A25" s="17" t="s">
        <v>109</v>
      </c>
      <c r="B25" s="41" t="s">
        <v>117</v>
      </c>
      <c r="C25" s="41" t="s">
        <v>117</v>
      </c>
      <c r="D25" s="41" t="s">
        <v>117</v>
      </c>
      <c r="E25" s="41" t="s">
        <v>117</v>
      </c>
      <c r="F25" s="41" t="s">
        <v>117</v>
      </c>
      <c r="G25" s="41" t="s">
        <v>117</v>
      </c>
      <c r="H25" s="41" t="s">
        <v>117</v>
      </c>
      <c r="I25" s="41" t="s">
        <v>117</v>
      </c>
      <c r="J25" s="41" t="s">
        <v>117</v>
      </c>
      <c r="K25" s="41" t="s">
        <v>117</v>
      </c>
      <c r="L25" s="41" t="s">
        <v>117</v>
      </c>
      <c r="M25" s="41" t="s">
        <v>117</v>
      </c>
      <c r="N25" s="41" t="s">
        <v>117</v>
      </c>
      <c r="O25" s="41" t="s">
        <v>117</v>
      </c>
      <c r="P25" s="41" t="s">
        <v>117</v>
      </c>
      <c r="Q25" s="33">
        <v>0</v>
      </c>
      <c r="R25" s="33">
        <v>0</v>
      </c>
      <c r="S25" s="33">
        <v>5</v>
      </c>
      <c r="T25" s="33">
        <v>24</v>
      </c>
      <c r="U25" s="33">
        <v>50</v>
      </c>
      <c r="V25" s="33">
        <v>78</v>
      </c>
      <c r="W25" s="33">
        <v>107</v>
      </c>
      <c r="X25" s="33">
        <v>129</v>
      </c>
      <c r="Y25" s="33">
        <v>137</v>
      </c>
      <c r="Z25" s="33">
        <v>121</v>
      </c>
      <c r="AA25" s="33">
        <v>96</v>
      </c>
      <c r="AB25" s="33">
        <v>88</v>
      </c>
      <c r="AC25" s="33">
        <v>92</v>
      </c>
      <c r="AD25" s="33">
        <v>79</v>
      </c>
      <c r="AE25" s="33">
        <v>92</v>
      </c>
      <c r="AF25" s="33">
        <v>103</v>
      </c>
      <c r="AG25" s="33">
        <v>115</v>
      </c>
      <c r="AH25" s="33">
        <v>109</v>
      </c>
      <c r="AI25" s="33">
        <v>113</v>
      </c>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row>
    <row r="26" spans="1:88" s="133" customFormat="1" ht="13.5" x14ac:dyDescent="0.2">
      <c r="A26" s="34" t="s">
        <v>86</v>
      </c>
      <c r="B26" s="86" t="s">
        <v>16</v>
      </c>
      <c r="C26" s="86">
        <v>183</v>
      </c>
      <c r="D26" s="86">
        <v>189</v>
      </c>
      <c r="E26" s="86">
        <v>182</v>
      </c>
      <c r="F26" s="86">
        <v>178</v>
      </c>
      <c r="G26" s="86">
        <v>172</v>
      </c>
      <c r="H26" s="86">
        <v>164</v>
      </c>
      <c r="I26" s="86">
        <v>162</v>
      </c>
      <c r="J26" s="86">
        <v>216</v>
      </c>
      <c r="K26" s="86">
        <v>260</v>
      </c>
      <c r="L26" s="86">
        <v>243</v>
      </c>
      <c r="M26" s="86">
        <v>229</v>
      </c>
      <c r="N26" s="86">
        <v>218</v>
      </c>
      <c r="O26" s="86">
        <v>211</v>
      </c>
      <c r="P26" s="86">
        <v>224</v>
      </c>
      <c r="Q26" s="35">
        <v>245</v>
      </c>
      <c r="R26" s="35">
        <v>306</v>
      </c>
      <c r="S26" s="35">
        <v>454</v>
      </c>
      <c r="T26" s="35">
        <v>551</v>
      </c>
      <c r="U26" s="35">
        <v>522</v>
      </c>
      <c r="V26" s="35">
        <v>486</v>
      </c>
      <c r="W26" s="35">
        <v>546</v>
      </c>
      <c r="X26" s="35">
        <v>461</v>
      </c>
      <c r="Y26" s="35">
        <v>492</v>
      </c>
      <c r="Z26" s="35">
        <v>480</v>
      </c>
      <c r="AA26" s="35">
        <v>474</v>
      </c>
      <c r="AB26" s="35">
        <v>450</v>
      </c>
      <c r="AC26" s="35">
        <v>444</v>
      </c>
      <c r="AD26" s="35">
        <v>432</v>
      </c>
      <c r="AE26" s="35">
        <v>421</v>
      </c>
      <c r="AF26" s="35">
        <v>487</v>
      </c>
      <c r="AG26" s="35">
        <v>480</v>
      </c>
      <c r="AH26" s="35">
        <v>416</v>
      </c>
      <c r="AI26" s="35">
        <v>432</v>
      </c>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row>
    <row r="27" spans="1:88" s="7" customFormat="1" x14ac:dyDescent="0.2">
      <c r="A27" s="17" t="s">
        <v>102</v>
      </c>
      <c r="B27" s="138" t="s">
        <v>16</v>
      </c>
      <c r="C27" s="138">
        <v>183</v>
      </c>
      <c r="D27" s="138">
        <v>189</v>
      </c>
      <c r="E27" s="138">
        <v>182</v>
      </c>
      <c r="F27" s="138">
        <v>178</v>
      </c>
      <c r="G27" s="138">
        <v>172</v>
      </c>
      <c r="H27" s="138">
        <v>164</v>
      </c>
      <c r="I27" s="138">
        <v>162</v>
      </c>
      <c r="J27" s="138">
        <v>216</v>
      </c>
      <c r="K27" s="138">
        <v>260</v>
      </c>
      <c r="L27" s="138">
        <v>243</v>
      </c>
      <c r="M27" s="138">
        <v>229</v>
      </c>
      <c r="N27" s="33">
        <v>218</v>
      </c>
      <c r="O27" s="33">
        <v>211</v>
      </c>
      <c r="P27" s="33">
        <v>224</v>
      </c>
      <c r="Q27" s="33">
        <v>235</v>
      </c>
      <c r="R27" s="33">
        <v>225</v>
      </c>
      <c r="S27" s="33">
        <v>294</v>
      </c>
      <c r="T27" s="33">
        <v>306</v>
      </c>
      <c r="U27" s="33">
        <v>280</v>
      </c>
      <c r="V27" s="33">
        <v>254</v>
      </c>
      <c r="W27" s="33">
        <v>274</v>
      </c>
      <c r="X27" s="33">
        <v>273</v>
      </c>
      <c r="Y27" s="33">
        <v>279</v>
      </c>
      <c r="Z27" s="33">
        <v>279</v>
      </c>
      <c r="AA27" s="33">
        <v>277</v>
      </c>
      <c r="AB27" s="33">
        <v>256</v>
      </c>
      <c r="AC27" s="33">
        <v>248</v>
      </c>
      <c r="AD27" s="33">
        <v>246</v>
      </c>
      <c r="AE27" s="33">
        <v>245</v>
      </c>
      <c r="AF27" s="33">
        <v>311</v>
      </c>
      <c r="AG27" s="33">
        <v>277</v>
      </c>
      <c r="AH27" s="33">
        <v>225</v>
      </c>
      <c r="AI27" s="33">
        <v>260</v>
      </c>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row>
    <row r="28" spans="1:88" s="7" customFormat="1" x14ac:dyDescent="0.2">
      <c r="A28" s="17" t="s">
        <v>103</v>
      </c>
      <c r="B28" s="41" t="s">
        <v>117</v>
      </c>
      <c r="C28" s="41" t="s">
        <v>117</v>
      </c>
      <c r="D28" s="41" t="s">
        <v>117</v>
      </c>
      <c r="E28" s="41" t="s">
        <v>117</v>
      </c>
      <c r="F28" s="41" t="s">
        <v>117</v>
      </c>
      <c r="G28" s="41" t="s">
        <v>117</v>
      </c>
      <c r="H28" s="41" t="s">
        <v>117</v>
      </c>
      <c r="I28" s="41" t="s">
        <v>117</v>
      </c>
      <c r="J28" s="41" t="s">
        <v>117</v>
      </c>
      <c r="K28" s="41" t="s">
        <v>117</v>
      </c>
      <c r="L28" s="41" t="s">
        <v>117</v>
      </c>
      <c r="M28" s="41" t="s">
        <v>117</v>
      </c>
      <c r="N28" s="41" t="s">
        <v>117</v>
      </c>
      <c r="O28" s="41" t="s">
        <v>117</v>
      </c>
      <c r="P28" s="41" t="s">
        <v>117</v>
      </c>
      <c r="Q28" s="33">
        <v>10</v>
      </c>
      <c r="R28" s="33">
        <v>81</v>
      </c>
      <c r="S28" s="33">
        <v>159</v>
      </c>
      <c r="T28" s="33">
        <v>167</v>
      </c>
      <c r="U28" s="33">
        <v>165</v>
      </c>
      <c r="V28" s="33">
        <v>163</v>
      </c>
      <c r="W28" s="33">
        <v>139</v>
      </c>
      <c r="X28" s="33">
        <v>115</v>
      </c>
      <c r="Y28" s="33">
        <v>145</v>
      </c>
      <c r="Z28" s="33">
        <v>146</v>
      </c>
      <c r="AA28" s="33">
        <v>144</v>
      </c>
      <c r="AB28" s="33">
        <v>142</v>
      </c>
      <c r="AC28" s="33">
        <v>143</v>
      </c>
      <c r="AD28" s="33">
        <v>134</v>
      </c>
      <c r="AE28" s="33">
        <v>116</v>
      </c>
      <c r="AF28" s="33">
        <v>121</v>
      </c>
      <c r="AG28" s="33">
        <v>147</v>
      </c>
      <c r="AH28" s="33">
        <v>146</v>
      </c>
      <c r="AI28" s="33">
        <v>116</v>
      </c>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row>
    <row r="29" spans="1:88" s="7" customFormat="1" x14ac:dyDescent="0.2">
      <c r="A29" s="17" t="s">
        <v>104</v>
      </c>
      <c r="B29" s="41" t="s">
        <v>117</v>
      </c>
      <c r="C29" s="41" t="s">
        <v>117</v>
      </c>
      <c r="D29" s="41" t="s">
        <v>117</v>
      </c>
      <c r="E29" s="41" t="s">
        <v>117</v>
      </c>
      <c r="F29" s="41" t="s">
        <v>117</v>
      </c>
      <c r="G29" s="41" t="s">
        <v>117</v>
      </c>
      <c r="H29" s="41" t="s">
        <v>117</v>
      </c>
      <c r="I29" s="41" t="s">
        <v>117</v>
      </c>
      <c r="J29" s="41" t="s">
        <v>117</v>
      </c>
      <c r="K29" s="41" t="s">
        <v>117</v>
      </c>
      <c r="L29" s="41" t="s">
        <v>117</v>
      </c>
      <c r="M29" s="41" t="s">
        <v>117</v>
      </c>
      <c r="N29" s="41" t="s">
        <v>117</v>
      </c>
      <c r="O29" s="41" t="s">
        <v>117</v>
      </c>
      <c r="P29" s="41" t="s">
        <v>117</v>
      </c>
      <c r="Q29" s="33">
        <v>0</v>
      </c>
      <c r="R29" s="33">
        <v>0</v>
      </c>
      <c r="S29" s="33">
        <v>1</v>
      </c>
      <c r="T29" s="33">
        <v>78</v>
      </c>
      <c r="U29" s="33">
        <v>77</v>
      </c>
      <c r="V29" s="33">
        <v>69</v>
      </c>
      <c r="W29" s="33">
        <v>133</v>
      </c>
      <c r="X29" s="33">
        <v>73</v>
      </c>
      <c r="Y29" s="33">
        <v>68</v>
      </c>
      <c r="Z29" s="33">
        <v>55</v>
      </c>
      <c r="AA29" s="33">
        <v>53</v>
      </c>
      <c r="AB29" s="33">
        <v>52</v>
      </c>
      <c r="AC29" s="33">
        <v>53</v>
      </c>
      <c r="AD29" s="33">
        <v>52</v>
      </c>
      <c r="AE29" s="33">
        <v>60</v>
      </c>
      <c r="AF29" s="33">
        <v>55</v>
      </c>
      <c r="AG29" s="33">
        <v>56</v>
      </c>
      <c r="AH29" s="33">
        <v>45</v>
      </c>
      <c r="AI29" s="33">
        <v>56</v>
      </c>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row>
    <row r="30" spans="1:88" s="133" customFormat="1" ht="13.5" x14ac:dyDescent="0.2">
      <c r="A30" s="136" t="s">
        <v>87</v>
      </c>
      <c r="B30" s="86" t="s">
        <v>117</v>
      </c>
      <c r="C30" s="86" t="s">
        <v>117</v>
      </c>
      <c r="D30" s="86" t="s">
        <v>117</v>
      </c>
      <c r="E30" s="86" t="s">
        <v>117</v>
      </c>
      <c r="F30" s="86" t="s">
        <v>117</v>
      </c>
      <c r="G30" s="86" t="s">
        <v>117</v>
      </c>
      <c r="H30" s="86" t="s">
        <v>117</v>
      </c>
      <c r="I30" s="86" t="s">
        <v>117</v>
      </c>
      <c r="J30" s="86" t="s">
        <v>117</v>
      </c>
      <c r="K30" s="86" t="s">
        <v>117</v>
      </c>
      <c r="L30" s="86" t="s">
        <v>117</v>
      </c>
      <c r="M30" s="86" t="s">
        <v>117</v>
      </c>
      <c r="N30" s="86" t="s">
        <v>117</v>
      </c>
      <c r="O30" s="86" t="s">
        <v>117</v>
      </c>
      <c r="P30" s="86" t="s">
        <v>117</v>
      </c>
      <c r="Q30" s="86">
        <v>3</v>
      </c>
      <c r="R30" s="86">
        <v>0</v>
      </c>
      <c r="S30" s="86">
        <v>74</v>
      </c>
      <c r="T30" s="86">
        <v>167</v>
      </c>
      <c r="U30" s="86">
        <v>169</v>
      </c>
      <c r="V30" s="86">
        <v>153</v>
      </c>
      <c r="W30" s="86">
        <v>139</v>
      </c>
      <c r="X30" s="35">
        <v>137</v>
      </c>
      <c r="Y30" s="35">
        <v>146</v>
      </c>
      <c r="Z30" s="35">
        <v>140</v>
      </c>
      <c r="AA30" s="35">
        <v>254</v>
      </c>
      <c r="AB30" s="35">
        <v>261</v>
      </c>
      <c r="AC30" s="35">
        <v>251</v>
      </c>
      <c r="AD30" s="35">
        <v>203</v>
      </c>
      <c r="AE30" s="35">
        <v>189</v>
      </c>
      <c r="AF30" s="35">
        <v>173</v>
      </c>
      <c r="AG30" s="35">
        <v>173</v>
      </c>
      <c r="AH30" s="35">
        <v>127</v>
      </c>
      <c r="AI30" s="35">
        <v>118</v>
      </c>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row>
    <row r="31" spans="1:88" s="7" customFormat="1" x14ac:dyDescent="0.2">
      <c r="A31" s="17" t="s">
        <v>105</v>
      </c>
      <c r="B31" s="41" t="s">
        <v>117</v>
      </c>
      <c r="C31" s="41" t="s">
        <v>117</v>
      </c>
      <c r="D31" s="41" t="s">
        <v>117</v>
      </c>
      <c r="E31" s="41" t="s">
        <v>117</v>
      </c>
      <c r="F31" s="41" t="s">
        <v>117</v>
      </c>
      <c r="G31" s="41" t="s">
        <v>117</v>
      </c>
      <c r="H31" s="41" t="s">
        <v>117</v>
      </c>
      <c r="I31" s="41" t="s">
        <v>117</v>
      </c>
      <c r="J31" s="41" t="s">
        <v>117</v>
      </c>
      <c r="K31" s="41" t="s">
        <v>117</v>
      </c>
      <c r="L31" s="41" t="s">
        <v>117</v>
      </c>
      <c r="M31" s="41" t="s">
        <v>117</v>
      </c>
      <c r="N31" s="41" t="s">
        <v>117</v>
      </c>
      <c r="O31" s="41" t="s">
        <v>117</v>
      </c>
      <c r="P31" s="41" t="s">
        <v>117</v>
      </c>
      <c r="Q31" s="33">
        <v>3</v>
      </c>
      <c r="R31" s="33">
        <v>0</v>
      </c>
      <c r="S31" s="33">
        <v>74</v>
      </c>
      <c r="T31" s="33">
        <v>167</v>
      </c>
      <c r="U31" s="33">
        <v>169</v>
      </c>
      <c r="V31" s="33">
        <v>153</v>
      </c>
      <c r="W31" s="33">
        <v>139</v>
      </c>
      <c r="X31" s="33">
        <v>135</v>
      </c>
      <c r="Y31" s="33">
        <v>103</v>
      </c>
      <c r="Z31" s="33">
        <v>84</v>
      </c>
      <c r="AA31" s="33">
        <v>115</v>
      </c>
      <c r="AB31" s="33">
        <v>116</v>
      </c>
      <c r="AC31" s="33">
        <v>107</v>
      </c>
      <c r="AD31" s="33">
        <v>92</v>
      </c>
      <c r="AE31" s="33">
        <v>85</v>
      </c>
      <c r="AF31" s="33">
        <v>70</v>
      </c>
      <c r="AG31" s="33">
        <v>70</v>
      </c>
      <c r="AH31" s="33">
        <v>55</v>
      </c>
      <c r="AI31" s="33">
        <v>51</v>
      </c>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row>
    <row r="32" spans="1:88" s="7" customFormat="1" x14ac:dyDescent="0.2">
      <c r="A32" s="37" t="s">
        <v>106</v>
      </c>
      <c r="B32" s="41" t="s">
        <v>117</v>
      </c>
      <c r="C32" s="41" t="s">
        <v>117</v>
      </c>
      <c r="D32" s="41" t="s">
        <v>117</v>
      </c>
      <c r="E32" s="41" t="s">
        <v>117</v>
      </c>
      <c r="F32" s="41" t="s">
        <v>117</v>
      </c>
      <c r="G32" s="41" t="s">
        <v>117</v>
      </c>
      <c r="H32" s="41" t="s">
        <v>117</v>
      </c>
      <c r="I32" s="41" t="s">
        <v>117</v>
      </c>
      <c r="J32" s="41" t="s">
        <v>117</v>
      </c>
      <c r="K32" s="41" t="s">
        <v>117</v>
      </c>
      <c r="L32" s="41" t="s">
        <v>117</v>
      </c>
      <c r="M32" s="41" t="s">
        <v>117</v>
      </c>
      <c r="N32" s="41" t="s">
        <v>117</v>
      </c>
      <c r="O32" s="41" t="s">
        <v>117</v>
      </c>
      <c r="P32" s="41" t="s">
        <v>117</v>
      </c>
      <c r="Q32" s="41" t="s">
        <v>117</v>
      </c>
      <c r="R32" s="41" t="s">
        <v>117</v>
      </c>
      <c r="S32" s="41" t="s">
        <v>117</v>
      </c>
      <c r="T32" s="41" t="s">
        <v>117</v>
      </c>
      <c r="U32" s="41" t="s">
        <v>117</v>
      </c>
      <c r="V32" s="41" t="s">
        <v>117</v>
      </c>
      <c r="W32" s="41" t="s">
        <v>117</v>
      </c>
      <c r="X32" s="38">
        <v>2</v>
      </c>
      <c r="Y32" s="38">
        <v>43</v>
      </c>
      <c r="Z32" s="38">
        <v>56</v>
      </c>
      <c r="AA32" s="38">
        <v>139</v>
      </c>
      <c r="AB32" s="38">
        <v>145</v>
      </c>
      <c r="AC32" s="38">
        <v>144</v>
      </c>
      <c r="AD32" s="38">
        <v>111</v>
      </c>
      <c r="AE32" s="38">
        <v>104</v>
      </c>
      <c r="AF32" s="38">
        <v>103</v>
      </c>
      <c r="AG32" s="38">
        <v>103</v>
      </c>
      <c r="AH32" s="38">
        <v>72</v>
      </c>
      <c r="AI32" s="38">
        <v>67</v>
      </c>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row>
    <row r="33" spans="1:88" s="7" customFormat="1" ht="13.5" x14ac:dyDescent="0.2">
      <c r="A33" s="34" t="s">
        <v>157</v>
      </c>
      <c r="B33" s="86" t="s">
        <v>117</v>
      </c>
      <c r="C33" s="86" t="s">
        <v>117</v>
      </c>
      <c r="D33" s="86" t="s">
        <v>117</v>
      </c>
      <c r="E33" s="86" t="s">
        <v>117</v>
      </c>
      <c r="F33" s="86" t="s">
        <v>117</v>
      </c>
      <c r="G33" s="86" t="s">
        <v>117</v>
      </c>
      <c r="H33" s="86" t="s">
        <v>117</v>
      </c>
      <c r="I33" s="86" t="s">
        <v>117</v>
      </c>
      <c r="J33" s="86" t="s">
        <v>117</v>
      </c>
      <c r="K33" s="86" t="s">
        <v>117</v>
      </c>
      <c r="L33" s="86" t="s">
        <v>117</v>
      </c>
      <c r="M33" s="86" t="s">
        <v>117</v>
      </c>
      <c r="N33" s="86" t="s">
        <v>117</v>
      </c>
      <c r="O33" s="86" t="s">
        <v>117</v>
      </c>
      <c r="P33" s="86" t="s">
        <v>117</v>
      </c>
      <c r="Q33" s="35" t="s">
        <v>117</v>
      </c>
      <c r="R33" s="35" t="s">
        <v>117</v>
      </c>
      <c r="S33" s="35" t="s">
        <v>117</v>
      </c>
      <c r="T33" s="35" t="s">
        <v>117</v>
      </c>
      <c r="U33" s="35" t="s">
        <v>117</v>
      </c>
      <c r="V33" s="35" t="s">
        <v>117</v>
      </c>
      <c r="W33" s="35" t="s">
        <v>117</v>
      </c>
      <c r="X33" s="35">
        <v>0</v>
      </c>
      <c r="Y33" s="35">
        <v>130</v>
      </c>
      <c r="Z33" s="35">
        <v>168</v>
      </c>
      <c r="AA33" s="35">
        <v>164</v>
      </c>
      <c r="AB33" s="35">
        <v>67</v>
      </c>
      <c r="AC33" s="35">
        <v>54</v>
      </c>
      <c r="AD33" s="35">
        <v>53</v>
      </c>
      <c r="AE33" s="35">
        <v>40</v>
      </c>
      <c r="AF33" s="35">
        <v>1</v>
      </c>
      <c r="AG33" s="35">
        <v>0</v>
      </c>
      <c r="AH33" s="35">
        <v>0</v>
      </c>
      <c r="AI33" s="35">
        <v>0</v>
      </c>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row>
    <row r="34" spans="1:88" s="7" customFormat="1" x14ac:dyDescent="0.2">
      <c r="A34" s="17" t="s">
        <v>107</v>
      </c>
      <c r="B34" s="41" t="s">
        <v>117</v>
      </c>
      <c r="C34" s="41" t="s">
        <v>117</v>
      </c>
      <c r="D34" s="41" t="s">
        <v>117</v>
      </c>
      <c r="E34" s="41" t="s">
        <v>117</v>
      </c>
      <c r="F34" s="41" t="s">
        <v>117</v>
      </c>
      <c r="G34" s="41" t="s">
        <v>117</v>
      </c>
      <c r="H34" s="41" t="s">
        <v>117</v>
      </c>
      <c r="I34" s="41" t="s">
        <v>117</v>
      </c>
      <c r="J34" s="41" t="s">
        <v>117</v>
      </c>
      <c r="K34" s="41" t="s">
        <v>117</v>
      </c>
      <c r="L34" s="41" t="s">
        <v>117</v>
      </c>
      <c r="M34" s="41" t="s">
        <v>117</v>
      </c>
      <c r="N34" s="41" t="s">
        <v>117</v>
      </c>
      <c r="O34" s="41" t="s">
        <v>117</v>
      </c>
      <c r="P34" s="41" t="s">
        <v>117</v>
      </c>
      <c r="Q34" s="41" t="s">
        <v>117</v>
      </c>
      <c r="R34" s="41" t="s">
        <v>117</v>
      </c>
      <c r="S34" s="41" t="s">
        <v>117</v>
      </c>
      <c r="T34" s="41" t="s">
        <v>117</v>
      </c>
      <c r="U34" s="41" t="s">
        <v>117</v>
      </c>
      <c r="V34" s="41" t="s">
        <v>117</v>
      </c>
      <c r="W34" s="41" t="s">
        <v>117</v>
      </c>
      <c r="X34" s="33">
        <v>0</v>
      </c>
      <c r="Y34" s="33">
        <v>1</v>
      </c>
      <c r="Z34" s="33">
        <v>1</v>
      </c>
      <c r="AA34" s="33"/>
      <c r="AB34" s="33"/>
      <c r="AC34" s="33"/>
      <c r="AD34" s="33"/>
      <c r="AE34" s="33"/>
      <c r="AF34" s="33"/>
      <c r="AG34" s="33"/>
      <c r="AH34" s="33"/>
      <c r="AI34" s="33"/>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row>
    <row r="35" spans="1:88" s="7" customFormat="1" x14ac:dyDescent="0.2">
      <c r="A35" s="17" t="s">
        <v>108</v>
      </c>
      <c r="B35" s="41" t="s">
        <v>117</v>
      </c>
      <c r="C35" s="41" t="s">
        <v>117</v>
      </c>
      <c r="D35" s="41" t="s">
        <v>117</v>
      </c>
      <c r="E35" s="41" t="s">
        <v>117</v>
      </c>
      <c r="F35" s="41" t="s">
        <v>117</v>
      </c>
      <c r="G35" s="41" t="s">
        <v>117</v>
      </c>
      <c r="H35" s="41" t="s">
        <v>117</v>
      </c>
      <c r="I35" s="41" t="s">
        <v>117</v>
      </c>
      <c r="J35" s="41" t="s">
        <v>117</v>
      </c>
      <c r="K35" s="41" t="s">
        <v>117</v>
      </c>
      <c r="L35" s="41" t="s">
        <v>117</v>
      </c>
      <c r="M35" s="41" t="s">
        <v>117</v>
      </c>
      <c r="N35" s="41" t="s">
        <v>117</v>
      </c>
      <c r="O35" s="41" t="s">
        <v>117</v>
      </c>
      <c r="P35" s="41" t="s">
        <v>117</v>
      </c>
      <c r="Q35" s="41" t="s">
        <v>117</v>
      </c>
      <c r="R35" s="41" t="s">
        <v>117</v>
      </c>
      <c r="S35" s="41" t="s">
        <v>117</v>
      </c>
      <c r="T35" s="41" t="s">
        <v>117</v>
      </c>
      <c r="U35" s="41" t="s">
        <v>117</v>
      </c>
      <c r="V35" s="41" t="s">
        <v>117</v>
      </c>
      <c r="W35" s="41" t="s">
        <v>117</v>
      </c>
      <c r="X35" s="33">
        <v>0</v>
      </c>
      <c r="Y35" s="33">
        <v>129</v>
      </c>
      <c r="Z35" s="33">
        <v>167</v>
      </c>
      <c r="AA35" s="33">
        <v>164</v>
      </c>
      <c r="AB35" s="33">
        <v>67</v>
      </c>
      <c r="AC35" s="33">
        <v>54</v>
      </c>
      <c r="AD35" s="33">
        <v>53</v>
      </c>
      <c r="AE35" s="33">
        <v>40</v>
      </c>
      <c r="AF35" s="33">
        <v>1</v>
      </c>
      <c r="AG35" s="33"/>
      <c r="AH35" s="33"/>
      <c r="AI35" s="33"/>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row>
    <row r="36" spans="1:88" s="133" customFormat="1" x14ac:dyDescent="0.2">
      <c r="A36" s="34" t="s">
        <v>116</v>
      </c>
      <c r="B36" s="86"/>
      <c r="C36" s="86"/>
      <c r="D36" s="86"/>
      <c r="E36" s="86"/>
      <c r="F36" s="86"/>
      <c r="G36" s="86"/>
      <c r="H36" s="86"/>
      <c r="I36" s="86"/>
      <c r="J36" s="86"/>
      <c r="K36" s="86"/>
      <c r="L36" s="86"/>
      <c r="M36" s="86"/>
      <c r="N36" s="86"/>
      <c r="O36" s="86"/>
      <c r="P36" s="86"/>
      <c r="Q36" s="86"/>
      <c r="R36" s="86"/>
      <c r="S36" s="86"/>
      <c r="T36" s="86"/>
      <c r="U36" s="86"/>
      <c r="V36" s="86"/>
      <c r="W36" s="86"/>
      <c r="X36" s="35"/>
      <c r="Y36" s="35"/>
      <c r="Z36" s="35"/>
      <c r="AA36" s="35"/>
      <c r="AB36" s="35"/>
      <c r="AC36" s="35"/>
      <c r="AD36" s="35"/>
      <c r="AE36" s="35"/>
      <c r="AF36" s="35"/>
      <c r="AG36" s="35"/>
      <c r="AH36" s="35"/>
      <c r="AI36" s="35"/>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row>
    <row r="37" spans="1:88" s="7" customFormat="1" x14ac:dyDescent="0.2">
      <c r="A37" s="17" t="s">
        <v>93</v>
      </c>
      <c r="B37" s="24" t="s">
        <v>117</v>
      </c>
      <c r="C37" s="24">
        <v>0</v>
      </c>
      <c r="D37" s="23">
        <v>34</v>
      </c>
      <c r="E37" s="23">
        <v>109</v>
      </c>
      <c r="F37" s="23">
        <v>109</v>
      </c>
      <c r="G37" s="23">
        <v>118</v>
      </c>
      <c r="H37" s="23">
        <v>129</v>
      </c>
      <c r="I37" s="23">
        <v>115</v>
      </c>
      <c r="J37" s="23">
        <v>127</v>
      </c>
      <c r="K37" s="23">
        <v>141</v>
      </c>
      <c r="L37" s="23">
        <v>132</v>
      </c>
      <c r="M37" s="23">
        <v>145</v>
      </c>
      <c r="N37" s="33">
        <v>160</v>
      </c>
      <c r="O37" s="33">
        <v>161</v>
      </c>
      <c r="P37" s="33">
        <v>157</v>
      </c>
      <c r="Q37" s="33">
        <v>157</v>
      </c>
      <c r="R37" s="33">
        <v>172</v>
      </c>
      <c r="S37" s="33">
        <v>149</v>
      </c>
      <c r="T37" s="33">
        <v>166</v>
      </c>
      <c r="U37" s="33">
        <v>168</v>
      </c>
      <c r="V37" s="33">
        <v>204</v>
      </c>
      <c r="W37" s="33">
        <v>189</v>
      </c>
      <c r="X37" s="33">
        <v>200</v>
      </c>
      <c r="Y37" s="33">
        <v>201</v>
      </c>
      <c r="Z37" s="33">
        <v>200</v>
      </c>
      <c r="AA37" s="33">
        <v>197</v>
      </c>
      <c r="AB37" s="33">
        <v>195</v>
      </c>
      <c r="AC37" s="33">
        <v>193</v>
      </c>
      <c r="AD37" s="33">
        <v>190</v>
      </c>
      <c r="AE37" s="33">
        <v>191</v>
      </c>
      <c r="AF37" s="33">
        <v>190</v>
      </c>
      <c r="AG37" s="33">
        <v>190</v>
      </c>
      <c r="AH37" s="33">
        <v>184</v>
      </c>
      <c r="AI37" s="33">
        <v>178</v>
      </c>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row>
    <row r="38" spans="1:88" s="7" customFormat="1" x14ac:dyDescent="0.2">
      <c r="A38" s="17" t="s">
        <v>94</v>
      </c>
      <c r="B38" s="24" t="s">
        <v>117</v>
      </c>
      <c r="C38" s="24" t="s">
        <v>117</v>
      </c>
      <c r="D38" s="24" t="s">
        <v>117</v>
      </c>
      <c r="E38" s="24" t="s">
        <v>117</v>
      </c>
      <c r="F38" s="24" t="s">
        <v>117</v>
      </c>
      <c r="G38" s="24" t="s">
        <v>117</v>
      </c>
      <c r="H38" s="24" t="s">
        <v>117</v>
      </c>
      <c r="I38" s="24" t="s">
        <v>117</v>
      </c>
      <c r="J38" s="24" t="s">
        <v>117</v>
      </c>
      <c r="K38" s="24" t="s">
        <v>117</v>
      </c>
      <c r="L38" s="24" t="s">
        <v>117</v>
      </c>
      <c r="M38" s="24" t="s">
        <v>117</v>
      </c>
      <c r="N38" s="24" t="s">
        <v>117</v>
      </c>
      <c r="O38" s="41" t="s">
        <v>117</v>
      </c>
      <c r="P38" s="41" t="s">
        <v>117</v>
      </c>
      <c r="Q38" s="33">
        <v>2</v>
      </c>
      <c r="R38" s="33">
        <v>3</v>
      </c>
      <c r="S38" s="33">
        <v>1</v>
      </c>
      <c r="T38" s="33">
        <v>0</v>
      </c>
      <c r="U38" s="33">
        <v>0</v>
      </c>
      <c r="V38" s="33">
        <v>0</v>
      </c>
      <c r="W38" s="33">
        <v>0</v>
      </c>
      <c r="X38" s="33">
        <v>0</v>
      </c>
      <c r="Y38" s="33">
        <v>14</v>
      </c>
      <c r="Z38" s="33">
        <v>27</v>
      </c>
      <c r="AA38" s="33">
        <v>18</v>
      </c>
      <c r="AB38" s="33">
        <v>14</v>
      </c>
      <c r="AC38" s="33">
        <v>14</v>
      </c>
      <c r="AD38" s="33">
        <v>12</v>
      </c>
      <c r="AE38" s="33"/>
      <c r="AF38" s="33">
        <v>4</v>
      </c>
      <c r="AG38" s="33">
        <v>10</v>
      </c>
      <c r="AH38" s="33">
        <v>7</v>
      </c>
      <c r="AI38" s="33">
        <v>1</v>
      </c>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row>
    <row r="39" spans="1:88" s="7" customFormat="1" x14ac:dyDescent="0.2">
      <c r="A39" s="17" t="s">
        <v>110</v>
      </c>
      <c r="B39" s="41" t="s">
        <v>117</v>
      </c>
      <c r="C39" s="41" t="s">
        <v>117</v>
      </c>
      <c r="D39" s="41" t="s">
        <v>117</v>
      </c>
      <c r="E39" s="41" t="s">
        <v>117</v>
      </c>
      <c r="F39" s="41" t="s">
        <v>117</v>
      </c>
      <c r="G39" s="41" t="s">
        <v>117</v>
      </c>
      <c r="H39" s="41" t="s">
        <v>117</v>
      </c>
      <c r="I39" s="41" t="s">
        <v>117</v>
      </c>
      <c r="J39" s="41" t="s">
        <v>117</v>
      </c>
      <c r="K39" s="41" t="s">
        <v>117</v>
      </c>
      <c r="L39" s="41" t="s">
        <v>117</v>
      </c>
      <c r="M39" s="41" t="s">
        <v>117</v>
      </c>
      <c r="N39" s="41" t="s">
        <v>117</v>
      </c>
      <c r="O39" s="41" t="s">
        <v>117</v>
      </c>
      <c r="P39" s="41" t="s">
        <v>117</v>
      </c>
      <c r="Q39" s="41" t="s">
        <v>117</v>
      </c>
      <c r="R39" s="41" t="s">
        <v>117</v>
      </c>
      <c r="S39" s="41" t="s">
        <v>117</v>
      </c>
      <c r="T39" s="41" t="s">
        <v>117</v>
      </c>
      <c r="U39" s="41" t="s">
        <v>117</v>
      </c>
      <c r="V39" s="41" t="s">
        <v>117</v>
      </c>
      <c r="W39" s="41" t="s">
        <v>117</v>
      </c>
      <c r="X39" s="41">
        <v>0</v>
      </c>
      <c r="Y39" s="33">
        <v>5</v>
      </c>
      <c r="Z39" s="33">
        <v>11</v>
      </c>
      <c r="AA39" s="33">
        <v>10</v>
      </c>
      <c r="AB39" s="33">
        <v>7</v>
      </c>
      <c r="AC39" s="33">
        <v>3</v>
      </c>
      <c r="AD39" s="33"/>
      <c r="AE39" s="33">
        <v>5</v>
      </c>
      <c r="AF39" s="33">
        <v>24</v>
      </c>
      <c r="AG39" s="33">
        <v>42</v>
      </c>
      <c r="AH39" s="33">
        <v>43</v>
      </c>
      <c r="AI39" s="33">
        <v>34</v>
      </c>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row>
    <row r="40" spans="1:88" s="7" customFormat="1" ht="13.5" x14ac:dyDescent="0.2">
      <c r="A40" s="39" t="s">
        <v>57</v>
      </c>
      <c r="B40" s="36" t="s">
        <v>16</v>
      </c>
      <c r="C40" s="36">
        <v>602</v>
      </c>
      <c r="D40" s="36">
        <v>653</v>
      </c>
      <c r="E40" s="36">
        <v>716</v>
      </c>
      <c r="F40" s="36">
        <v>712</v>
      </c>
      <c r="G40" s="36">
        <v>708</v>
      </c>
      <c r="H40" s="36">
        <v>699</v>
      </c>
      <c r="I40" s="36">
        <v>679</v>
      </c>
      <c r="J40" s="36">
        <v>742</v>
      </c>
      <c r="K40" s="36">
        <v>776</v>
      </c>
      <c r="L40" s="36">
        <v>718</v>
      </c>
      <c r="M40" s="36">
        <v>719</v>
      </c>
      <c r="N40" s="36">
        <v>704</v>
      </c>
      <c r="O40" s="36">
        <v>680</v>
      </c>
      <c r="P40" s="36">
        <v>670</v>
      </c>
      <c r="Q40" s="36">
        <v>962</v>
      </c>
      <c r="R40" s="36">
        <v>1187</v>
      </c>
      <c r="S40" s="36">
        <v>1452</v>
      </c>
      <c r="T40" s="36">
        <v>1702</v>
      </c>
      <c r="U40" s="36">
        <v>1719</v>
      </c>
      <c r="V40" s="36">
        <v>1733</v>
      </c>
      <c r="W40" s="36">
        <v>1795</v>
      </c>
      <c r="X40" s="36">
        <v>1743</v>
      </c>
      <c r="Y40" s="36">
        <v>2270</v>
      </c>
      <c r="Z40" s="36">
        <v>2256</v>
      </c>
      <c r="AA40" s="76">
        <v>2281</v>
      </c>
      <c r="AB40" s="76">
        <v>2200</v>
      </c>
      <c r="AC40" s="76">
        <v>2154</v>
      </c>
      <c r="AD40" s="76">
        <v>2078</v>
      </c>
      <c r="AE40" s="76">
        <v>2008</v>
      </c>
      <c r="AF40" s="76">
        <v>2036</v>
      </c>
      <c r="AG40" s="76">
        <v>1988</v>
      </c>
      <c r="AH40" s="76">
        <v>1890</v>
      </c>
      <c r="AI40" s="76">
        <v>1931</v>
      </c>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row>
    <row r="41" spans="1:88" s="7" customFormat="1" ht="13.5" x14ac:dyDescent="0.2">
      <c r="A41" s="37" t="s">
        <v>111</v>
      </c>
      <c r="B41" s="38" t="s">
        <v>16</v>
      </c>
      <c r="C41" s="38">
        <v>214</v>
      </c>
      <c r="D41" s="38">
        <v>249</v>
      </c>
      <c r="E41" s="38">
        <v>324</v>
      </c>
      <c r="F41" s="38">
        <v>321</v>
      </c>
      <c r="G41" s="38">
        <v>322</v>
      </c>
      <c r="H41" s="38">
        <v>321</v>
      </c>
      <c r="I41" s="38">
        <v>309</v>
      </c>
      <c r="J41" s="38">
        <v>315</v>
      </c>
      <c r="K41" s="38">
        <v>316</v>
      </c>
      <c r="L41" s="38">
        <v>295</v>
      </c>
      <c r="M41" s="38">
        <v>311</v>
      </c>
      <c r="N41" s="38">
        <v>320</v>
      </c>
      <c r="O41" s="38">
        <v>314</v>
      </c>
      <c r="P41" s="38">
        <v>305</v>
      </c>
      <c r="Q41" s="38">
        <v>351</v>
      </c>
      <c r="R41" s="38">
        <v>379</v>
      </c>
      <c r="S41" s="38">
        <v>398</v>
      </c>
      <c r="T41" s="38">
        <v>425</v>
      </c>
      <c r="U41" s="38">
        <v>461</v>
      </c>
      <c r="V41" s="38">
        <v>473</v>
      </c>
      <c r="W41" s="38">
        <v>466</v>
      </c>
      <c r="X41" s="38">
        <v>465</v>
      </c>
      <c r="Y41" s="38">
        <v>564</v>
      </c>
      <c r="Z41" s="38">
        <v>573</v>
      </c>
      <c r="AA41" s="38">
        <v>544</v>
      </c>
      <c r="AB41" s="38">
        <v>540</v>
      </c>
      <c r="AC41" s="38">
        <v>541</v>
      </c>
      <c r="AD41" s="38">
        <v>532</v>
      </c>
      <c r="AE41" s="38">
        <v>507</v>
      </c>
      <c r="AF41" s="38">
        <v>468</v>
      </c>
      <c r="AG41" s="38">
        <v>369</v>
      </c>
      <c r="AH41" s="38">
        <v>345</v>
      </c>
      <c r="AI41" s="38">
        <v>352</v>
      </c>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row>
    <row r="42" spans="1:88" s="7" customFormat="1" ht="13.5" x14ac:dyDescent="0.2">
      <c r="A42" s="37" t="s">
        <v>112</v>
      </c>
      <c r="B42" s="38" t="s">
        <v>16</v>
      </c>
      <c r="C42" s="38">
        <v>205</v>
      </c>
      <c r="D42" s="38">
        <v>215</v>
      </c>
      <c r="E42" s="38">
        <v>210</v>
      </c>
      <c r="F42" s="38">
        <v>213</v>
      </c>
      <c r="G42" s="38">
        <v>214</v>
      </c>
      <c r="H42" s="38">
        <v>214</v>
      </c>
      <c r="I42" s="38">
        <v>208</v>
      </c>
      <c r="J42" s="38">
        <v>211</v>
      </c>
      <c r="K42" s="38">
        <v>200</v>
      </c>
      <c r="L42" s="38">
        <v>180</v>
      </c>
      <c r="M42" s="38">
        <v>179</v>
      </c>
      <c r="N42" s="38">
        <v>166</v>
      </c>
      <c r="O42" s="38">
        <v>155</v>
      </c>
      <c r="P42" s="38">
        <v>141</v>
      </c>
      <c r="Q42" s="38">
        <v>376</v>
      </c>
      <c r="R42" s="38">
        <v>583</v>
      </c>
      <c r="S42" s="38">
        <v>760</v>
      </c>
      <c r="T42" s="38">
        <v>971</v>
      </c>
      <c r="U42" s="38">
        <v>978</v>
      </c>
      <c r="V42" s="38">
        <v>1006</v>
      </c>
      <c r="W42" s="38">
        <v>1055</v>
      </c>
      <c r="X42" s="38">
        <v>1005</v>
      </c>
      <c r="Y42" s="38">
        <v>1427</v>
      </c>
      <c r="Z42" s="38">
        <v>1404</v>
      </c>
      <c r="AA42" s="38">
        <v>1460</v>
      </c>
      <c r="AB42" s="38">
        <v>1404</v>
      </c>
      <c r="AC42" s="38">
        <v>1365</v>
      </c>
      <c r="AD42" s="38">
        <v>1300</v>
      </c>
      <c r="AE42" s="38">
        <v>1256</v>
      </c>
      <c r="AF42" s="38">
        <v>1257</v>
      </c>
      <c r="AG42" s="38">
        <v>1342</v>
      </c>
      <c r="AH42" s="38">
        <v>1320</v>
      </c>
      <c r="AI42" s="38">
        <v>1319</v>
      </c>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row>
    <row r="43" spans="1:88" s="7" customFormat="1" ht="13.5" x14ac:dyDescent="0.2">
      <c r="A43" s="37" t="s">
        <v>113</v>
      </c>
      <c r="B43" s="38" t="s">
        <v>16</v>
      </c>
      <c r="C43" s="38">
        <v>183</v>
      </c>
      <c r="D43" s="38">
        <v>189</v>
      </c>
      <c r="E43" s="38">
        <v>182</v>
      </c>
      <c r="F43" s="38">
        <v>178</v>
      </c>
      <c r="G43" s="38">
        <v>172</v>
      </c>
      <c r="H43" s="38">
        <v>164</v>
      </c>
      <c r="I43" s="38">
        <v>162</v>
      </c>
      <c r="J43" s="38">
        <v>216</v>
      </c>
      <c r="K43" s="38">
        <v>260</v>
      </c>
      <c r="L43" s="38">
        <v>243</v>
      </c>
      <c r="M43" s="38">
        <v>229</v>
      </c>
      <c r="N43" s="38">
        <v>218</v>
      </c>
      <c r="O43" s="38">
        <v>211</v>
      </c>
      <c r="P43" s="38">
        <v>224</v>
      </c>
      <c r="Q43" s="38">
        <v>235</v>
      </c>
      <c r="R43" s="38">
        <v>225</v>
      </c>
      <c r="S43" s="38">
        <v>294</v>
      </c>
      <c r="T43" s="38">
        <v>306</v>
      </c>
      <c r="U43" s="38">
        <v>280</v>
      </c>
      <c r="V43" s="38">
        <v>254</v>
      </c>
      <c r="W43" s="38">
        <v>274</v>
      </c>
      <c r="X43" s="38">
        <v>273</v>
      </c>
      <c r="Y43" s="38">
        <v>279</v>
      </c>
      <c r="Z43" s="38">
        <v>279</v>
      </c>
      <c r="AA43" s="38">
        <v>277</v>
      </c>
      <c r="AB43" s="38">
        <v>256</v>
      </c>
      <c r="AC43" s="38">
        <v>248</v>
      </c>
      <c r="AD43" s="38">
        <v>246</v>
      </c>
      <c r="AE43" s="38">
        <v>245</v>
      </c>
      <c r="AF43" s="38">
        <v>311</v>
      </c>
      <c r="AG43" s="38">
        <v>277</v>
      </c>
      <c r="AH43" s="38">
        <v>225</v>
      </c>
      <c r="AI43" s="38">
        <v>260</v>
      </c>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row>
    <row r="44" spans="1:88" s="7" customFormat="1" x14ac:dyDescent="0.2">
      <c r="A44" s="97"/>
      <c r="B44" s="97"/>
      <c r="C44" s="97"/>
      <c r="D44" s="97"/>
      <c r="E44" s="97"/>
      <c r="F44" s="97"/>
      <c r="G44" s="97"/>
      <c r="H44" s="97"/>
      <c r="I44" s="97"/>
      <c r="J44" s="97"/>
      <c r="K44" s="97"/>
      <c r="L44" s="97"/>
      <c r="M44" s="97"/>
      <c r="N44" s="98"/>
      <c r="O44" s="98"/>
      <c r="P44" s="98"/>
      <c r="Q44" s="98"/>
      <c r="R44" s="98"/>
      <c r="S44" s="98"/>
      <c r="T44" s="98"/>
      <c r="U44" s="98"/>
      <c r="V44" s="98"/>
      <c r="W44" s="98"/>
      <c r="X44" s="99"/>
    </row>
    <row r="45" spans="1:88" x14ac:dyDescent="0.2">
      <c r="A45" s="8"/>
      <c r="B45" s="8"/>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row>
    <row r="46" spans="1:88" ht="25.5" x14ac:dyDescent="0.2">
      <c r="A46" s="94" t="s">
        <v>28</v>
      </c>
      <c r="B46" s="10"/>
      <c r="C46" s="10"/>
      <c r="D46" s="29"/>
      <c r="E46" s="29"/>
      <c r="F46" s="29"/>
      <c r="G46" s="29"/>
      <c r="H46" s="29"/>
      <c r="I46" s="29"/>
      <c r="J46" s="29"/>
      <c r="K46" s="29"/>
      <c r="L46" s="29"/>
      <c r="M46" s="29"/>
      <c r="N46" s="30"/>
      <c r="O46" s="30"/>
      <c r="P46" s="30"/>
      <c r="Q46" s="30"/>
      <c r="R46" s="30"/>
      <c r="S46" s="30"/>
      <c r="T46" s="30"/>
      <c r="U46" s="30"/>
      <c r="V46" s="30"/>
      <c r="W46" s="30"/>
      <c r="X46" s="30"/>
      <c r="Y46" s="30"/>
      <c r="Z46" s="30"/>
      <c r="AA46" s="30"/>
      <c r="AB46" s="30"/>
      <c r="AC46" s="30"/>
      <c r="AD46" s="30"/>
      <c r="AE46" s="30"/>
      <c r="AF46" s="30"/>
      <c r="AG46" s="30"/>
      <c r="AH46" s="30"/>
      <c r="AI46" s="30"/>
    </row>
    <row r="47" spans="1:88" ht="3" customHeight="1" x14ac:dyDescent="0.2">
      <c r="A47" s="31"/>
      <c r="B47" s="31"/>
      <c r="C47" s="31"/>
      <c r="D47" s="31"/>
      <c r="E47" s="31"/>
      <c r="F47" s="31"/>
      <c r="G47" s="31"/>
      <c r="H47" s="31"/>
      <c r="I47" s="31"/>
      <c r="J47" s="31"/>
      <c r="K47" s="31"/>
      <c r="L47" s="31"/>
      <c r="M47" s="31"/>
      <c r="N47" s="30"/>
      <c r="O47" s="30"/>
      <c r="P47" s="30"/>
      <c r="Q47" s="30"/>
      <c r="R47" s="30"/>
      <c r="S47" s="30"/>
      <c r="T47" s="30"/>
      <c r="U47" s="30"/>
      <c r="V47" s="30"/>
      <c r="W47" s="30"/>
      <c r="X47" s="30"/>
      <c r="Y47" s="30"/>
      <c r="Z47" s="30"/>
      <c r="AA47" s="30"/>
      <c r="AB47" s="30"/>
      <c r="AC47" s="30"/>
      <c r="AD47" s="30"/>
      <c r="AE47" s="30"/>
      <c r="AF47" s="30"/>
      <c r="AG47" s="30"/>
      <c r="AH47" s="30"/>
      <c r="AI47" s="30"/>
    </row>
    <row r="48" spans="1:88" s="116" customFormat="1" ht="13.5" x14ac:dyDescent="0.2">
      <c r="A48" s="39"/>
      <c r="B48" s="114">
        <v>1990</v>
      </c>
      <c r="C48" s="114">
        <v>1991</v>
      </c>
      <c r="D48" s="114">
        <v>1992</v>
      </c>
      <c r="E48" s="114">
        <v>1993</v>
      </c>
      <c r="F48" s="114">
        <v>1994</v>
      </c>
      <c r="G48" s="114">
        <v>1995</v>
      </c>
      <c r="H48" s="114">
        <v>1996</v>
      </c>
      <c r="I48" s="114">
        <v>1997</v>
      </c>
      <c r="J48" s="114">
        <v>1998</v>
      </c>
      <c r="K48" s="114">
        <v>1999</v>
      </c>
      <c r="L48" s="114">
        <v>2000</v>
      </c>
      <c r="M48" s="114">
        <v>2001</v>
      </c>
      <c r="N48" s="114">
        <v>2002</v>
      </c>
      <c r="O48" s="114">
        <v>2003</v>
      </c>
      <c r="P48" s="114">
        <v>2004</v>
      </c>
      <c r="Q48" s="115" t="s">
        <v>60</v>
      </c>
      <c r="R48" s="114">
        <v>2006</v>
      </c>
      <c r="S48" s="114">
        <v>2007</v>
      </c>
      <c r="T48" s="114">
        <v>2008</v>
      </c>
      <c r="U48" s="114">
        <v>2009</v>
      </c>
      <c r="V48" s="114">
        <v>2010</v>
      </c>
      <c r="W48" s="114">
        <v>2011</v>
      </c>
      <c r="X48" s="115" t="s">
        <v>61</v>
      </c>
      <c r="Y48" s="115">
        <v>2013</v>
      </c>
      <c r="Z48" s="115">
        <v>2014</v>
      </c>
      <c r="AA48" s="115">
        <v>2015</v>
      </c>
      <c r="AB48" s="115">
        <v>2016</v>
      </c>
      <c r="AC48" s="115">
        <v>2017</v>
      </c>
      <c r="AD48" s="115">
        <v>2018</v>
      </c>
      <c r="AE48" s="115">
        <v>2019</v>
      </c>
      <c r="AF48" s="115">
        <v>2020</v>
      </c>
      <c r="AG48" s="115">
        <v>2021</v>
      </c>
      <c r="AH48" s="115">
        <v>2022</v>
      </c>
      <c r="AI48" s="115">
        <v>2023</v>
      </c>
      <c r="BI48" s="121"/>
      <c r="BJ48" s="121"/>
      <c r="BK48" s="121"/>
      <c r="BL48" s="121"/>
      <c r="BM48" s="121"/>
      <c r="BN48" s="121"/>
      <c r="BO48" s="121"/>
      <c r="BP48" s="121"/>
      <c r="BQ48" s="121"/>
      <c r="BR48" s="121"/>
      <c r="BS48" s="121"/>
      <c r="BT48" s="121"/>
      <c r="BU48" s="121"/>
      <c r="BV48" s="121"/>
      <c r="BW48" s="121"/>
      <c r="BX48" s="121"/>
      <c r="BY48" s="121"/>
      <c r="BZ48" s="121"/>
      <c r="CA48" s="121"/>
      <c r="CB48" s="121"/>
      <c r="CC48" s="121"/>
      <c r="CD48" s="121"/>
      <c r="CE48" s="121"/>
      <c r="CF48" s="121"/>
      <c r="CG48" s="121"/>
      <c r="CH48" s="121"/>
      <c r="CI48" s="121"/>
      <c r="CJ48" s="121"/>
    </row>
    <row r="49" spans="1:88" s="7" customFormat="1" ht="13.5" x14ac:dyDescent="0.2">
      <c r="A49" s="34" t="s">
        <v>56</v>
      </c>
      <c r="B49" s="35" t="s">
        <v>16</v>
      </c>
      <c r="C49" s="35">
        <v>117</v>
      </c>
      <c r="D49" s="35">
        <v>105</v>
      </c>
      <c r="E49" s="35">
        <v>114</v>
      </c>
      <c r="F49" s="35">
        <v>111</v>
      </c>
      <c r="G49" s="35">
        <v>107</v>
      </c>
      <c r="H49" s="35">
        <v>104</v>
      </c>
      <c r="I49" s="35">
        <v>100</v>
      </c>
      <c r="J49" s="35">
        <v>97</v>
      </c>
      <c r="K49" s="35">
        <v>92</v>
      </c>
      <c r="L49" s="35">
        <v>88</v>
      </c>
      <c r="M49" s="35">
        <v>92</v>
      </c>
      <c r="N49" s="35">
        <v>87</v>
      </c>
      <c r="O49" s="35">
        <v>80</v>
      </c>
      <c r="P49" s="35">
        <v>83</v>
      </c>
      <c r="Q49" s="35">
        <v>108</v>
      </c>
      <c r="R49" s="35">
        <v>104</v>
      </c>
      <c r="S49" s="35">
        <v>125</v>
      </c>
      <c r="T49" s="35">
        <v>138</v>
      </c>
      <c r="U49" s="35">
        <v>147</v>
      </c>
      <c r="V49" s="35">
        <v>149</v>
      </c>
      <c r="W49" s="35">
        <v>151</v>
      </c>
      <c r="X49" s="35">
        <v>140</v>
      </c>
      <c r="Y49" s="35">
        <v>175</v>
      </c>
      <c r="Z49" s="35">
        <v>169</v>
      </c>
      <c r="AA49" s="35">
        <v>164</v>
      </c>
      <c r="AB49" s="35">
        <v>167</v>
      </c>
      <c r="AC49" s="35">
        <v>191</v>
      </c>
      <c r="AD49" s="35">
        <v>168</v>
      </c>
      <c r="AE49" s="35">
        <v>168</v>
      </c>
      <c r="AF49" s="35">
        <v>162</v>
      </c>
      <c r="AG49" s="35">
        <v>101</v>
      </c>
      <c r="AH49" s="35">
        <v>102</v>
      </c>
      <c r="AI49" s="35">
        <v>114</v>
      </c>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row>
    <row r="50" spans="1:88" s="7" customFormat="1" x14ac:dyDescent="0.2">
      <c r="A50" s="17" t="s">
        <v>88</v>
      </c>
      <c r="B50" s="137" t="s">
        <v>16</v>
      </c>
      <c r="C50" s="137">
        <v>57</v>
      </c>
      <c r="D50" s="137">
        <v>57</v>
      </c>
      <c r="E50" s="137">
        <v>62</v>
      </c>
      <c r="F50" s="137">
        <v>62</v>
      </c>
      <c r="G50" s="137">
        <v>56</v>
      </c>
      <c r="H50" s="137">
        <v>56</v>
      </c>
      <c r="I50" s="137">
        <v>49</v>
      </c>
      <c r="J50" s="137">
        <v>52</v>
      </c>
      <c r="K50" s="137">
        <v>41</v>
      </c>
      <c r="L50" s="137">
        <v>41</v>
      </c>
      <c r="M50" s="137">
        <v>44</v>
      </c>
      <c r="N50" s="33">
        <v>41</v>
      </c>
      <c r="O50" s="33">
        <v>43</v>
      </c>
      <c r="P50" s="33">
        <v>37</v>
      </c>
      <c r="Q50" s="33">
        <v>39</v>
      </c>
      <c r="R50" s="33">
        <v>35</v>
      </c>
      <c r="S50" s="33">
        <v>26</v>
      </c>
      <c r="T50" s="33">
        <v>30</v>
      </c>
      <c r="U50" s="33">
        <v>32</v>
      </c>
      <c r="V50" s="33">
        <v>28</v>
      </c>
      <c r="W50" s="33">
        <v>32</v>
      </c>
      <c r="X50" s="33">
        <v>32</v>
      </c>
      <c r="Y50" s="33">
        <v>30</v>
      </c>
      <c r="Z50" s="33">
        <v>29</v>
      </c>
      <c r="AA50" s="33">
        <v>25</v>
      </c>
      <c r="AB50" s="33">
        <v>32</v>
      </c>
      <c r="AC50" s="33">
        <v>30</v>
      </c>
      <c r="AD50" s="33">
        <v>30</v>
      </c>
      <c r="AE50" s="33">
        <v>28</v>
      </c>
      <c r="AF50" s="33">
        <v>41</v>
      </c>
      <c r="AG50" s="33">
        <v>40</v>
      </c>
      <c r="AH50" s="33">
        <v>47</v>
      </c>
      <c r="AI50" s="33">
        <v>41</v>
      </c>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row>
    <row r="51" spans="1:88" s="7" customFormat="1" x14ac:dyDescent="0.2">
      <c r="A51" s="17" t="s">
        <v>89</v>
      </c>
      <c r="B51" s="137" t="s">
        <v>16</v>
      </c>
      <c r="C51" s="137">
        <v>60</v>
      </c>
      <c r="D51" s="137">
        <v>48</v>
      </c>
      <c r="E51" s="137">
        <v>52</v>
      </c>
      <c r="F51" s="137">
        <v>49</v>
      </c>
      <c r="G51" s="137">
        <v>51</v>
      </c>
      <c r="H51" s="137">
        <v>48</v>
      </c>
      <c r="I51" s="137">
        <v>51</v>
      </c>
      <c r="J51" s="137">
        <v>45</v>
      </c>
      <c r="K51" s="137">
        <v>51</v>
      </c>
      <c r="L51" s="137">
        <v>47</v>
      </c>
      <c r="M51" s="137">
        <v>48</v>
      </c>
      <c r="N51" s="33">
        <v>46</v>
      </c>
      <c r="O51" s="33">
        <v>37</v>
      </c>
      <c r="P51" s="33">
        <v>46</v>
      </c>
      <c r="Q51" s="33">
        <v>44</v>
      </c>
      <c r="R51" s="33">
        <v>31</v>
      </c>
      <c r="S51" s="33">
        <v>30</v>
      </c>
      <c r="T51" s="33">
        <v>29</v>
      </c>
      <c r="U51" s="33">
        <v>32</v>
      </c>
      <c r="V51" s="33">
        <v>39</v>
      </c>
      <c r="W51" s="33">
        <v>37</v>
      </c>
      <c r="X51" s="33">
        <v>32</v>
      </c>
      <c r="Y51" s="33">
        <v>39</v>
      </c>
      <c r="Z51" s="33">
        <v>37</v>
      </c>
      <c r="AA51" s="33">
        <v>35</v>
      </c>
      <c r="AB51" s="33">
        <v>32</v>
      </c>
      <c r="AC51" s="33">
        <v>37</v>
      </c>
      <c r="AD51" s="33">
        <v>22</v>
      </c>
      <c r="AE51" s="33">
        <v>38</v>
      </c>
      <c r="AF51" s="33">
        <v>34</v>
      </c>
      <c r="AG51" s="33">
        <v>30</v>
      </c>
      <c r="AH51" s="33">
        <v>27</v>
      </c>
      <c r="AI51" s="33">
        <v>36</v>
      </c>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row>
    <row r="52" spans="1:88" s="7" customFormat="1" x14ac:dyDescent="0.2">
      <c r="A52" s="17" t="s">
        <v>90</v>
      </c>
      <c r="B52" s="24" t="s">
        <v>117</v>
      </c>
      <c r="C52" s="24" t="s">
        <v>117</v>
      </c>
      <c r="D52" s="24" t="s">
        <v>117</v>
      </c>
      <c r="E52" s="24" t="s">
        <v>117</v>
      </c>
      <c r="F52" s="24" t="s">
        <v>117</v>
      </c>
      <c r="G52" s="24" t="s">
        <v>117</v>
      </c>
      <c r="H52" s="24" t="s">
        <v>117</v>
      </c>
      <c r="I52" s="24" t="s">
        <v>117</v>
      </c>
      <c r="J52" s="24" t="s">
        <v>117</v>
      </c>
      <c r="K52" s="24" t="s">
        <v>117</v>
      </c>
      <c r="L52" s="24" t="s">
        <v>117</v>
      </c>
      <c r="M52" s="24" t="s">
        <v>117</v>
      </c>
      <c r="N52" s="41" t="s">
        <v>117</v>
      </c>
      <c r="O52" s="41" t="s">
        <v>117</v>
      </c>
      <c r="P52" s="41" t="s">
        <v>117</v>
      </c>
      <c r="Q52" s="33">
        <v>24</v>
      </c>
      <c r="R52" s="33">
        <v>37</v>
      </c>
      <c r="S52" s="33">
        <v>69</v>
      </c>
      <c r="T52" s="33">
        <v>74</v>
      </c>
      <c r="U52" s="33">
        <v>81</v>
      </c>
      <c r="V52" s="33">
        <v>81</v>
      </c>
      <c r="W52" s="33">
        <v>78</v>
      </c>
      <c r="X52" s="33">
        <v>75</v>
      </c>
      <c r="Y52" s="33">
        <v>73</v>
      </c>
      <c r="Z52" s="33">
        <v>70</v>
      </c>
      <c r="AA52" s="33">
        <v>69</v>
      </c>
      <c r="AB52" s="33">
        <v>56</v>
      </c>
      <c r="AC52" s="33">
        <v>75</v>
      </c>
      <c r="AD52" s="33">
        <v>71</v>
      </c>
      <c r="AE52" s="33">
        <v>56</v>
      </c>
      <c r="AF52" s="33">
        <v>49</v>
      </c>
      <c r="AG52" s="33">
        <v>11</v>
      </c>
      <c r="AH52" s="33">
        <v>9</v>
      </c>
      <c r="AI52" s="33">
        <v>13</v>
      </c>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row>
    <row r="53" spans="1:88" s="7" customFormat="1" x14ac:dyDescent="0.2">
      <c r="A53" s="17" t="s">
        <v>91</v>
      </c>
      <c r="B53" s="24" t="s">
        <v>117</v>
      </c>
      <c r="C53" s="24" t="s">
        <v>117</v>
      </c>
      <c r="D53" s="24" t="s">
        <v>117</v>
      </c>
      <c r="E53" s="24" t="s">
        <v>117</v>
      </c>
      <c r="F53" s="23">
        <v>0</v>
      </c>
      <c r="G53" s="23">
        <v>0</v>
      </c>
      <c r="H53" s="23">
        <v>0</v>
      </c>
      <c r="I53" s="23">
        <v>0</v>
      </c>
      <c r="J53" s="23">
        <v>0</v>
      </c>
      <c r="K53" s="23">
        <v>0</v>
      </c>
      <c r="L53" s="23">
        <v>0</v>
      </c>
      <c r="M53" s="23">
        <v>0</v>
      </c>
      <c r="N53" s="33">
        <v>0</v>
      </c>
      <c r="O53" s="33">
        <v>0</v>
      </c>
      <c r="P53" s="33">
        <v>0</v>
      </c>
      <c r="Q53" s="33">
        <v>1</v>
      </c>
      <c r="R53" s="33">
        <v>1</v>
      </c>
      <c r="S53" s="33">
        <v>0</v>
      </c>
      <c r="T53" s="33">
        <v>5</v>
      </c>
      <c r="U53" s="33">
        <v>2</v>
      </c>
      <c r="V53" s="33">
        <v>1</v>
      </c>
      <c r="W53" s="33">
        <v>4</v>
      </c>
      <c r="X53" s="33">
        <v>1</v>
      </c>
      <c r="Y53" s="33">
        <v>0</v>
      </c>
      <c r="Z53" s="33">
        <v>1</v>
      </c>
      <c r="AA53" s="33">
        <v>2</v>
      </c>
      <c r="AB53" s="33">
        <v>14</v>
      </c>
      <c r="AC53" s="33">
        <v>15</v>
      </c>
      <c r="AD53" s="33">
        <v>16</v>
      </c>
      <c r="AE53" s="33">
        <v>17</v>
      </c>
      <c r="AF53" s="33">
        <v>24</v>
      </c>
      <c r="AG53" s="33">
        <v>20</v>
      </c>
      <c r="AH53" s="33">
        <v>19</v>
      </c>
      <c r="AI53" s="33">
        <v>24</v>
      </c>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row>
    <row r="54" spans="1:88" s="7" customFormat="1" ht="13.5" x14ac:dyDescent="0.2">
      <c r="A54" s="17" t="s">
        <v>92</v>
      </c>
      <c r="B54" s="41" t="s">
        <v>117</v>
      </c>
      <c r="C54" s="41" t="s">
        <v>117</v>
      </c>
      <c r="D54" s="41" t="s">
        <v>117</v>
      </c>
      <c r="E54" s="41" t="s">
        <v>117</v>
      </c>
      <c r="F54" s="41" t="s">
        <v>117</v>
      </c>
      <c r="G54" s="41" t="s">
        <v>117</v>
      </c>
      <c r="H54" s="41" t="s">
        <v>117</v>
      </c>
      <c r="I54" s="41" t="s">
        <v>117</v>
      </c>
      <c r="J54" s="41" t="s">
        <v>117</v>
      </c>
      <c r="K54" s="41" t="s">
        <v>117</v>
      </c>
      <c r="L54" s="41" t="s">
        <v>117</v>
      </c>
      <c r="M54" s="41" t="s">
        <v>117</v>
      </c>
      <c r="N54" s="41" t="s">
        <v>117</v>
      </c>
      <c r="O54" s="41" t="s">
        <v>117</v>
      </c>
      <c r="P54" s="41" t="s">
        <v>117</v>
      </c>
      <c r="Q54" s="38" t="s">
        <v>16</v>
      </c>
      <c r="R54" s="38" t="s">
        <v>16</v>
      </c>
      <c r="S54" s="38" t="s">
        <v>16</v>
      </c>
      <c r="T54" s="38" t="s">
        <v>16</v>
      </c>
      <c r="U54" s="38" t="s">
        <v>16</v>
      </c>
      <c r="V54" s="38" t="s">
        <v>16</v>
      </c>
      <c r="W54" s="38" t="s">
        <v>16</v>
      </c>
      <c r="X54" s="38" t="s">
        <v>16</v>
      </c>
      <c r="Y54" s="117">
        <v>33</v>
      </c>
      <c r="Z54" s="117">
        <v>32</v>
      </c>
      <c r="AA54" s="117">
        <v>33</v>
      </c>
      <c r="AB54" s="117">
        <v>33</v>
      </c>
      <c r="AC54" s="117">
        <v>34</v>
      </c>
      <c r="AD54" s="117">
        <v>29</v>
      </c>
      <c r="AE54" s="117">
        <v>29</v>
      </c>
      <c r="AF54" s="117">
        <v>14</v>
      </c>
      <c r="AG54" s="41"/>
      <c r="AH54" s="41"/>
      <c r="AI54" s="41"/>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row>
    <row r="55" spans="1:88" s="133" customFormat="1" ht="13.5" x14ac:dyDescent="0.2">
      <c r="A55" s="34" t="s">
        <v>84</v>
      </c>
      <c r="B55" s="86" t="s">
        <v>16</v>
      </c>
      <c r="C55" s="86">
        <v>70</v>
      </c>
      <c r="D55" s="86">
        <v>59</v>
      </c>
      <c r="E55" s="86">
        <v>63</v>
      </c>
      <c r="F55" s="86">
        <v>56</v>
      </c>
      <c r="G55" s="86">
        <v>62</v>
      </c>
      <c r="H55" s="86">
        <v>61</v>
      </c>
      <c r="I55" s="86">
        <v>58</v>
      </c>
      <c r="J55" s="86">
        <v>56</v>
      </c>
      <c r="K55" s="86">
        <v>56</v>
      </c>
      <c r="L55" s="86">
        <v>54</v>
      </c>
      <c r="M55" s="86">
        <v>53</v>
      </c>
      <c r="N55" s="86">
        <v>47</v>
      </c>
      <c r="O55" s="86">
        <v>43</v>
      </c>
      <c r="P55" s="86">
        <v>43</v>
      </c>
      <c r="Q55" s="86">
        <v>159</v>
      </c>
      <c r="R55" s="86">
        <v>164</v>
      </c>
      <c r="S55" s="86">
        <v>167</v>
      </c>
      <c r="T55" s="86">
        <v>164</v>
      </c>
      <c r="U55" s="86">
        <v>162</v>
      </c>
      <c r="V55" s="86">
        <v>151</v>
      </c>
      <c r="W55" s="86">
        <v>160</v>
      </c>
      <c r="X55" s="35">
        <v>159</v>
      </c>
      <c r="Y55" s="35">
        <v>217</v>
      </c>
      <c r="Z55" s="35">
        <v>203</v>
      </c>
      <c r="AA55" s="35">
        <v>190</v>
      </c>
      <c r="AB55" s="35">
        <v>210</v>
      </c>
      <c r="AC55" s="35">
        <v>219</v>
      </c>
      <c r="AD55" s="35">
        <v>209</v>
      </c>
      <c r="AE55" s="35">
        <v>207</v>
      </c>
      <c r="AF55" s="35">
        <v>210</v>
      </c>
      <c r="AG55" s="35">
        <v>214</v>
      </c>
      <c r="AH55" s="35">
        <v>236</v>
      </c>
      <c r="AI55" s="35">
        <v>239</v>
      </c>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row>
    <row r="56" spans="1:88" s="7" customFormat="1" x14ac:dyDescent="0.2">
      <c r="A56" s="17" t="s">
        <v>95</v>
      </c>
      <c r="B56" s="137" t="s">
        <v>16</v>
      </c>
      <c r="C56" s="137">
        <v>70</v>
      </c>
      <c r="D56" s="137">
        <v>59</v>
      </c>
      <c r="E56" s="137">
        <v>63</v>
      </c>
      <c r="F56" s="137">
        <v>56</v>
      </c>
      <c r="G56" s="137">
        <v>62</v>
      </c>
      <c r="H56" s="137">
        <v>61</v>
      </c>
      <c r="I56" s="137">
        <v>58</v>
      </c>
      <c r="J56" s="137">
        <v>56</v>
      </c>
      <c r="K56" s="137">
        <v>56</v>
      </c>
      <c r="L56" s="137">
        <v>54</v>
      </c>
      <c r="M56" s="137">
        <v>53</v>
      </c>
      <c r="N56" s="33">
        <v>47</v>
      </c>
      <c r="O56" s="33">
        <v>43</v>
      </c>
      <c r="P56" s="33">
        <v>43</v>
      </c>
      <c r="Q56" s="33">
        <v>40</v>
      </c>
      <c r="R56" s="33">
        <v>31</v>
      </c>
      <c r="S56" s="33">
        <v>34</v>
      </c>
      <c r="T56" s="33">
        <v>31</v>
      </c>
      <c r="U56" s="33">
        <v>25</v>
      </c>
      <c r="V56" s="33">
        <v>24</v>
      </c>
      <c r="W56" s="33">
        <v>24</v>
      </c>
      <c r="X56" s="33">
        <v>25</v>
      </c>
      <c r="Y56" s="33">
        <v>27</v>
      </c>
      <c r="Z56" s="33">
        <v>24</v>
      </c>
      <c r="AA56" s="33">
        <v>28</v>
      </c>
      <c r="AB56" s="33">
        <v>27</v>
      </c>
      <c r="AC56" s="33">
        <v>36</v>
      </c>
      <c r="AD56" s="33">
        <v>39</v>
      </c>
      <c r="AE56" s="33">
        <v>36</v>
      </c>
      <c r="AF56" s="33">
        <v>48</v>
      </c>
      <c r="AG56" s="33">
        <v>35</v>
      </c>
      <c r="AH56" s="33">
        <v>31</v>
      </c>
      <c r="AI56" s="33">
        <v>36</v>
      </c>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row>
    <row r="57" spans="1:88" s="7" customFormat="1" x14ac:dyDescent="0.2">
      <c r="A57" s="17" t="s">
        <v>96</v>
      </c>
      <c r="B57" s="41" t="s">
        <v>117</v>
      </c>
      <c r="C57" s="41" t="s">
        <v>117</v>
      </c>
      <c r="D57" s="41" t="s">
        <v>117</v>
      </c>
      <c r="E57" s="41" t="s">
        <v>117</v>
      </c>
      <c r="F57" s="41" t="s">
        <v>117</v>
      </c>
      <c r="G57" s="41" t="s">
        <v>117</v>
      </c>
      <c r="H57" s="41" t="s">
        <v>117</v>
      </c>
      <c r="I57" s="41" t="s">
        <v>117</v>
      </c>
      <c r="J57" s="41" t="s">
        <v>117</v>
      </c>
      <c r="K57" s="41" t="s">
        <v>117</v>
      </c>
      <c r="L57" s="41" t="s">
        <v>117</v>
      </c>
      <c r="M57" s="41" t="s">
        <v>117</v>
      </c>
      <c r="N57" s="41" t="s">
        <v>117</v>
      </c>
      <c r="O57" s="41" t="s">
        <v>117</v>
      </c>
      <c r="P57" s="41" t="s">
        <v>117</v>
      </c>
      <c r="Q57" s="33">
        <v>72</v>
      </c>
      <c r="R57" s="33">
        <v>72</v>
      </c>
      <c r="S57" s="33">
        <v>66</v>
      </c>
      <c r="T57" s="33">
        <v>72</v>
      </c>
      <c r="U57" s="33">
        <v>65</v>
      </c>
      <c r="V57" s="33">
        <v>66</v>
      </c>
      <c r="W57" s="33">
        <v>72</v>
      </c>
      <c r="X57" s="33">
        <v>67</v>
      </c>
      <c r="Y57" s="33">
        <v>61</v>
      </c>
      <c r="Z57" s="33">
        <v>59</v>
      </c>
      <c r="AA57" s="33">
        <v>57</v>
      </c>
      <c r="AB57" s="33">
        <v>71</v>
      </c>
      <c r="AC57" s="33">
        <v>68</v>
      </c>
      <c r="AD57" s="33">
        <v>58</v>
      </c>
      <c r="AE57" s="33">
        <v>54</v>
      </c>
      <c r="AF57" s="33">
        <v>60</v>
      </c>
      <c r="AG57" s="33">
        <v>65</v>
      </c>
      <c r="AH57" s="33">
        <v>74</v>
      </c>
      <c r="AI57" s="33">
        <v>71</v>
      </c>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row>
    <row r="58" spans="1:88" s="7" customFormat="1" x14ac:dyDescent="0.2">
      <c r="A58" s="17" t="s">
        <v>97</v>
      </c>
      <c r="B58" s="41" t="s">
        <v>117</v>
      </c>
      <c r="C58" s="41" t="s">
        <v>117</v>
      </c>
      <c r="D58" s="41" t="s">
        <v>117</v>
      </c>
      <c r="E58" s="41" t="s">
        <v>117</v>
      </c>
      <c r="F58" s="41" t="s">
        <v>117</v>
      </c>
      <c r="G58" s="41" t="s">
        <v>117</v>
      </c>
      <c r="H58" s="41" t="s">
        <v>117</v>
      </c>
      <c r="I58" s="41" t="s">
        <v>117</v>
      </c>
      <c r="J58" s="41" t="s">
        <v>117</v>
      </c>
      <c r="K58" s="41" t="s">
        <v>117</v>
      </c>
      <c r="L58" s="41" t="s">
        <v>117</v>
      </c>
      <c r="M58" s="41" t="s">
        <v>117</v>
      </c>
      <c r="N58" s="41" t="s">
        <v>117</v>
      </c>
      <c r="O58" s="41" t="s">
        <v>117</v>
      </c>
      <c r="P58" s="41" t="s">
        <v>117</v>
      </c>
      <c r="Q58" s="33">
        <v>47</v>
      </c>
      <c r="R58" s="33">
        <v>61</v>
      </c>
      <c r="S58" s="33">
        <v>67</v>
      </c>
      <c r="T58" s="33">
        <v>61</v>
      </c>
      <c r="U58" s="33">
        <v>72</v>
      </c>
      <c r="V58" s="33">
        <v>61</v>
      </c>
      <c r="W58" s="33">
        <v>64</v>
      </c>
      <c r="X58" s="33">
        <v>63</v>
      </c>
      <c r="Y58" s="33">
        <v>63</v>
      </c>
      <c r="Z58" s="33">
        <v>60</v>
      </c>
      <c r="AA58" s="33">
        <v>58</v>
      </c>
      <c r="AB58" s="33">
        <v>54</v>
      </c>
      <c r="AC58" s="33">
        <v>55</v>
      </c>
      <c r="AD58" s="33">
        <v>56</v>
      </c>
      <c r="AE58" s="33">
        <v>60</v>
      </c>
      <c r="AF58" s="33">
        <v>52</v>
      </c>
      <c r="AG58" s="33">
        <v>57</v>
      </c>
      <c r="AH58" s="33">
        <v>70</v>
      </c>
      <c r="AI58" s="33">
        <v>73</v>
      </c>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row>
    <row r="59" spans="1:88" s="7" customFormat="1" x14ac:dyDescent="0.2">
      <c r="A59" s="17" t="s">
        <v>98</v>
      </c>
      <c r="B59" s="135" t="s">
        <v>117</v>
      </c>
      <c r="C59" s="135" t="s">
        <v>117</v>
      </c>
      <c r="D59" s="135" t="s">
        <v>117</v>
      </c>
      <c r="E59" s="135" t="s">
        <v>117</v>
      </c>
      <c r="F59" s="135" t="s">
        <v>117</v>
      </c>
      <c r="G59" s="135" t="s">
        <v>117</v>
      </c>
      <c r="H59" s="135" t="s">
        <v>117</v>
      </c>
      <c r="I59" s="135" t="s">
        <v>117</v>
      </c>
      <c r="J59" s="135" t="s">
        <v>117</v>
      </c>
      <c r="K59" s="135" t="s">
        <v>117</v>
      </c>
      <c r="L59" s="135" t="s">
        <v>117</v>
      </c>
      <c r="M59" s="135" t="s">
        <v>117</v>
      </c>
      <c r="N59" s="135" t="s">
        <v>117</v>
      </c>
      <c r="O59" s="135" t="s">
        <v>117</v>
      </c>
      <c r="P59" s="135" t="s">
        <v>117</v>
      </c>
      <c r="Q59" s="135" t="s">
        <v>117</v>
      </c>
      <c r="R59" s="135" t="s">
        <v>117</v>
      </c>
      <c r="S59" s="135" t="s">
        <v>117</v>
      </c>
      <c r="T59" s="135" t="s">
        <v>117</v>
      </c>
      <c r="U59" s="135" t="s">
        <v>117</v>
      </c>
      <c r="V59" s="135" t="s">
        <v>117</v>
      </c>
      <c r="W59" s="135" t="s">
        <v>117</v>
      </c>
      <c r="X59" s="38">
        <v>4</v>
      </c>
      <c r="Y59" s="38">
        <v>66</v>
      </c>
      <c r="Z59" s="38">
        <v>60</v>
      </c>
      <c r="AA59" s="38">
        <v>47</v>
      </c>
      <c r="AB59" s="38">
        <v>58</v>
      </c>
      <c r="AC59" s="38">
        <v>60</v>
      </c>
      <c r="AD59" s="38">
        <v>56</v>
      </c>
      <c r="AE59" s="38">
        <v>57</v>
      </c>
      <c r="AF59" s="38">
        <v>50</v>
      </c>
      <c r="AG59" s="38">
        <v>57</v>
      </c>
      <c r="AH59" s="38">
        <v>61</v>
      </c>
      <c r="AI59" s="38">
        <v>59</v>
      </c>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row>
    <row r="60" spans="1:88" s="133" customFormat="1" ht="13.5" x14ac:dyDescent="0.2">
      <c r="A60" s="136" t="s">
        <v>85</v>
      </c>
      <c r="B60" s="86" t="s">
        <v>16</v>
      </c>
      <c r="C60" s="86">
        <v>40</v>
      </c>
      <c r="D60" s="86">
        <v>39</v>
      </c>
      <c r="E60" s="86">
        <v>46</v>
      </c>
      <c r="F60" s="86">
        <v>42</v>
      </c>
      <c r="G60" s="86">
        <v>43</v>
      </c>
      <c r="H60" s="86">
        <v>43</v>
      </c>
      <c r="I60" s="86">
        <v>42</v>
      </c>
      <c r="J60" s="86">
        <v>42</v>
      </c>
      <c r="K60" s="86">
        <v>42</v>
      </c>
      <c r="L60" s="86">
        <v>34</v>
      </c>
      <c r="M60" s="86">
        <v>35</v>
      </c>
      <c r="N60" s="86">
        <v>34</v>
      </c>
      <c r="O60" s="86">
        <v>29</v>
      </c>
      <c r="P60" s="86">
        <v>28</v>
      </c>
      <c r="Q60" s="86">
        <v>44</v>
      </c>
      <c r="R60" s="86">
        <v>74</v>
      </c>
      <c r="S60" s="86">
        <v>77</v>
      </c>
      <c r="T60" s="86">
        <v>88</v>
      </c>
      <c r="U60" s="86">
        <v>95</v>
      </c>
      <c r="V60" s="86">
        <v>136</v>
      </c>
      <c r="W60" s="86">
        <v>143</v>
      </c>
      <c r="X60" s="35">
        <v>163</v>
      </c>
      <c r="Y60" s="35">
        <v>211</v>
      </c>
      <c r="Z60" s="35">
        <v>204</v>
      </c>
      <c r="AA60" s="35">
        <v>183</v>
      </c>
      <c r="AB60" s="35">
        <v>178</v>
      </c>
      <c r="AC60" s="35">
        <v>169</v>
      </c>
      <c r="AD60" s="35">
        <v>178</v>
      </c>
      <c r="AE60" s="35">
        <v>192</v>
      </c>
      <c r="AF60" s="35">
        <v>203</v>
      </c>
      <c r="AG60" s="35">
        <v>215</v>
      </c>
      <c r="AH60" s="35">
        <v>202</v>
      </c>
      <c r="AI60" s="35">
        <v>213</v>
      </c>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row>
    <row r="61" spans="1:88" s="7" customFormat="1" x14ac:dyDescent="0.2">
      <c r="A61" s="17" t="s">
        <v>99</v>
      </c>
      <c r="B61" s="137" t="s">
        <v>16</v>
      </c>
      <c r="C61" s="137">
        <v>40</v>
      </c>
      <c r="D61" s="137">
        <v>39</v>
      </c>
      <c r="E61" s="137">
        <v>46</v>
      </c>
      <c r="F61" s="137">
        <v>42</v>
      </c>
      <c r="G61" s="137">
        <v>43</v>
      </c>
      <c r="H61" s="137">
        <v>43</v>
      </c>
      <c r="I61" s="137">
        <v>42</v>
      </c>
      <c r="J61" s="137">
        <v>42</v>
      </c>
      <c r="K61" s="137">
        <v>42</v>
      </c>
      <c r="L61" s="137">
        <v>34</v>
      </c>
      <c r="M61" s="137">
        <v>35</v>
      </c>
      <c r="N61" s="33">
        <v>34</v>
      </c>
      <c r="O61" s="33">
        <v>29</v>
      </c>
      <c r="P61" s="33">
        <v>28</v>
      </c>
      <c r="Q61" s="33">
        <v>31</v>
      </c>
      <c r="R61" s="33">
        <v>27</v>
      </c>
      <c r="S61" s="33">
        <v>27</v>
      </c>
      <c r="T61" s="33">
        <v>28</v>
      </c>
      <c r="U61" s="33">
        <v>29</v>
      </c>
      <c r="V61" s="33">
        <v>26</v>
      </c>
      <c r="W61" s="33">
        <v>19</v>
      </c>
      <c r="X61" s="33">
        <v>21</v>
      </c>
      <c r="Y61" s="33">
        <v>18</v>
      </c>
      <c r="Z61" s="33">
        <v>25</v>
      </c>
      <c r="AA61" s="33">
        <v>17</v>
      </c>
      <c r="AB61" s="33">
        <v>16</v>
      </c>
      <c r="AC61" s="33">
        <v>18</v>
      </c>
      <c r="AD61" s="33">
        <v>17</v>
      </c>
      <c r="AE61" s="33">
        <v>18</v>
      </c>
      <c r="AF61" s="33">
        <v>32</v>
      </c>
      <c r="AG61" s="33">
        <v>23</v>
      </c>
      <c r="AH61" s="33">
        <v>20</v>
      </c>
      <c r="AI61" s="33">
        <v>28</v>
      </c>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row>
    <row r="62" spans="1:88" s="7" customFormat="1" x14ac:dyDescent="0.2">
      <c r="A62" s="17" t="s">
        <v>100</v>
      </c>
      <c r="B62" s="41" t="s">
        <v>117</v>
      </c>
      <c r="C62" s="41" t="s">
        <v>117</v>
      </c>
      <c r="D62" s="41" t="s">
        <v>117</v>
      </c>
      <c r="E62" s="41" t="s">
        <v>117</v>
      </c>
      <c r="F62" s="41" t="s">
        <v>117</v>
      </c>
      <c r="G62" s="41" t="s">
        <v>117</v>
      </c>
      <c r="H62" s="41" t="s">
        <v>117</v>
      </c>
      <c r="I62" s="41" t="s">
        <v>117</v>
      </c>
      <c r="J62" s="41" t="s">
        <v>117</v>
      </c>
      <c r="K62" s="41" t="s">
        <v>117</v>
      </c>
      <c r="L62" s="41" t="s">
        <v>117</v>
      </c>
      <c r="M62" s="41" t="s">
        <v>117</v>
      </c>
      <c r="N62" s="41" t="s">
        <v>117</v>
      </c>
      <c r="O62" s="41" t="s">
        <v>117</v>
      </c>
      <c r="P62" s="41" t="s">
        <v>117</v>
      </c>
      <c r="Q62" s="33">
        <v>13</v>
      </c>
      <c r="R62" s="33">
        <v>47</v>
      </c>
      <c r="S62" s="33">
        <v>46</v>
      </c>
      <c r="T62" s="33">
        <v>50</v>
      </c>
      <c r="U62" s="33">
        <v>45</v>
      </c>
      <c r="V62" s="33">
        <v>71</v>
      </c>
      <c r="W62" s="33">
        <v>72</v>
      </c>
      <c r="X62" s="33">
        <v>69</v>
      </c>
      <c r="Y62" s="33">
        <v>68</v>
      </c>
      <c r="Z62" s="33">
        <v>68</v>
      </c>
      <c r="AA62" s="33">
        <v>67</v>
      </c>
      <c r="AB62" s="33">
        <v>67</v>
      </c>
      <c r="AC62" s="33">
        <v>56</v>
      </c>
      <c r="AD62" s="33">
        <v>63</v>
      </c>
      <c r="AE62" s="33">
        <v>67</v>
      </c>
      <c r="AF62" s="33">
        <v>68</v>
      </c>
      <c r="AG62" s="33">
        <v>73</v>
      </c>
      <c r="AH62" s="33">
        <v>66</v>
      </c>
      <c r="AI62" s="33">
        <v>71</v>
      </c>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row>
    <row r="63" spans="1:88" s="7" customFormat="1" x14ac:dyDescent="0.2">
      <c r="A63" s="37" t="s">
        <v>101</v>
      </c>
      <c r="B63" s="41" t="s">
        <v>117</v>
      </c>
      <c r="C63" s="41" t="s">
        <v>117</v>
      </c>
      <c r="D63" s="41" t="s">
        <v>117</v>
      </c>
      <c r="E63" s="41" t="s">
        <v>117</v>
      </c>
      <c r="F63" s="41" t="s">
        <v>117</v>
      </c>
      <c r="G63" s="41" t="s">
        <v>117</v>
      </c>
      <c r="H63" s="41" t="s">
        <v>117</v>
      </c>
      <c r="I63" s="41" t="s">
        <v>117</v>
      </c>
      <c r="J63" s="41" t="s">
        <v>117</v>
      </c>
      <c r="K63" s="41" t="s">
        <v>117</v>
      </c>
      <c r="L63" s="41" t="s">
        <v>117</v>
      </c>
      <c r="M63" s="41" t="s">
        <v>117</v>
      </c>
      <c r="N63" s="41" t="s">
        <v>117</v>
      </c>
      <c r="O63" s="41" t="s">
        <v>117</v>
      </c>
      <c r="P63" s="41" t="s">
        <v>117</v>
      </c>
      <c r="Q63" s="41" t="s">
        <v>117</v>
      </c>
      <c r="R63" s="41" t="s">
        <v>117</v>
      </c>
      <c r="S63" s="41" t="s">
        <v>117</v>
      </c>
      <c r="T63" s="41" t="s">
        <v>117</v>
      </c>
      <c r="U63" s="41" t="s">
        <v>117</v>
      </c>
      <c r="V63" s="41" t="s">
        <v>117</v>
      </c>
      <c r="W63" s="41" t="s">
        <v>117</v>
      </c>
      <c r="X63" s="38">
        <v>4</v>
      </c>
      <c r="Y63" s="38">
        <v>68</v>
      </c>
      <c r="Z63" s="38">
        <v>56</v>
      </c>
      <c r="AA63" s="38">
        <v>61</v>
      </c>
      <c r="AB63" s="38">
        <v>60</v>
      </c>
      <c r="AC63" s="38">
        <v>55</v>
      </c>
      <c r="AD63" s="38">
        <v>59</v>
      </c>
      <c r="AE63" s="38">
        <v>58</v>
      </c>
      <c r="AF63" s="38">
        <v>56</v>
      </c>
      <c r="AG63" s="38">
        <v>66</v>
      </c>
      <c r="AH63" s="38">
        <v>66</v>
      </c>
      <c r="AI63" s="38">
        <v>64</v>
      </c>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row>
    <row r="64" spans="1:88" s="7" customFormat="1" x14ac:dyDescent="0.2">
      <c r="A64" s="17" t="s">
        <v>109</v>
      </c>
      <c r="B64" s="41" t="s">
        <v>117</v>
      </c>
      <c r="C64" s="41" t="s">
        <v>117</v>
      </c>
      <c r="D64" s="41" t="s">
        <v>117</v>
      </c>
      <c r="E64" s="41" t="s">
        <v>117</v>
      </c>
      <c r="F64" s="41" t="s">
        <v>117</v>
      </c>
      <c r="G64" s="41" t="s">
        <v>117</v>
      </c>
      <c r="H64" s="41" t="s">
        <v>117</v>
      </c>
      <c r="I64" s="41" t="s">
        <v>117</v>
      </c>
      <c r="J64" s="41" t="s">
        <v>117</v>
      </c>
      <c r="K64" s="41" t="s">
        <v>117</v>
      </c>
      <c r="L64" s="41" t="s">
        <v>117</v>
      </c>
      <c r="M64" s="41" t="s">
        <v>117</v>
      </c>
      <c r="N64" s="41" t="s">
        <v>117</v>
      </c>
      <c r="O64" s="41" t="s">
        <v>117</v>
      </c>
      <c r="P64" s="41" t="s">
        <v>117</v>
      </c>
      <c r="Q64" s="33">
        <v>0</v>
      </c>
      <c r="R64" s="33">
        <v>0</v>
      </c>
      <c r="S64" s="33">
        <v>4</v>
      </c>
      <c r="T64" s="33">
        <v>10</v>
      </c>
      <c r="U64" s="33">
        <v>21</v>
      </c>
      <c r="V64" s="33">
        <v>39</v>
      </c>
      <c r="W64" s="33">
        <v>52</v>
      </c>
      <c r="X64" s="33">
        <v>69</v>
      </c>
      <c r="Y64" s="33">
        <v>57</v>
      </c>
      <c r="Z64" s="33">
        <v>55</v>
      </c>
      <c r="AA64" s="33">
        <v>38</v>
      </c>
      <c r="AB64" s="33">
        <v>35</v>
      </c>
      <c r="AC64" s="33">
        <v>40</v>
      </c>
      <c r="AD64" s="33">
        <v>39</v>
      </c>
      <c r="AE64" s="33">
        <v>49</v>
      </c>
      <c r="AF64" s="33">
        <v>47</v>
      </c>
      <c r="AG64" s="33">
        <v>53</v>
      </c>
      <c r="AH64" s="33">
        <v>50</v>
      </c>
      <c r="AI64" s="33">
        <v>50</v>
      </c>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row>
    <row r="65" spans="1:88" s="133" customFormat="1" ht="13.5" x14ac:dyDescent="0.2">
      <c r="A65" s="34" t="s">
        <v>86</v>
      </c>
      <c r="B65" s="86" t="s">
        <v>16</v>
      </c>
      <c r="C65" s="86">
        <v>97</v>
      </c>
      <c r="D65" s="86">
        <v>77</v>
      </c>
      <c r="E65" s="86">
        <v>79</v>
      </c>
      <c r="F65" s="86">
        <v>81</v>
      </c>
      <c r="G65" s="86">
        <v>88</v>
      </c>
      <c r="H65" s="86">
        <v>77</v>
      </c>
      <c r="I65" s="86">
        <v>76</v>
      </c>
      <c r="J65" s="86">
        <v>82</v>
      </c>
      <c r="K65" s="86">
        <v>95</v>
      </c>
      <c r="L65" s="86">
        <v>96</v>
      </c>
      <c r="M65" s="86">
        <v>79</v>
      </c>
      <c r="N65" s="86">
        <v>82</v>
      </c>
      <c r="O65" s="86">
        <v>79</v>
      </c>
      <c r="P65" s="86">
        <v>81</v>
      </c>
      <c r="Q65" s="35">
        <v>81</v>
      </c>
      <c r="R65" s="35">
        <v>131</v>
      </c>
      <c r="S65" s="35">
        <v>231</v>
      </c>
      <c r="T65" s="35">
        <v>253</v>
      </c>
      <c r="U65" s="35">
        <v>258</v>
      </c>
      <c r="V65" s="35">
        <v>225</v>
      </c>
      <c r="W65" s="35">
        <v>243</v>
      </c>
      <c r="X65" s="35">
        <v>226</v>
      </c>
      <c r="Y65" s="35">
        <v>229</v>
      </c>
      <c r="Z65" s="35">
        <v>240</v>
      </c>
      <c r="AA65" s="35">
        <v>224</v>
      </c>
      <c r="AB65" s="35">
        <v>203</v>
      </c>
      <c r="AC65" s="35">
        <v>208</v>
      </c>
      <c r="AD65" s="35">
        <v>221</v>
      </c>
      <c r="AE65" s="35">
        <v>200</v>
      </c>
      <c r="AF65" s="35">
        <v>237</v>
      </c>
      <c r="AG65" s="35">
        <v>223</v>
      </c>
      <c r="AH65" s="35">
        <v>227</v>
      </c>
      <c r="AI65" s="35">
        <v>243</v>
      </c>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row>
    <row r="66" spans="1:88" s="7" customFormat="1" x14ac:dyDescent="0.2">
      <c r="A66" s="17" t="s">
        <v>102</v>
      </c>
      <c r="B66" s="138" t="s">
        <v>16</v>
      </c>
      <c r="C66" s="138">
        <v>97</v>
      </c>
      <c r="D66" s="138">
        <v>77</v>
      </c>
      <c r="E66" s="138">
        <v>79</v>
      </c>
      <c r="F66" s="138">
        <v>81</v>
      </c>
      <c r="G66" s="138">
        <v>88</v>
      </c>
      <c r="H66" s="138">
        <v>77</v>
      </c>
      <c r="I66" s="138">
        <v>76</v>
      </c>
      <c r="J66" s="138">
        <v>82</v>
      </c>
      <c r="K66" s="138">
        <v>95</v>
      </c>
      <c r="L66" s="138">
        <v>96</v>
      </c>
      <c r="M66" s="138">
        <v>79</v>
      </c>
      <c r="N66" s="33">
        <v>82</v>
      </c>
      <c r="O66" s="33">
        <v>79</v>
      </c>
      <c r="P66" s="33">
        <v>81</v>
      </c>
      <c r="Q66" s="33">
        <v>79</v>
      </c>
      <c r="R66" s="33">
        <v>84</v>
      </c>
      <c r="S66" s="33">
        <v>99</v>
      </c>
      <c r="T66" s="33">
        <v>128</v>
      </c>
      <c r="U66" s="33">
        <v>126</v>
      </c>
      <c r="V66" s="33">
        <v>120</v>
      </c>
      <c r="W66" s="33">
        <v>119</v>
      </c>
      <c r="X66" s="33">
        <v>132</v>
      </c>
      <c r="Y66" s="33">
        <v>138</v>
      </c>
      <c r="Z66" s="33">
        <v>147</v>
      </c>
      <c r="AA66" s="33">
        <v>132</v>
      </c>
      <c r="AB66" s="33">
        <v>108</v>
      </c>
      <c r="AC66" s="33">
        <v>114</v>
      </c>
      <c r="AD66" s="33">
        <v>126</v>
      </c>
      <c r="AE66" s="33">
        <v>114</v>
      </c>
      <c r="AF66" s="33">
        <v>143</v>
      </c>
      <c r="AG66" s="33">
        <v>113</v>
      </c>
      <c r="AH66" s="33">
        <v>115</v>
      </c>
      <c r="AI66" s="33">
        <v>149</v>
      </c>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row>
    <row r="67" spans="1:88" s="7" customFormat="1" x14ac:dyDescent="0.2">
      <c r="A67" s="17" t="s">
        <v>103</v>
      </c>
      <c r="B67" s="41" t="s">
        <v>117</v>
      </c>
      <c r="C67" s="41" t="s">
        <v>117</v>
      </c>
      <c r="D67" s="41" t="s">
        <v>117</v>
      </c>
      <c r="E67" s="41" t="s">
        <v>117</v>
      </c>
      <c r="F67" s="41" t="s">
        <v>117</v>
      </c>
      <c r="G67" s="41" t="s">
        <v>117</v>
      </c>
      <c r="H67" s="41" t="s">
        <v>117</v>
      </c>
      <c r="I67" s="41" t="s">
        <v>117</v>
      </c>
      <c r="J67" s="41" t="s">
        <v>117</v>
      </c>
      <c r="K67" s="41" t="s">
        <v>117</v>
      </c>
      <c r="L67" s="41" t="s">
        <v>117</v>
      </c>
      <c r="M67" s="41" t="s">
        <v>117</v>
      </c>
      <c r="N67" s="41" t="s">
        <v>117</v>
      </c>
      <c r="O67" s="41" t="s">
        <v>117</v>
      </c>
      <c r="P67" s="41" t="s">
        <v>117</v>
      </c>
      <c r="Q67" s="33">
        <v>2</v>
      </c>
      <c r="R67" s="33">
        <v>47</v>
      </c>
      <c r="S67" s="33">
        <v>131</v>
      </c>
      <c r="T67" s="33">
        <v>119</v>
      </c>
      <c r="U67" s="33">
        <v>96</v>
      </c>
      <c r="V67" s="33">
        <v>82</v>
      </c>
      <c r="W67" s="33">
        <v>73</v>
      </c>
      <c r="X67" s="33">
        <v>59</v>
      </c>
      <c r="Y67" s="33">
        <v>60</v>
      </c>
      <c r="Z67" s="33">
        <v>69</v>
      </c>
      <c r="AA67" s="33">
        <v>68</v>
      </c>
      <c r="AB67" s="33">
        <v>70</v>
      </c>
      <c r="AC67" s="33">
        <v>71</v>
      </c>
      <c r="AD67" s="33">
        <v>72</v>
      </c>
      <c r="AE67" s="33">
        <v>59</v>
      </c>
      <c r="AF67" s="33">
        <v>71</v>
      </c>
      <c r="AG67" s="33">
        <v>82</v>
      </c>
      <c r="AH67" s="33">
        <v>90</v>
      </c>
      <c r="AI67" s="33">
        <v>67</v>
      </c>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row>
    <row r="68" spans="1:88" s="7" customFormat="1" x14ac:dyDescent="0.2">
      <c r="A68" s="17" t="s">
        <v>104</v>
      </c>
      <c r="B68" s="41" t="s">
        <v>117</v>
      </c>
      <c r="C68" s="41" t="s">
        <v>117</v>
      </c>
      <c r="D68" s="41" t="s">
        <v>117</v>
      </c>
      <c r="E68" s="41" t="s">
        <v>117</v>
      </c>
      <c r="F68" s="41" t="s">
        <v>117</v>
      </c>
      <c r="G68" s="41" t="s">
        <v>117</v>
      </c>
      <c r="H68" s="41" t="s">
        <v>117</v>
      </c>
      <c r="I68" s="41" t="s">
        <v>117</v>
      </c>
      <c r="J68" s="41" t="s">
        <v>117</v>
      </c>
      <c r="K68" s="41" t="s">
        <v>117</v>
      </c>
      <c r="L68" s="41" t="s">
        <v>117</v>
      </c>
      <c r="M68" s="41" t="s">
        <v>117</v>
      </c>
      <c r="N68" s="41" t="s">
        <v>117</v>
      </c>
      <c r="O68" s="41" t="s">
        <v>117</v>
      </c>
      <c r="P68" s="41" t="s">
        <v>117</v>
      </c>
      <c r="Q68" s="33">
        <v>0</v>
      </c>
      <c r="R68" s="33">
        <v>0</v>
      </c>
      <c r="S68" s="33">
        <v>1</v>
      </c>
      <c r="T68" s="33">
        <v>6</v>
      </c>
      <c r="U68" s="33">
        <v>36</v>
      </c>
      <c r="V68" s="33">
        <v>23</v>
      </c>
      <c r="W68" s="33">
        <v>51</v>
      </c>
      <c r="X68" s="33">
        <v>35</v>
      </c>
      <c r="Y68" s="33">
        <v>31</v>
      </c>
      <c r="Z68" s="33">
        <v>24</v>
      </c>
      <c r="AA68" s="33">
        <v>24</v>
      </c>
      <c r="AB68" s="33">
        <v>25</v>
      </c>
      <c r="AC68" s="33">
        <v>23</v>
      </c>
      <c r="AD68" s="33">
        <v>23</v>
      </c>
      <c r="AE68" s="33">
        <v>27</v>
      </c>
      <c r="AF68" s="33">
        <v>23</v>
      </c>
      <c r="AG68" s="33">
        <v>28</v>
      </c>
      <c r="AH68" s="33">
        <v>22</v>
      </c>
      <c r="AI68" s="33">
        <v>27</v>
      </c>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row>
    <row r="69" spans="1:88" s="133" customFormat="1" ht="13.5" x14ac:dyDescent="0.2">
      <c r="A69" s="136" t="s">
        <v>87</v>
      </c>
      <c r="B69" s="86" t="s">
        <v>117</v>
      </c>
      <c r="C69" s="86" t="s">
        <v>117</v>
      </c>
      <c r="D69" s="86" t="s">
        <v>117</v>
      </c>
      <c r="E69" s="86" t="s">
        <v>117</v>
      </c>
      <c r="F69" s="86" t="s">
        <v>117</v>
      </c>
      <c r="G69" s="86" t="s">
        <v>117</v>
      </c>
      <c r="H69" s="86" t="s">
        <v>117</v>
      </c>
      <c r="I69" s="86" t="s">
        <v>117</v>
      </c>
      <c r="J69" s="86" t="s">
        <v>117</v>
      </c>
      <c r="K69" s="86" t="s">
        <v>117</v>
      </c>
      <c r="L69" s="86" t="s">
        <v>117</v>
      </c>
      <c r="M69" s="86" t="s">
        <v>117</v>
      </c>
      <c r="N69" s="86" t="s">
        <v>117</v>
      </c>
      <c r="O69" s="86" t="s">
        <v>117</v>
      </c>
      <c r="P69" s="86" t="s">
        <v>117</v>
      </c>
      <c r="Q69" s="86">
        <v>0</v>
      </c>
      <c r="R69" s="86">
        <v>0</v>
      </c>
      <c r="S69" s="86">
        <v>23</v>
      </c>
      <c r="T69" s="86">
        <v>59</v>
      </c>
      <c r="U69" s="86">
        <v>68</v>
      </c>
      <c r="V69" s="86">
        <v>63</v>
      </c>
      <c r="W69" s="86">
        <v>59</v>
      </c>
      <c r="X69" s="35">
        <v>57</v>
      </c>
      <c r="Y69" s="35">
        <v>70</v>
      </c>
      <c r="Z69" s="35">
        <v>62</v>
      </c>
      <c r="AA69" s="35">
        <v>111</v>
      </c>
      <c r="AB69" s="35">
        <v>118</v>
      </c>
      <c r="AC69" s="35">
        <v>110</v>
      </c>
      <c r="AD69" s="35">
        <v>93</v>
      </c>
      <c r="AE69" s="35">
        <v>87</v>
      </c>
      <c r="AF69" s="35">
        <v>85</v>
      </c>
      <c r="AG69" s="35">
        <v>82</v>
      </c>
      <c r="AH69" s="35">
        <v>57</v>
      </c>
      <c r="AI69" s="35">
        <v>50</v>
      </c>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row>
    <row r="70" spans="1:88" s="7" customFormat="1" x14ac:dyDescent="0.2">
      <c r="A70" s="17" t="s">
        <v>105</v>
      </c>
      <c r="B70" s="41" t="s">
        <v>117</v>
      </c>
      <c r="C70" s="41" t="s">
        <v>117</v>
      </c>
      <c r="D70" s="41" t="s">
        <v>117</v>
      </c>
      <c r="E70" s="41" t="s">
        <v>117</v>
      </c>
      <c r="F70" s="41" t="s">
        <v>117</v>
      </c>
      <c r="G70" s="41" t="s">
        <v>117</v>
      </c>
      <c r="H70" s="41" t="s">
        <v>117</v>
      </c>
      <c r="I70" s="41" t="s">
        <v>117</v>
      </c>
      <c r="J70" s="41" t="s">
        <v>117</v>
      </c>
      <c r="K70" s="41" t="s">
        <v>117</v>
      </c>
      <c r="L70" s="41" t="s">
        <v>117</v>
      </c>
      <c r="M70" s="41" t="s">
        <v>117</v>
      </c>
      <c r="N70" s="41" t="s">
        <v>117</v>
      </c>
      <c r="O70" s="41" t="s">
        <v>117</v>
      </c>
      <c r="P70" s="41" t="s">
        <v>117</v>
      </c>
      <c r="Q70" s="33">
        <v>0</v>
      </c>
      <c r="R70" s="33">
        <v>0</v>
      </c>
      <c r="S70" s="33">
        <v>23</v>
      </c>
      <c r="T70" s="33">
        <v>59</v>
      </c>
      <c r="U70" s="33">
        <v>68</v>
      </c>
      <c r="V70" s="33">
        <v>63</v>
      </c>
      <c r="W70" s="33">
        <v>59</v>
      </c>
      <c r="X70" s="33">
        <v>56</v>
      </c>
      <c r="Y70" s="33">
        <v>51</v>
      </c>
      <c r="Z70" s="33">
        <v>37</v>
      </c>
      <c r="AA70" s="33">
        <v>51</v>
      </c>
      <c r="AB70" s="33">
        <v>50</v>
      </c>
      <c r="AC70" s="33">
        <v>47</v>
      </c>
      <c r="AD70" s="33">
        <v>42</v>
      </c>
      <c r="AE70" s="33">
        <v>36</v>
      </c>
      <c r="AF70" s="33">
        <v>33</v>
      </c>
      <c r="AG70" s="33">
        <v>31</v>
      </c>
      <c r="AH70" s="33">
        <v>24</v>
      </c>
      <c r="AI70" s="33">
        <v>20</v>
      </c>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row>
    <row r="71" spans="1:88" s="7" customFormat="1" x14ac:dyDescent="0.2">
      <c r="A71" s="37" t="s">
        <v>106</v>
      </c>
      <c r="B71" s="41" t="s">
        <v>117</v>
      </c>
      <c r="C71" s="41" t="s">
        <v>117</v>
      </c>
      <c r="D71" s="41" t="s">
        <v>117</v>
      </c>
      <c r="E71" s="41" t="s">
        <v>117</v>
      </c>
      <c r="F71" s="41" t="s">
        <v>117</v>
      </c>
      <c r="G71" s="41" t="s">
        <v>117</v>
      </c>
      <c r="H71" s="41" t="s">
        <v>117</v>
      </c>
      <c r="I71" s="41" t="s">
        <v>117</v>
      </c>
      <c r="J71" s="41" t="s">
        <v>117</v>
      </c>
      <c r="K71" s="41" t="s">
        <v>117</v>
      </c>
      <c r="L71" s="41" t="s">
        <v>117</v>
      </c>
      <c r="M71" s="41" t="s">
        <v>117</v>
      </c>
      <c r="N71" s="41" t="s">
        <v>117</v>
      </c>
      <c r="O71" s="41" t="s">
        <v>117</v>
      </c>
      <c r="P71" s="41" t="s">
        <v>117</v>
      </c>
      <c r="Q71" s="41" t="s">
        <v>117</v>
      </c>
      <c r="R71" s="41" t="s">
        <v>117</v>
      </c>
      <c r="S71" s="41" t="s">
        <v>117</v>
      </c>
      <c r="T71" s="41" t="s">
        <v>117</v>
      </c>
      <c r="U71" s="41" t="s">
        <v>117</v>
      </c>
      <c r="V71" s="41" t="s">
        <v>117</v>
      </c>
      <c r="W71" s="41" t="s">
        <v>117</v>
      </c>
      <c r="X71" s="38">
        <v>1</v>
      </c>
      <c r="Y71" s="38">
        <v>19</v>
      </c>
      <c r="Z71" s="38">
        <v>25</v>
      </c>
      <c r="AA71" s="38">
        <v>60</v>
      </c>
      <c r="AB71" s="38">
        <v>68</v>
      </c>
      <c r="AC71" s="38">
        <v>63</v>
      </c>
      <c r="AD71" s="38">
        <v>51</v>
      </c>
      <c r="AE71" s="38">
        <v>51</v>
      </c>
      <c r="AF71" s="38">
        <v>52</v>
      </c>
      <c r="AG71" s="38">
        <v>51</v>
      </c>
      <c r="AH71" s="38">
        <v>33</v>
      </c>
      <c r="AI71" s="38">
        <v>30</v>
      </c>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row>
    <row r="72" spans="1:88" s="7" customFormat="1" ht="13.5" x14ac:dyDescent="0.2">
      <c r="A72" s="34" t="s">
        <v>157</v>
      </c>
      <c r="B72" s="86" t="s">
        <v>117</v>
      </c>
      <c r="C72" s="86" t="s">
        <v>117</v>
      </c>
      <c r="D72" s="86" t="s">
        <v>117</v>
      </c>
      <c r="E72" s="86" t="s">
        <v>117</v>
      </c>
      <c r="F72" s="86" t="s">
        <v>117</v>
      </c>
      <c r="G72" s="86" t="s">
        <v>117</v>
      </c>
      <c r="H72" s="86" t="s">
        <v>117</v>
      </c>
      <c r="I72" s="86" t="s">
        <v>117</v>
      </c>
      <c r="J72" s="86" t="s">
        <v>117</v>
      </c>
      <c r="K72" s="86" t="s">
        <v>117</v>
      </c>
      <c r="L72" s="86" t="s">
        <v>117</v>
      </c>
      <c r="M72" s="86" t="s">
        <v>117</v>
      </c>
      <c r="N72" s="86" t="s">
        <v>117</v>
      </c>
      <c r="O72" s="86" t="s">
        <v>117</v>
      </c>
      <c r="P72" s="86" t="s">
        <v>117</v>
      </c>
      <c r="Q72" s="35" t="s">
        <v>117</v>
      </c>
      <c r="R72" s="35" t="s">
        <v>117</v>
      </c>
      <c r="S72" s="35" t="s">
        <v>117</v>
      </c>
      <c r="T72" s="35" t="s">
        <v>117</v>
      </c>
      <c r="U72" s="35" t="s">
        <v>117</v>
      </c>
      <c r="V72" s="35" t="s">
        <v>117</v>
      </c>
      <c r="W72" s="35" t="s">
        <v>117</v>
      </c>
      <c r="X72" s="35">
        <v>0</v>
      </c>
      <c r="Y72" s="35">
        <v>37</v>
      </c>
      <c r="Z72" s="35">
        <v>55</v>
      </c>
      <c r="AA72" s="35">
        <v>71</v>
      </c>
      <c r="AB72" s="35">
        <v>29</v>
      </c>
      <c r="AC72" s="35">
        <v>24</v>
      </c>
      <c r="AD72" s="35">
        <v>27</v>
      </c>
      <c r="AE72" s="35">
        <v>21</v>
      </c>
      <c r="AF72" s="35">
        <v>0</v>
      </c>
      <c r="AG72" s="35">
        <v>0</v>
      </c>
      <c r="AH72" s="35">
        <v>0</v>
      </c>
      <c r="AI72" s="35">
        <v>0</v>
      </c>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row>
    <row r="73" spans="1:88" s="7" customFormat="1" x14ac:dyDescent="0.2">
      <c r="A73" s="17" t="s">
        <v>107</v>
      </c>
      <c r="B73" s="41" t="s">
        <v>117</v>
      </c>
      <c r="C73" s="41" t="s">
        <v>117</v>
      </c>
      <c r="D73" s="41" t="s">
        <v>117</v>
      </c>
      <c r="E73" s="41" t="s">
        <v>117</v>
      </c>
      <c r="F73" s="41" t="s">
        <v>117</v>
      </c>
      <c r="G73" s="41" t="s">
        <v>117</v>
      </c>
      <c r="H73" s="41" t="s">
        <v>117</v>
      </c>
      <c r="I73" s="41" t="s">
        <v>117</v>
      </c>
      <c r="J73" s="41" t="s">
        <v>117</v>
      </c>
      <c r="K73" s="41" t="s">
        <v>117</v>
      </c>
      <c r="L73" s="41" t="s">
        <v>117</v>
      </c>
      <c r="M73" s="41" t="s">
        <v>117</v>
      </c>
      <c r="N73" s="41" t="s">
        <v>117</v>
      </c>
      <c r="O73" s="41" t="s">
        <v>117</v>
      </c>
      <c r="P73" s="41" t="s">
        <v>117</v>
      </c>
      <c r="Q73" s="41" t="s">
        <v>117</v>
      </c>
      <c r="R73" s="41" t="s">
        <v>117</v>
      </c>
      <c r="S73" s="41" t="s">
        <v>117</v>
      </c>
      <c r="T73" s="41" t="s">
        <v>117</v>
      </c>
      <c r="U73" s="41" t="s">
        <v>117</v>
      </c>
      <c r="V73" s="41" t="s">
        <v>117</v>
      </c>
      <c r="W73" s="41" t="s">
        <v>117</v>
      </c>
      <c r="X73" s="33">
        <v>0</v>
      </c>
      <c r="Y73" s="33">
        <v>0</v>
      </c>
      <c r="Z73" s="33"/>
      <c r="AA73" s="33"/>
      <c r="AB73" s="33"/>
      <c r="AC73" s="33"/>
      <c r="AD73" s="33"/>
      <c r="AE73" s="33"/>
      <c r="AF73" s="33"/>
      <c r="AG73" s="33"/>
      <c r="AH73" s="33"/>
      <c r="AI73" s="33"/>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row>
    <row r="74" spans="1:88" s="7" customFormat="1" x14ac:dyDescent="0.2">
      <c r="A74" s="17" t="s">
        <v>108</v>
      </c>
      <c r="B74" s="41" t="s">
        <v>117</v>
      </c>
      <c r="C74" s="41" t="s">
        <v>117</v>
      </c>
      <c r="D74" s="41" t="s">
        <v>117</v>
      </c>
      <c r="E74" s="41" t="s">
        <v>117</v>
      </c>
      <c r="F74" s="41" t="s">
        <v>117</v>
      </c>
      <c r="G74" s="41" t="s">
        <v>117</v>
      </c>
      <c r="H74" s="41" t="s">
        <v>117</v>
      </c>
      <c r="I74" s="41" t="s">
        <v>117</v>
      </c>
      <c r="J74" s="41" t="s">
        <v>117</v>
      </c>
      <c r="K74" s="41" t="s">
        <v>117</v>
      </c>
      <c r="L74" s="41" t="s">
        <v>117</v>
      </c>
      <c r="M74" s="41" t="s">
        <v>117</v>
      </c>
      <c r="N74" s="41" t="s">
        <v>117</v>
      </c>
      <c r="O74" s="41" t="s">
        <v>117</v>
      </c>
      <c r="P74" s="41" t="s">
        <v>117</v>
      </c>
      <c r="Q74" s="41" t="s">
        <v>117</v>
      </c>
      <c r="R74" s="41" t="s">
        <v>117</v>
      </c>
      <c r="S74" s="41" t="s">
        <v>117</v>
      </c>
      <c r="T74" s="41" t="s">
        <v>117</v>
      </c>
      <c r="U74" s="41" t="s">
        <v>117</v>
      </c>
      <c r="V74" s="41" t="s">
        <v>117</v>
      </c>
      <c r="W74" s="41" t="s">
        <v>117</v>
      </c>
      <c r="X74" s="33">
        <v>0</v>
      </c>
      <c r="Y74" s="33">
        <v>37</v>
      </c>
      <c r="Z74" s="33">
        <v>55</v>
      </c>
      <c r="AA74" s="33">
        <v>71</v>
      </c>
      <c r="AB74" s="33">
        <v>29</v>
      </c>
      <c r="AC74" s="33">
        <v>24</v>
      </c>
      <c r="AD74" s="33">
        <v>27</v>
      </c>
      <c r="AE74" s="33">
        <v>21</v>
      </c>
      <c r="AF74" s="33"/>
      <c r="AG74" s="33"/>
      <c r="AH74" s="33"/>
      <c r="AI74" s="33"/>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row>
    <row r="75" spans="1:88" s="133" customFormat="1" x14ac:dyDescent="0.2">
      <c r="A75" s="34" t="s">
        <v>116</v>
      </c>
      <c r="B75" s="86"/>
      <c r="C75" s="86"/>
      <c r="D75" s="86"/>
      <c r="E75" s="86"/>
      <c r="F75" s="86"/>
      <c r="G75" s="86"/>
      <c r="H75" s="86"/>
      <c r="I75" s="86"/>
      <c r="J75" s="86"/>
      <c r="K75" s="86"/>
      <c r="L75" s="86"/>
      <c r="M75" s="86"/>
      <c r="N75" s="86"/>
      <c r="O75" s="86"/>
      <c r="P75" s="86"/>
      <c r="Q75" s="86"/>
      <c r="R75" s="86"/>
      <c r="S75" s="86"/>
      <c r="T75" s="86"/>
      <c r="U75" s="86"/>
      <c r="V75" s="86"/>
      <c r="W75" s="86"/>
      <c r="X75" s="35"/>
      <c r="Y75" s="35"/>
      <c r="Z75" s="35"/>
      <c r="AA75" s="35"/>
      <c r="AB75" s="35"/>
      <c r="AC75" s="35"/>
      <c r="AD75" s="35"/>
      <c r="AE75" s="35"/>
      <c r="AF75" s="35"/>
      <c r="AG75" s="35"/>
      <c r="AH75" s="35"/>
      <c r="AI75" s="35"/>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row>
    <row r="76" spans="1:88" s="7" customFormat="1" x14ac:dyDescent="0.2">
      <c r="A76" s="17" t="s">
        <v>93</v>
      </c>
      <c r="B76" s="24" t="s">
        <v>117</v>
      </c>
      <c r="C76" s="24">
        <v>0</v>
      </c>
      <c r="D76" s="23">
        <v>11</v>
      </c>
      <c r="E76" s="23">
        <v>37</v>
      </c>
      <c r="F76" s="23">
        <v>49</v>
      </c>
      <c r="G76" s="23">
        <v>42</v>
      </c>
      <c r="H76" s="23">
        <v>59</v>
      </c>
      <c r="I76" s="23">
        <v>46</v>
      </c>
      <c r="J76" s="23">
        <v>54</v>
      </c>
      <c r="K76" s="23">
        <v>52</v>
      </c>
      <c r="L76" s="23">
        <v>58</v>
      </c>
      <c r="M76" s="23">
        <v>48</v>
      </c>
      <c r="N76" s="33">
        <v>67</v>
      </c>
      <c r="O76" s="33">
        <v>59</v>
      </c>
      <c r="P76" s="33">
        <v>42</v>
      </c>
      <c r="Q76" s="33">
        <v>57</v>
      </c>
      <c r="R76" s="33">
        <v>56</v>
      </c>
      <c r="S76" s="33">
        <v>50</v>
      </c>
      <c r="T76" s="33">
        <v>57</v>
      </c>
      <c r="U76" s="33">
        <v>52</v>
      </c>
      <c r="V76" s="33">
        <v>72</v>
      </c>
      <c r="W76" s="33">
        <v>64</v>
      </c>
      <c r="X76" s="33">
        <v>55</v>
      </c>
      <c r="Y76" s="33">
        <v>72</v>
      </c>
      <c r="Z76" s="33">
        <v>82</v>
      </c>
      <c r="AA76" s="33">
        <v>70</v>
      </c>
      <c r="AB76" s="33">
        <v>79</v>
      </c>
      <c r="AC76" s="33">
        <v>75</v>
      </c>
      <c r="AD76" s="33">
        <v>91</v>
      </c>
      <c r="AE76" s="33">
        <v>83</v>
      </c>
      <c r="AF76" s="33">
        <v>80</v>
      </c>
      <c r="AG76" s="33">
        <v>73</v>
      </c>
      <c r="AH76" s="33">
        <v>80</v>
      </c>
      <c r="AI76" s="33">
        <v>74</v>
      </c>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row>
    <row r="77" spans="1:88" s="7" customFormat="1" x14ac:dyDescent="0.2">
      <c r="A77" s="17" t="s">
        <v>94</v>
      </c>
      <c r="B77" s="24" t="s">
        <v>117</v>
      </c>
      <c r="C77" s="24" t="s">
        <v>117</v>
      </c>
      <c r="D77" s="24" t="s">
        <v>117</v>
      </c>
      <c r="E77" s="24" t="s">
        <v>117</v>
      </c>
      <c r="F77" s="24" t="s">
        <v>117</v>
      </c>
      <c r="G77" s="24" t="s">
        <v>117</v>
      </c>
      <c r="H77" s="24" t="s">
        <v>117</v>
      </c>
      <c r="I77" s="24" t="s">
        <v>117</v>
      </c>
      <c r="J77" s="24" t="s">
        <v>117</v>
      </c>
      <c r="K77" s="24" t="s">
        <v>117</v>
      </c>
      <c r="L77" s="24" t="s">
        <v>117</v>
      </c>
      <c r="M77" s="24" t="s">
        <v>117</v>
      </c>
      <c r="N77" s="24" t="s">
        <v>117</v>
      </c>
      <c r="O77" s="41" t="s">
        <v>117</v>
      </c>
      <c r="P77" s="41" t="s">
        <v>117</v>
      </c>
      <c r="Q77" s="33">
        <v>1</v>
      </c>
      <c r="R77" s="33">
        <v>1</v>
      </c>
      <c r="S77" s="33">
        <v>1</v>
      </c>
      <c r="T77" s="33">
        <v>0</v>
      </c>
      <c r="U77" s="33">
        <v>0</v>
      </c>
      <c r="V77" s="33">
        <v>0</v>
      </c>
      <c r="W77" s="33">
        <v>0</v>
      </c>
      <c r="X77" s="33">
        <v>0</v>
      </c>
      <c r="Y77" s="33">
        <v>8</v>
      </c>
      <c r="Z77" s="33">
        <v>20</v>
      </c>
      <c r="AA77" s="33">
        <v>10</v>
      </c>
      <c r="AB77" s="33">
        <v>4</v>
      </c>
      <c r="AC77" s="33">
        <v>9</v>
      </c>
      <c r="AD77" s="33">
        <v>7</v>
      </c>
      <c r="AE77" s="33"/>
      <c r="AF77" s="33">
        <v>4</v>
      </c>
      <c r="AG77" s="33">
        <v>3</v>
      </c>
      <c r="AH77" s="33">
        <v>7</v>
      </c>
      <c r="AI77" s="33">
        <v>1</v>
      </c>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row>
    <row r="78" spans="1:88" s="7" customFormat="1" x14ac:dyDescent="0.2">
      <c r="A78" s="17" t="s">
        <v>110</v>
      </c>
      <c r="B78" s="41" t="s">
        <v>117</v>
      </c>
      <c r="C78" s="41" t="s">
        <v>117</v>
      </c>
      <c r="D78" s="41" t="s">
        <v>117</v>
      </c>
      <c r="E78" s="41" t="s">
        <v>117</v>
      </c>
      <c r="F78" s="41" t="s">
        <v>117</v>
      </c>
      <c r="G78" s="41" t="s">
        <v>117</v>
      </c>
      <c r="H78" s="41" t="s">
        <v>117</v>
      </c>
      <c r="I78" s="41" t="s">
        <v>117</v>
      </c>
      <c r="J78" s="41" t="s">
        <v>117</v>
      </c>
      <c r="K78" s="41" t="s">
        <v>117</v>
      </c>
      <c r="L78" s="41" t="s">
        <v>117</v>
      </c>
      <c r="M78" s="41" t="s">
        <v>117</v>
      </c>
      <c r="N78" s="41" t="s">
        <v>117</v>
      </c>
      <c r="O78" s="41" t="s">
        <v>117</v>
      </c>
      <c r="P78" s="41" t="s">
        <v>117</v>
      </c>
      <c r="Q78" s="41" t="s">
        <v>117</v>
      </c>
      <c r="R78" s="41" t="s">
        <v>117</v>
      </c>
      <c r="S78" s="41" t="s">
        <v>117</v>
      </c>
      <c r="T78" s="41" t="s">
        <v>117</v>
      </c>
      <c r="U78" s="41" t="s">
        <v>117</v>
      </c>
      <c r="V78" s="41" t="s">
        <v>117</v>
      </c>
      <c r="W78" s="41" t="s">
        <v>117</v>
      </c>
      <c r="X78" s="41">
        <v>0</v>
      </c>
      <c r="Y78" s="33">
        <v>4</v>
      </c>
      <c r="Z78" s="33">
        <v>3</v>
      </c>
      <c r="AA78" s="33">
        <v>1</v>
      </c>
      <c r="AB78" s="33">
        <v>3</v>
      </c>
      <c r="AC78" s="33">
        <v>1</v>
      </c>
      <c r="AD78" s="33"/>
      <c r="AE78" s="33">
        <v>3</v>
      </c>
      <c r="AF78" s="33">
        <v>14</v>
      </c>
      <c r="AG78" s="33">
        <v>23</v>
      </c>
      <c r="AH78" s="33">
        <v>25</v>
      </c>
      <c r="AI78" s="33">
        <v>18</v>
      </c>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row>
    <row r="79" spans="1:88" s="7" customFormat="1" ht="13.5" x14ac:dyDescent="0.2">
      <c r="A79" s="39" t="s">
        <v>57</v>
      </c>
      <c r="B79" s="36" t="s">
        <v>16</v>
      </c>
      <c r="C79" s="36">
        <v>324</v>
      </c>
      <c r="D79" s="36">
        <v>291</v>
      </c>
      <c r="E79" s="36">
        <v>339</v>
      </c>
      <c r="F79" s="36">
        <v>339</v>
      </c>
      <c r="G79" s="36">
        <v>342</v>
      </c>
      <c r="H79" s="36">
        <v>344</v>
      </c>
      <c r="I79" s="36">
        <v>322</v>
      </c>
      <c r="J79" s="36">
        <v>331</v>
      </c>
      <c r="K79" s="36">
        <v>337</v>
      </c>
      <c r="L79" s="36">
        <v>330</v>
      </c>
      <c r="M79" s="36">
        <v>307</v>
      </c>
      <c r="N79" s="36">
        <v>317</v>
      </c>
      <c r="O79" s="36">
        <v>290</v>
      </c>
      <c r="P79" s="36">
        <v>277</v>
      </c>
      <c r="Q79" s="36">
        <v>450</v>
      </c>
      <c r="R79" s="36">
        <v>530</v>
      </c>
      <c r="S79" s="36">
        <v>674</v>
      </c>
      <c r="T79" s="36">
        <v>759</v>
      </c>
      <c r="U79" s="36">
        <v>782</v>
      </c>
      <c r="V79" s="36">
        <v>796</v>
      </c>
      <c r="W79" s="36">
        <v>820</v>
      </c>
      <c r="X79" s="36">
        <v>800</v>
      </c>
      <c r="Y79" s="36">
        <v>1023</v>
      </c>
      <c r="Z79" s="36">
        <v>1038</v>
      </c>
      <c r="AA79" s="76">
        <v>1024</v>
      </c>
      <c r="AB79" s="76">
        <v>991</v>
      </c>
      <c r="AC79" s="76">
        <v>1006</v>
      </c>
      <c r="AD79" s="76">
        <v>994</v>
      </c>
      <c r="AE79" s="76">
        <v>961</v>
      </c>
      <c r="AF79" s="76">
        <v>995</v>
      </c>
      <c r="AG79" s="76">
        <v>934</v>
      </c>
      <c r="AH79" s="76">
        <v>936</v>
      </c>
      <c r="AI79" s="76">
        <v>952</v>
      </c>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row>
    <row r="80" spans="1:88" s="7" customFormat="1" ht="13.5" x14ac:dyDescent="0.2">
      <c r="A80" s="37" t="s">
        <v>111</v>
      </c>
      <c r="B80" s="38" t="s">
        <v>16</v>
      </c>
      <c r="C80" s="38">
        <v>117</v>
      </c>
      <c r="D80" s="38">
        <v>116</v>
      </c>
      <c r="E80" s="38">
        <v>151</v>
      </c>
      <c r="F80" s="38">
        <v>160</v>
      </c>
      <c r="G80" s="38">
        <v>149</v>
      </c>
      <c r="H80" s="38">
        <v>163</v>
      </c>
      <c r="I80" s="38">
        <v>146</v>
      </c>
      <c r="J80" s="38">
        <v>151</v>
      </c>
      <c r="K80" s="38">
        <v>144</v>
      </c>
      <c r="L80" s="38">
        <v>146</v>
      </c>
      <c r="M80" s="38">
        <v>140</v>
      </c>
      <c r="N80" s="38">
        <v>154</v>
      </c>
      <c r="O80" s="38">
        <v>139</v>
      </c>
      <c r="P80" s="38">
        <v>125</v>
      </c>
      <c r="Q80" s="38">
        <v>166</v>
      </c>
      <c r="R80" s="38">
        <v>161</v>
      </c>
      <c r="S80" s="38">
        <v>176</v>
      </c>
      <c r="T80" s="38">
        <v>195</v>
      </c>
      <c r="U80" s="38">
        <v>199</v>
      </c>
      <c r="V80" s="38">
        <v>221</v>
      </c>
      <c r="W80" s="38">
        <v>215</v>
      </c>
      <c r="X80" s="38">
        <v>195</v>
      </c>
      <c r="Y80" s="38">
        <v>255</v>
      </c>
      <c r="Z80" s="38">
        <v>271</v>
      </c>
      <c r="AA80" s="38">
        <v>244</v>
      </c>
      <c r="AB80" s="38">
        <v>250</v>
      </c>
      <c r="AC80" s="38">
        <v>275</v>
      </c>
      <c r="AD80" s="38">
        <v>266</v>
      </c>
      <c r="AE80" s="38">
        <v>251</v>
      </c>
      <c r="AF80" s="38">
        <v>246</v>
      </c>
      <c r="AG80" s="38">
        <v>177</v>
      </c>
      <c r="AH80" s="38">
        <v>189</v>
      </c>
      <c r="AI80" s="38">
        <v>189</v>
      </c>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row>
    <row r="81" spans="1:88" s="7" customFormat="1" ht="13.5" x14ac:dyDescent="0.2">
      <c r="A81" s="37" t="s">
        <v>112</v>
      </c>
      <c r="B81" s="38" t="s">
        <v>16</v>
      </c>
      <c r="C81" s="38">
        <v>110</v>
      </c>
      <c r="D81" s="38">
        <v>98</v>
      </c>
      <c r="E81" s="38">
        <v>109</v>
      </c>
      <c r="F81" s="38">
        <v>98</v>
      </c>
      <c r="G81" s="38">
        <v>105</v>
      </c>
      <c r="H81" s="38">
        <v>104</v>
      </c>
      <c r="I81" s="38">
        <v>100</v>
      </c>
      <c r="J81" s="38">
        <v>98</v>
      </c>
      <c r="K81" s="38">
        <v>98</v>
      </c>
      <c r="L81" s="38">
        <v>88</v>
      </c>
      <c r="M81" s="38">
        <v>88</v>
      </c>
      <c r="N81" s="38">
        <v>81</v>
      </c>
      <c r="O81" s="38">
        <v>72</v>
      </c>
      <c r="P81" s="38">
        <v>71</v>
      </c>
      <c r="Q81" s="38">
        <v>205</v>
      </c>
      <c r="R81" s="38">
        <v>285</v>
      </c>
      <c r="S81" s="38">
        <v>399</v>
      </c>
      <c r="T81" s="38">
        <v>436</v>
      </c>
      <c r="U81" s="38">
        <v>457</v>
      </c>
      <c r="V81" s="38">
        <v>455</v>
      </c>
      <c r="W81" s="38">
        <v>486</v>
      </c>
      <c r="X81" s="38">
        <v>473</v>
      </c>
      <c r="Y81" s="38">
        <v>630</v>
      </c>
      <c r="Z81" s="38">
        <v>620</v>
      </c>
      <c r="AA81" s="38">
        <v>648</v>
      </c>
      <c r="AB81" s="38">
        <v>633</v>
      </c>
      <c r="AC81" s="38">
        <v>617</v>
      </c>
      <c r="AD81" s="38">
        <v>602</v>
      </c>
      <c r="AE81" s="38">
        <v>596</v>
      </c>
      <c r="AF81" s="38">
        <v>606</v>
      </c>
      <c r="AG81" s="38">
        <v>644</v>
      </c>
      <c r="AH81" s="38">
        <v>632</v>
      </c>
      <c r="AI81" s="38">
        <v>614</v>
      </c>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row>
    <row r="82" spans="1:88" s="7" customFormat="1" ht="13.5" x14ac:dyDescent="0.2">
      <c r="A82" s="37" t="s">
        <v>113</v>
      </c>
      <c r="B82" s="38" t="s">
        <v>16</v>
      </c>
      <c r="C82" s="38">
        <v>97</v>
      </c>
      <c r="D82" s="38">
        <v>77</v>
      </c>
      <c r="E82" s="38">
        <v>79</v>
      </c>
      <c r="F82" s="38">
        <v>81</v>
      </c>
      <c r="G82" s="38">
        <v>88</v>
      </c>
      <c r="H82" s="38">
        <v>77</v>
      </c>
      <c r="I82" s="38">
        <v>76</v>
      </c>
      <c r="J82" s="38">
        <v>82</v>
      </c>
      <c r="K82" s="38">
        <v>95</v>
      </c>
      <c r="L82" s="38">
        <v>96</v>
      </c>
      <c r="M82" s="38">
        <v>79</v>
      </c>
      <c r="N82" s="38">
        <v>82</v>
      </c>
      <c r="O82" s="38">
        <v>79</v>
      </c>
      <c r="P82" s="38">
        <v>81</v>
      </c>
      <c r="Q82" s="38">
        <v>79</v>
      </c>
      <c r="R82" s="38">
        <v>84</v>
      </c>
      <c r="S82" s="38">
        <v>99</v>
      </c>
      <c r="T82" s="38">
        <v>128</v>
      </c>
      <c r="U82" s="38">
        <v>126</v>
      </c>
      <c r="V82" s="38">
        <v>120</v>
      </c>
      <c r="W82" s="38">
        <v>119</v>
      </c>
      <c r="X82" s="38">
        <v>132</v>
      </c>
      <c r="Y82" s="38">
        <v>138</v>
      </c>
      <c r="Z82" s="38">
        <v>147</v>
      </c>
      <c r="AA82" s="38">
        <v>132</v>
      </c>
      <c r="AB82" s="38">
        <v>108</v>
      </c>
      <c r="AC82" s="38">
        <v>114</v>
      </c>
      <c r="AD82" s="38">
        <v>126</v>
      </c>
      <c r="AE82" s="38">
        <v>114</v>
      </c>
      <c r="AF82" s="38">
        <v>143</v>
      </c>
      <c r="AG82" s="38">
        <v>113</v>
      </c>
      <c r="AH82" s="38">
        <v>115</v>
      </c>
      <c r="AI82" s="38">
        <v>149</v>
      </c>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row>
    <row r="85" spans="1:88" ht="25.5" x14ac:dyDescent="0.2">
      <c r="A85" s="94" t="s">
        <v>29</v>
      </c>
      <c r="B85" s="10"/>
      <c r="C85" s="10"/>
      <c r="D85" s="29"/>
      <c r="E85" s="29"/>
      <c r="F85" s="29"/>
      <c r="G85" s="29"/>
      <c r="H85" s="29"/>
      <c r="I85" s="29"/>
      <c r="J85" s="29"/>
      <c r="K85" s="29"/>
      <c r="L85" s="29"/>
      <c r="M85" s="29"/>
      <c r="N85" s="30"/>
      <c r="O85" s="30"/>
      <c r="P85" s="30"/>
      <c r="Q85" s="30"/>
      <c r="R85" s="30"/>
      <c r="S85" s="30"/>
      <c r="T85" s="30"/>
      <c r="U85" s="30"/>
      <c r="V85" s="30"/>
      <c r="W85" s="30"/>
      <c r="X85" s="30"/>
      <c r="Y85" s="30"/>
      <c r="Z85" s="30"/>
      <c r="AA85" s="30"/>
      <c r="AB85" s="30"/>
      <c r="AC85" s="30"/>
      <c r="AD85" s="30"/>
      <c r="AE85" s="30"/>
      <c r="AF85" s="30"/>
      <c r="AG85" s="30"/>
      <c r="AH85" s="30"/>
      <c r="AI85" s="30"/>
    </row>
    <row r="86" spans="1:88" ht="3" customHeight="1" x14ac:dyDescent="0.2">
      <c r="A86" s="31"/>
      <c r="B86" s="31"/>
      <c r="C86" s="31"/>
      <c r="D86" s="31"/>
      <c r="E86" s="31"/>
      <c r="F86" s="31"/>
      <c r="G86" s="31"/>
      <c r="H86" s="31"/>
      <c r="I86" s="31"/>
      <c r="J86" s="31"/>
      <c r="K86" s="31"/>
      <c r="L86" s="31"/>
      <c r="M86" s="31"/>
      <c r="N86" s="30"/>
      <c r="O86" s="30"/>
      <c r="P86" s="30"/>
      <c r="Q86" s="30"/>
      <c r="R86" s="30"/>
      <c r="S86" s="30"/>
      <c r="T86" s="30"/>
      <c r="U86" s="30"/>
      <c r="V86" s="30"/>
      <c r="W86" s="30"/>
      <c r="X86" s="30"/>
      <c r="Y86" s="30"/>
      <c r="Z86" s="30"/>
      <c r="AA86" s="30"/>
      <c r="AB86" s="30"/>
      <c r="AC86" s="30"/>
      <c r="AD86" s="30"/>
      <c r="AE86" s="30"/>
      <c r="AF86" s="30"/>
      <c r="AG86" s="30"/>
      <c r="AH86" s="30"/>
      <c r="AI86" s="30"/>
    </row>
    <row r="87" spans="1:88" s="116" customFormat="1" ht="13.5" x14ac:dyDescent="0.2">
      <c r="A87" s="39"/>
      <c r="B87" s="114">
        <v>1990</v>
      </c>
      <c r="C87" s="114">
        <v>1991</v>
      </c>
      <c r="D87" s="114">
        <v>1992</v>
      </c>
      <c r="E87" s="114">
        <v>1993</v>
      </c>
      <c r="F87" s="114">
        <v>1994</v>
      </c>
      <c r="G87" s="114">
        <v>1995</v>
      </c>
      <c r="H87" s="114">
        <v>1996</v>
      </c>
      <c r="I87" s="114">
        <v>1997</v>
      </c>
      <c r="J87" s="114">
        <v>1998</v>
      </c>
      <c r="K87" s="114">
        <v>1999</v>
      </c>
      <c r="L87" s="114">
        <v>2000</v>
      </c>
      <c r="M87" s="114">
        <v>2001</v>
      </c>
      <c r="N87" s="114">
        <v>2002</v>
      </c>
      <c r="O87" s="114">
        <v>2003</v>
      </c>
      <c r="P87" s="114">
        <v>2004</v>
      </c>
      <c r="Q87" s="115" t="s">
        <v>60</v>
      </c>
      <c r="R87" s="114">
        <v>2006</v>
      </c>
      <c r="S87" s="114">
        <v>2007</v>
      </c>
      <c r="T87" s="114">
        <v>2008</v>
      </c>
      <c r="U87" s="114">
        <v>2009</v>
      </c>
      <c r="V87" s="114">
        <v>2010</v>
      </c>
      <c r="W87" s="114">
        <v>2011</v>
      </c>
      <c r="X87" s="115" t="s">
        <v>61</v>
      </c>
      <c r="Y87" s="115">
        <v>2013</v>
      </c>
      <c r="Z87" s="115">
        <v>2014</v>
      </c>
      <c r="AA87" s="115">
        <v>2015</v>
      </c>
      <c r="AB87" s="115">
        <v>2016</v>
      </c>
      <c r="AC87" s="115">
        <v>2017</v>
      </c>
      <c r="AD87" s="115">
        <v>2018</v>
      </c>
      <c r="AE87" s="115">
        <v>2019</v>
      </c>
      <c r="AF87" s="115">
        <v>2020</v>
      </c>
      <c r="AG87" s="115">
        <v>2021</v>
      </c>
      <c r="AH87" s="115">
        <v>2022</v>
      </c>
      <c r="AI87" s="115">
        <v>2023</v>
      </c>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row>
    <row r="88" spans="1:88" s="7" customFormat="1" ht="13.5" x14ac:dyDescent="0.2">
      <c r="A88" s="34" t="s">
        <v>56</v>
      </c>
      <c r="B88" s="35" t="s">
        <v>16</v>
      </c>
      <c r="C88" s="35">
        <v>74</v>
      </c>
      <c r="D88" s="35">
        <v>88</v>
      </c>
      <c r="E88" s="35">
        <v>79</v>
      </c>
      <c r="F88" s="35">
        <v>78</v>
      </c>
      <c r="G88" s="35">
        <v>77</v>
      </c>
      <c r="H88" s="35">
        <v>73</v>
      </c>
      <c r="I88" s="35">
        <v>78</v>
      </c>
      <c r="J88" s="35">
        <v>73</v>
      </c>
      <c r="K88" s="35">
        <v>68</v>
      </c>
      <c r="L88" s="35">
        <v>62</v>
      </c>
      <c r="M88" s="35">
        <v>64</v>
      </c>
      <c r="N88" s="35">
        <v>63</v>
      </c>
      <c r="O88" s="35">
        <v>59</v>
      </c>
      <c r="P88" s="35">
        <v>57</v>
      </c>
      <c r="Q88" s="35">
        <v>67</v>
      </c>
      <c r="R88" s="35">
        <v>77</v>
      </c>
      <c r="S88" s="35">
        <v>94</v>
      </c>
      <c r="T88" s="35">
        <v>93</v>
      </c>
      <c r="U88" s="35">
        <v>104</v>
      </c>
      <c r="V88" s="35">
        <v>96</v>
      </c>
      <c r="W88" s="35">
        <v>92</v>
      </c>
      <c r="X88" s="35">
        <v>96</v>
      </c>
      <c r="Y88" s="35">
        <v>125</v>
      </c>
      <c r="Z88" s="35">
        <v>124</v>
      </c>
      <c r="AA88" s="35">
        <v>110</v>
      </c>
      <c r="AB88" s="35">
        <v>114</v>
      </c>
      <c r="AC88" s="35">
        <v>93</v>
      </c>
      <c r="AD88" s="35">
        <v>102</v>
      </c>
      <c r="AE88" s="35">
        <v>96</v>
      </c>
      <c r="AF88" s="35">
        <v>73</v>
      </c>
      <c r="AG88" s="35">
        <v>45</v>
      </c>
      <c r="AH88" s="35">
        <v>37</v>
      </c>
      <c r="AI88" s="35">
        <v>40</v>
      </c>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row>
    <row r="89" spans="1:88" s="7" customFormat="1" x14ac:dyDescent="0.2">
      <c r="A89" s="17" t="s">
        <v>88</v>
      </c>
      <c r="B89" s="137" t="s">
        <v>16</v>
      </c>
      <c r="C89" s="137">
        <v>39</v>
      </c>
      <c r="D89" s="137">
        <v>43</v>
      </c>
      <c r="E89" s="137">
        <v>38</v>
      </c>
      <c r="F89" s="137">
        <v>37</v>
      </c>
      <c r="G89" s="137">
        <v>35</v>
      </c>
      <c r="H89" s="137">
        <v>28</v>
      </c>
      <c r="I89" s="137">
        <v>37</v>
      </c>
      <c r="J89" s="137">
        <v>33</v>
      </c>
      <c r="K89" s="137">
        <v>32</v>
      </c>
      <c r="L89" s="137">
        <v>30</v>
      </c>
      <c r="M89" s="137">
        <v>32</v>
      </c>
      <c r="N89" s="33">
        <v>29</v>
      </c>
      <c r="O89" s="33">
        <v>30</v>
      </c>
      <c r="P89" s="33">
        <v>31</v>
      </c>
      <c r="Q89" s="33">
        <v>27</v>
      </c>
      <c r="R89" s="33">
        <v>26</v>
      </c>
      <c r="S89" s="33">
        <v>23</v>
      </c>
      <c r="T89" s="33">
        <v>17</v>
      </c>
      <c r="U89" s="33">
        <v>20</v>
      </c>
      <c r="V89" s="33">
        <v>20</v>
      </c>
      <c r="W89" s="33">
        <v>13</v>
      </c>
      <c r="X89" s="33">
        <v>15</v>
      </c>
      <c r="Y89" s="33">
        <v>20</v>
      </c>
      <c r="Z89" s="33">
        <v>17</v>
      </c>
      <c r="AA89" s="33">
        <v>16</v>
      </c>
      <c r="AB89" s="33">
        <v>12</v>
      </c>
      <c r="AC89" s="33">
        <v>12</v>
      </c>
      <c r="AD89" s="33">
        <v>11</v>
      </c>
      <c r="AE89" s="33">
        <v>17</v>
      </c>
      <c r="AF89" s="33">
        <v>10</v>
      </c>
      <c r="AG89" s="33">
        <v>15</v>
      </c>
      <c r="AH89" s="33">
        <v>7</v>
      </c>
      <c r="AI89" s="33">
        <v>12</v>
      </c>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row>
    <row r="90" spans="1:88" s="7" customFormat="1" x14ac:dyDescent="0.2">
      <c r="A90" s="17" t="s">
        <v>89</v>
      </c>
      <c r="B90" s="137" t="s">
        <v>16</v>
      </c>
      <c r="C90" s="137">
        <v>35</v>
      </c>
      <c r="D90" s="137">
        <v>45</v>
      </c>
      <c r="E90" s="137">
        <v>41</v>
      </c>
      <c r="F90" s="137">
        <v>41</v>
      </c>
      <c r="G90" s="137">
        <v>42</v>
      </c>
      <c r="H90" s="137">
        <v>45</v>
      </c>
      <c r="I90" s="137">
        <v>41</v>
      </c>
      <c r="J90" s="137">
        <v>40</v>
      </c>
      <c r="K90" s="137">
        <v>36</v>
      </c>
      <c r="L90" s="137">
        <v>32</v>
      </c>
      <c r="M90" s="137">
        <v>32</v>
      </c>
      <c r="N90" s="33">
        <v>34</v>
      </c>
      <c r="O90" s="33">
        <v>29</v>
      </c>
      <c r="P90" s="33">
        <v>26</v>
      </c>
      <c r="Q90" s="33">
        <v>30</v>
      </c>
      <c r="R90" s="33">
        <v>23</v>
      </c>
      <c r="S90" s="33">
        <v>22</v>
      </c>
      <c r="T90" s="33">
        <v>22</v>
      </c>
      <c r="U90" s="33">
        <v>23</v>
      </c>
      <c r="V90" s="33">
        <v>26</v>
      </c>
      <c r="W90" s="33">
        <v>19</v>
      </c>
      <c r="X90" s="33">
        <v>21</v>
      </c>
      <c r="Y90" s="33">
        <v>24</v>
      </c>
      <c r="Z90" s="33">
        <v>24</v>
      </c>
      <c r="AA90" s="33">
        <v>26</v>
      </c>
      <c r="AB90" s="33">
        <v>17</v>
      </c>
      <c r="AC90" s="33">
        <v>14</v>
      </c>
      <c r="AD90" s="33">
        <v>15</v>
      </c>
      <c r="AE90" s="33">
        <v>18</v>
      </c>
      <c r="AF90" s="33">
        <v>15</v>
      </c>
      <c r="AG90" s="33">
        <v>19</v>
      </c>
      <c r="AH90" s="33">
        <v>14</v>
      </c>
      <c r="AI90" s="33">
        <v>15</v>
      </c>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row>
    <row r="91" spans="1:88" s="7" customFormat="1" x14ac:dyDescent="0.2">
      <c r="A91" s="17" t="s">
        <v>90</v>
      </c>
      <c r="B91" s="24" t="s">
        <v>117</v>
      </c>
      <c r="C91" s="24" t="s">
        <v>117</v>
      </c>
      <c r="D91" s="24" t="s">
        <v>117</v>
      </c>
      <c r="E91" s="24" t="s">
        <v>117</v>
      </c>
      <c r="F91" s="24" t="s">
        <v>117</v>
      </c>
      <c r="G91" s="24" t="s">
        <v>117</v>
      </c>
      <c r="H91" s="24" t="s">
        <v>117</v>
      </c>
      <c r="I91" s="24" t="s">
        <v>117</v>
      </c>
      <c r="J91" s="24" t="s">
        <v>117</v>
      </c>
      <c r="K91" s="24" t="s">
        <v>117</v>
      </c>
      <c r="L91" s="24" t="s">
        <v>117</v>
      </c>
      <c r="M91" s="24" t="s">
        <v>117</v>
      </c>
      <c r="N91" s="41" t="s">
        <v>117</v>
      </c>
      <c r="O91" s="41" t="s">
        <v>117</v>
      </c>
      <c r="P91" s="41" t="s">
        <v>117</v>
      </c>
      <c r="Q91" s="33">
        <v>10</v>
      </c>
      <c r="R91" s="33">
        <v>28</v>
      </c>
      <c r="S91" s="33">
        <v>49</v>
      </c>
      <c r="T91" s="33">
        <v>54</v>
      </c>
      <c r="U91" s="33">
        <v>61</v>
      </c>
      <c r="V91" s="33">
        <v>50</v>
      </c>
      <c r="W91" s="33">
        <v>60</v>
      </c>
      <c r="X91" s="33">
        <v>60</v>
      </c>
      <c r="Y91" s="33">
        <v>53</v>
      </c>
      <c r="Z91" s="33">
        <v>55</v>
      </c>
      <c r="AA91" s="33">
        <v>52</v>
      </c>
      <c r="AB91" s="33">
        <v>52</v>
      </c>
      <c r="AC91" s="33">
        <v>46</v>
      </c>
      <c r="AD91" s="33">
        <v>54</v>
      </c>
      <c r="AE91" s="33">
        <v>39</v>
      </c>
      <c r="AF91" s="33">
        <v>26</v>
      </c>
      <c r="AG91" s="33">
        <v>3</v>
      </c>
      <c r="AH91" s="33">
        <v>5</v>
      </c>
      <c r="AI91" s="33">
        <v>2</v>
      </c>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row>
    <row r="92" spans="1:88" s="7" customFormat="1" x14ac:dyDescent="0.2">
      <c r="A92" s="17" t="s">
        <v>91</v>
      </c>
      <c r="B92" s="24" t="s">
        <v>117</v>
      </c>
      <c r="C92" s="24" t="s">
        <v>117</v>
      </c>
      <c r="D92" s="24" t="s">
        <v>117</v>
      </c>
      <c r="E92" s="24" t="s">
        <v>117</v>
      </c>
      <c r="F92" s="23">
        <v>0</v>
      </c>
      <c r="G92" s="23">
        <v>0</v>
      </c>
      <c r="H92" s="23">
        <v>0</v>
      </c>
      <c r="I92" s="23">
        <v>0</v>
      </c>
      <c r="J92" s="23">
        <v>0</v>
      </c>
      <c r="K92" s="23">
        <v>0</v>
      </c>
      <c r="L92" s="23">
        <v>0</v>
      </c>
      <c r="M92" s="23">
        <v>0</v>
      </c>
      <c r="N92" s="33">
        <v>0</v>
      </c>
      <c r="O92" s="33">
        <v>0</v>
      </c>
      <c r="P92" s="33">
        <v>0</v>
      </c>
      <c r="Q92" s="33">
        <v>0</v>
      </c>
      <c r="R92" s="33">
        <v>0</v>
      </c>
      <c r="S92" s="33">
        <v>0</v>
      </c>
      <c r="T92" s="33">
        <v>0</v>
      </c>
      <c r="U92" s="33">
        <v>0</v>
      </c>
      <c r="V92" s="33">
        <v>0</v>
      </c>
      <c r="W92" s="33">
        <v>0</v>
      </c>
      <c r="X92" s="33">
        <v>0</v>
      </c>
      <c r="Y92" s="33">
        <v>0</v>
      </c>
      <c r="Z92" s="33">
        <v>1</v>
      </c>
      <c r="AA92" s="33"/>
      <c r="AB92" s="33">
        <v>8</v>
      </c>
      <c r="AC92" s="33">
        <v>5</v>
      </c>
      <c r="AD92" s="33">
        <v>10</v>
      </c>
      <c r="AE92" s="33">
        <v>10</v>
      </c>
      <c r="AF92" s="33">
        <v>11</v>
      </c>
      <c r="AG92" s="33">
        <v>8</v>
      </c>
      <c r="AH92" s="33">
        <v>11</v>
      </c>
      <c r="AI92" s="33">
        <v>11</v>
      </c>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row>
    <row r="93" spans="1:88" s="7" customFormat="1" ht="13.5" x14ac:dyDescent="0.2">
      <c r="A93" s="17" t="s">
        <v>92</v>
      </c>
      <c r="B93" s="41" t="s">
        <v>117</v>
      </c>
      <c r="C93" s="41" t="s">
        <v>117</v>
      </c>
      <c r="D93" s="41" t="s">
        <v>117</v>
      </c>
      <c r="E93" s="41" t="s">
        <v>117</v>
      </c>
      <c r="F93" s="41" t="s">
        <v>117</v>
      </c>
      <c r="G93" s="41" t="s">
        <v>117</v>
      </c>
      <c r="H93" s="41" t="s">
        <v>117</v>
      </c>
      <c r="I93" s="41" t="s">
        <v>117</v>
      </c>
      <c r="J93" s="41" t="s">
        <v>117</v>
      </c>
      <c r="K93" s="41" t="s">
        <v>117</v>
      </c>
      <c r="L93" s="41" t="s">
        <v>117</v>
      </c>
      <c r="M93" s="41" t="s">
        <v>117</v>
      </c>
      <c r="N93" s="41" t="s">
        <v>117</v>
      </c>
      <c r="O93" s="41" t="s">
        <v>117</v>
      </c>
      <c r="P93" s="41" t="s">
        <v>117</v>
      </c>
      <c r="Q93" s="38" t="s">
        <v>16</v>
      </c>
      <c r="R93" s="38" t="s">
        <v>16</v>
      </c>
      <c r="S93" s="38" t="s">
        <v>16</v>
      </c>
      <c r="T93" s="38" t="s">
        <v>16</v>
      </c>
      <c r="U93" s="38" t="s">
        <v>16</v>
      </c>
      <c r="V93" s="38" t="s">
        <v>16</v>
      </c>
      <c r="W93" s="38" t="s">
        <v>16</v>
      </c>
      <c r="X93" s="38" t="s">
        <v>16</v>
      </c>
      <c r="Y93" s="117">
        <v>28</v>
      </c>
      <c r="Z93" s="117">
        <v>27</v>
      </c>
      <c r="AA93" s="117">
        <v>16</v>
      </c>
      <c r="AB93" s="117">
        <v>25</v>
      </c>
      <c r="AC93" s="117">
        <v>16</v>
      </c>
      <c r="AD93" s="117">
        <v>12</v>
      </c>
      <c r="AE93" s="117">
        <v>12</v>
      </c>
      <c r="AF93" s="117">
        <v>11</v>
      </c>
      <c r="AG93" s="41"/>
      <c r="AH93" s="41"/>
      <c r="AI93" s="41"/>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row>
    <row r="94" spans="1:88" s="133" customFormat="1" ht="13.5" x14ac:dyDescent="0.2">
      <c r="A94" s="34" t="s">
        <v>84</v>
      </c>
      <c r="B94" s="86" t="s">
        <v>16</v>
      </c>
      <c r="C94" s="86">
        <v>21</v>
      </c>
      <c r="D94" s="86">
        <v>33</v>
      </c>
      <c r="E94" s="86">
        <v>33</v>
      </c>
      <c r="F94" s="86">
        <v>40</v>
      </c>
      <c r="G94" s="86">
        <v>42</v>
      </c>
      <c r="H94" s="86">
        <v>40</v>
      </c>
      <c r="I94" s="86">
        <v>42</v>
      </c>
      <c r="J94" s="86">
        <v>41</v>
      </c>
      <c r="K94" s="86">
        <v>41</v>
      </c>
      <c r="L94" s="86">
        <v>41</v>
      </c>
      <c r="M94" s="86">
        <v>40</v>
      </c>
      <c r="N94" s="86">
        <v>38</v>
      </c>
      <c r="O94" s="86">
        <v>34</v>
      </c>
      <c r="P94" s="86">
        <v>31</v>
      </c>
      <c r="Q94" s="86">
        <v>86</v>
      </c>
      <c r="R94" s="86">
        <v>147</v>
      </c>
      <c r="S94" s="86">
        <v>151</v>
      </c>
      <c r="T94" s="86">
        <v>149</v>
      </c>
      <c r="U94" s="86">
        <v>149</v>
      </c>
      <c r="V94" s="86">
        <v>153</v>
      </c>
      <c r="W94" s="86">
        <v>156</v>
      </c>
      <c r="X94" s="35">
        <v>154</v>
      </c>
      <c r="Y94" s="35">
        <v>197</v>
      </c>
      <c r="Z94" s="35">
        <v>176</v>
      </c>
      <c r="AA94" s="35">
        <v>181</v>
      </c>
      <c r="AB94" s="35">
        <v>199</v>
      </c>
      <c r="AC94" s="35">
        <v>200</v>
      </c>
      <c r="AD94" s="35">
        <v>190</v>
      </c>
      <c r="AE94" s="35">
        <v>182</v>
      </c>
      <c r="AF94" s="35">
        <v>169</v>
      </c>
      <c r="AG94" s="35">
        <v>192</v>
      </c>
      <c r="AH94" s="35">
        <v>213</v>
      </c>
      <c r="AI94" s="35">
        <v>210</v>
      </c>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row>
    <row r="95" spans="1:88" s="7" customFormat="1" x14ac:dyDescent="0.2">
      <c r="A95" s="17" t="s">
        <v>95</v>
      </c>
      <c r="B95" s="137" t="s">
        <v>16</v>
      </c>
      <c r="C95" s="137">
        <v>21</v>
      </c>
      <c r="D95" s="137">
        <v>33</v>
      </c>
      <c r="E95" s="137">
        <v>33</v>
      </c>
      <c r="F95" s="137">
        <v>40</v>
      </c>
      <c r="G95" s="137">
        <v>42</v>
      </c>
      <c r="H95" s="137">
        <v>40</v>
      </c>
      <c r="I95" s="137">
        <v>42</v>
      </c>
      <c r="J95" s="137">
        <v>41</v>
      </c>
      <c r="K95" s="137">
        <v>41</v>
      </c>
      <c r="L95" s="137">
        <v>41</v>
      </c>
      <c r="M95" s="137">
        <v>40</v>
      </c>
      <c r="N95" s="33">
        <v>38</v>
      </c>
      <c r="O95" s="33">
        <v>34</v>
      </c>
      <c r="P95" s="33">
        <v>31</v>
      </c>
      <c r="Q95" s="33">
        <v>31</v>
      </c>
      <c r="R95" s="33">
        <v>23</v>
      </c>
      <c r="S95" s="33">
        <v>24</v>
      </c>
      <c r="T95" s="33">
        <v>24</v>
      </c>
      <c r="U95" s="33">
        <v>25</v>
      </c>
      <c r="V95" s="33">
        <v>22</v>
      </c>
      <c r="W95" s="33">
        <v>22</v>
      </c>
      <c r="X95" s="33">
        <v>25</v>
      </c>
      <c r="Y95" s="33">
        <v>24</v>
      </c>
      <c r="Z95" s="33">
        <v>22</v>
      </c>
      <c r="AA95" s="33">
        <v>25</v>
      </c>
      <c r="AB95" s="33">
        <v>26</v>
      </c>
      <c r="AC95" s="33">
        <v>30</v>
      </c>
      <c r="AD95" s="33">
        <v>28</v>
      </c>
      <c r="AE95" s="33">
        <v>28</v>
      </c>
      <c r="AF95" s="33">
        <v>41</v>
      </c>
      <c r="AG95" s="33">
        <v>32</v>
      </c>
      <c r="AH95" s="33">
        <v>30</v>
      </c>
      <c r="AI95" s="33">
        <v>27</v>
      </c>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row>
    <row r="96" spans="1:88" s="7" customFormat="1" x14ac:dyDescent="0.2">
      <c r="A96" s="17" t="s">
        <v>96</v>
      </c>
      <c r="B96" s="41" t="s">
        <v>117</v>
      </c>
      <c r="C96" s="41" t="s">
        <v>117</v>
      </c>
      <c r="D96" s="41" t="s">
        <v>117</v>
      </c>
      <c r="E96" s="41" t="s">
        <v>117</v>
      </c>
      <c r="F96" s="41" t="s">
        <v>117</v>
      </c>
      <c r="G96" s="41" t="s">
        <v>117</v>
      </c>
      <c r="H96" s="41" t="s">
        <v>117</v>
      </c>
      <c r="I96" s="41" t="s">
        <v>117</v>
      </c>
      <c r="J96" s="41" t="s">
        <v>117</v>
      </c>
      <c r="K96" s="41" t="s">
        <v>117</v>
      </c>
      <c r="L96" s="41" t="s">
        <v>117</v>
      </c>
      <c r="M96" s="41" t="s">
        <v>117</v>
      </c>
      <c r="N96" s="41" t="s">
        <v>117</v>
      </c>
      <c r="O96" s="41" t="s">
        <v>117</v>
      </c>
      <c r="P96" s="41" t="s">
        <v>117</v>
      </c>
      <c r="Q96" s="33">
        <v>25</v>
      </c>
      <c r="R96" s="33">
        <v>54</v>
      </c>
      <c r="S96" s="33">
        <v>68</v>
      </c>
      <c r="T96" s="33">
        <v>71</v>
      </c>
      <c r="U96" s="33">
        <v>68</v>
      </c>
      <c r="V96" s="33">
        <v>73</v>
      </c>
      <c r="W96" s="33">
        <v>65</v>
      </c>
      <c r="X96" s="33">
        <v>61</v>
      </c>
      <c r="Y96" s="33">
        <v>58</v>
      </c>
      <c r="Z96" s="33">
        <v>48</v>
      </c>
      <c r="AA96" s="33">
        <v>56</v>
      </c>
      <c r="AB96" s="33">
        <v>61</v>
      </c>
      <c r="AC96" s="33">
        <v>64</v>
      </c>
      <c r="AD96" s="33">
        <v>55</v>
      </c>
      <c r="AE96" s="33">
        <v>45</v>
      </c>
      <c r="AF96" s="33">
        <v>50</v>
      </c>
      <c r="AG96" s="33">
        <v>54</v>
      </c>
      <c r="AH96" s="33">
        <v>64</v>
      </c>
      <c r="AI96" s="33">
        <v>64</v>
      </c>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row>
    <row r="97" spans="1:88" s="7" customFormat="1" x14ac:dyDescent="0.2">
      <c r="A97" s="17" t="s">
        <v>97</v>
      </c>
      <c r="B97" s="41" t="s">
        <v>117</v>
      </c>
      <c r="C97" s="41" t="s">
        <v>117</v>
      </c>
      <c r="D97" s="41" t="s">
        <v>117</v>
      </c>
      <c r="E97" s="41" t="s">
        <v>117</v>
      </c>
      <c r="F97" s="41" t="s">
        <v>117</v>
      </c>
      <c r="G97" s="41" t="s">
        <v>117</v>
      </c>
      <c r="H97" s="41" t="s">
        <v>117</v>
      </c>
      <c r="I97" s="41" t="s">
        <v>117</v>
      </c>
      <c r="J97" s="41" t="s">
        <v>117</v>
      </c>
      <c r="K97" s="41" t="s">
        <v>117</v>
      </c>
      <c r="L97" s="41" t="s">
        <v>117</v>
      </c>
      <c r="M97" s="41" t="s">
        <v>117</v>
      </c>
      <c r="N97" s="41" t="s">
        <v>117</v>
      </c>
      <c r="O97" s="41" t="s">
        <v>117</v>
      </c>
      <c r="P97" s="41" t="s">
        <v>117</v>
      </c>
      <c r="Q97" s="33">
        <v>30</v>
      </c>
      <c r="R97" s="33">
        <v>70</v>
      </c>
      <c r="S97" s="33">
        <v>59</v>
      </c>
      <c r="T97" s="33">
        <v>54</v>
      </c>
      <c r="U97" s="33">
        <v>56</v>
      </c>
      <c r="V97" s="33">
        <v>58</v>
      </c>
      <c r="W97" s="33">
        <v>69</v>
      </c>
      <c r="X97" s="33">
        <v>62</v>
      </c>
      <c r="Y97" s="33">
        <v>63</v>
      </c>
      <c r="Z97" s="33">
        <v>59</v>
      </c>
      <c r="AA97" s="33">
        <v>56</v>
      </c>
      <c r="AB97" s="33">
        <v>56</v>
      </c>
      <c r="AC97" s="33">
        <v>49</v>
      </c>
      <c r="AD97" s="33">
        <v>53</v>
      </c>
      <c r="AE97" s="33">
        <v>55</v>
      </c>
      <c r="AF97" s="33">
        <v>34</v>
      </c>
      <c r="AG97" s="33">
        <v>53</v>
      </c>
      <c r="AH97" s="33">
        <v>63</v>
      </c>
      <c r="AI97" s="33">
        <v>62</v>
      </c>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row>
    <row r="98" spans="1:88" s="7" customFormat="1" x14ac:dyDescent="0.2">
      <c r="A98" s="17" t="s">
        <v>98</v>
      </c>
      <c r="B98" s="135" t="s">
        <v>117</v>
      </c>
      <c r="C98" s="135" t="s">
        <v>117</v>
      </c>
      <c r="D98" s="135" t="s">
        <v>117</v>
      </c>
      <c r="E98" s="135" t="s">
        <v>117</v>
      </c>
      <c r="F98" s="135" t="s">
        <v>117</v>
      </c>
      <c r="G98" s="135" t="s">
        <v>117</v>
      </c>
      <c r="H98" s="135" t="s">
        <v>117</v>
      </c>
      <c r="I98" s="135" t="s">
        <v>117</v>
      </c>
      <c r="J98" s="135" t="s">
        <v>117</v>
      </c>
      <c r="K98" s="135" t="s">
        <v>117</v>
      </c>
      <c r="L98" s="135" t="s">
        <v>117</v>
      </c>
      <c r="M98" s="135" t="s">
        <v>117</v>
      </c>
      <c r="N98" s="135" t="s">
        <v>117</v>
      </c>
      <c r="O98" s="135" t="s">
        <v>117</v>
      </c>
      <c r="P98" s="135" t="s">
        <v>117</v>
      </c>
      <c r="Q98" s="135" t="s">
        <v>117</v>
      </c>
      <c r="R98" s="135" t="s">
        <v>117</v>
      </c>
      <c r="S98" s="135" t="s">
        <v>117</v>
      </c>
      <c r="T98" s="135" t="s">
        <v>117</v>
      </c>
      <c r="U98" s="135" t="s">
        <v>117</v>
      </c>
      <c r="V98" s="135" t="s">
        <v>117</v>
      </c>
      <c r="W98" s="135" t="s">
        <v>117</v>
      </c>
      <c r="X98" s="38">
        <v>6</v>
      </c>
      <c r="Y98" s="38">
        <v>52</v>
      </c>
      <c r="Z98" s="38">
        <v>47</v>
      </c>
      <c r="AA98" s="38">
        <v>44</v>
      </c>
      <c r="AB98" s="38">
        <v>56</v>
      </c>
      <c r="AC98" s="38">
        <v>57</v>
      </c>
      <c r="AD98" s="38">
        <v>54</v>
      </c>
      <c r="AE98" s="38">
        <v>54</v>
      </c>
      <c r="AF98" s="38">
        <v>44</v>
      </c>
      <c r="AG98" s="38">
        <v>53</v>
      </c>
      <c r="AH98" s="38">
        <v>56</v>
      </c>
      <c r="AI98" s="38">
        <v>57</v>
      </c>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row>
    <row r="99" spans="1:88" s="133" customFormat="1" ht="13.5" x14ac:dyDescent="0.2">
      <c r="A99" s="136" t="s">
        <v>85</v>
      </c>
      <c r="B99" s="86" t="s">
        <v>16</v>
      </c>
      <c r="C99" s="86">
        <v>44</v>
      </c>
      <c r="D99" s="86">
        <v>52</v>
      </c>
      <c r="E99" s="86">
        <v>45</v>
      </c>
      <c r="F99" s="86">
        <v>44</v>
      </c>
      <c r="G99" s="86">
        <v>44</v>
      </c>
      <c r="H99" s="86">
        <v>43</v>
      </c>
      <c r="I99" s="86">
        <v>43</v>
      </c>
      <c r="J99" s="86">
        <v>45</v>
      </c>
      <c r="K99" s="86">
        <v>37</v>
      </c>
      <c r="L99" s="86">
        <v>28</v>
      </c>
      <c r="M99" s="86">
        <v>31</v>
      </c>
      <c r="N99" s="86">
        <v>27</v>
      </c>
      <c r="O99" s="86">
        <v>29</v>
      </c>
      <c r="P99" s="86">
        <v>25</v>
      </c>
      <c r="Q99" s="86">
        <v>35</v>
      </c>
      <c r="R99" s="86">
        <v>66</v>
      </c>
      <c r="S99" s="86">
        <v>61</v>
      </c>
      <c r="T99" s="86">
        <v>75</v>
      </c>
      <c r="U99" s="86">
        <v>81</v>
      </c>
      <c r="V99" s="86">
        <v>101</v>
      </c>
      <c r="W99" s="86">
        <v>108</v>
      </c>
      <c r="X99" s="35">
        <v>124</v>
      </c>
      <c r="Y99" s="35">
        <v>181</v>
      </c>
      <c r="Z99" s="35">
        <v>180</v>
      </c>
      <c r="AA99" s="35">
        <v>169</v>
      </c>
      <c r="AB99" s="35">
        <v>166</v>
      </c>
      <c r="AC99" s="35">
        <v>154</v>
      </c>
      <c r="AD99" s="35">
        <v>149</v>
      </c>
      <c r="AE99" s="35">
        <v>157</v>
      </c>
      <c r="AF99" s="35">
        <v>176</v>
      </c>
      <c r="AG99" s="35">
        <v>173</v>
      </c>
      <c r="AH99" s="35">
        <v>177</v>
      </c>
      <c r="AI99" s="35">
        <v>197</v>
      </c>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row>
    <row r="100" spans="1:88" s="7" customFormat="1" x14ac:dyDescent="0.2">
      <c r="A100" s="17" t="s">
        <v>99</v>
      </c>
      <c r="B100" s="137" t="s">
        <v>16</v>
      </c>
      <c r="C100" s="137">
        <v>44</v>
      </c>
      <c r="D100" s="137">
        <v>52</v>
      </c>
      <c r="E100" s="137">
        <v>45</v>
      </c>
      <c r="F100" s="137">
        <v>44</v>
      </c>
      <c r="G100" s="137">
        <v>44</v>
      </c>
      <c r="H100" s="137">
        <v>43</v>
      </c>
      <c r="I100" s="137">
        <v>43</v>
      </c>
      <c r="J100" s="137">
        <v>45</v>
      </c>
      <c r="K100" s="137">
        <v>37</v>
      </c>
      <c r="L100" s="137">
        <v>28</v>
      </c>
      <c r="M100" s="137">
        <v>31</v>
      </c>
      <c r="N100" s="33">
        <v>27</v>
      </c>
      <c r="O100" s="33">
        <v>29</v>
      </c>
      <c r="P100" s="33">
        <v>25</v>
      </c>
      <c r="Q100" s="33">
        <v>27</v>
      </c>
      <c r="R100" s="33">
        <v>26</v>
      </c>
      <c r="S100" s="33">
        <v>20</v>
      </c>
      <c r="T100" s="33">
        <v>27</v>
      </c>
      <c r="U100" s="33">
        <v>22</v>
      </c>
      <c r="V100" s="33">
        <v>20</v>
      </c>
      <c r="W100" s="33">
        <v>16</v>
      </c>
      <c r="X100" s="33">
        <v>17</v>
      </c>
      <c r="Y100" s="33">
        <v>16</v>
      </c>
      <c r="Z100" s="33">
        <v>24</v>
      </c>
      <c r="AA100" s="33">
        <v>18</v>
      </c>
      <c r="AB100" s="33">
        <v>16</v>
      </c>
      <c r="AC100" s="33">
        <v>14</v>
      </c>
      <c r="AD100" s="33">
        <v>18</v>
      </c>
      <c r="AE100" s="33">
        <v>14</v>
      </c>
      <c r="AF100" s="33">
        <v>22</v>
      </c>
      <c r="AG100" s="33">
        <v>21</v>
      </c>
      <c r="AH100" s="33">
        <v>19</v>
      </c>
      <c r="AI100" s="33">
        <v>25</v>
      </c>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row>
    <row r="101" spans="1:88" s="7" customFormat="1" x14ac:dyDescent="0.2">
      <c r="A101" s="17" t="s">
        <v>100</v>
      </c>
      <c r="B101" s="41" t="s">
        <v>117</v>
      </c>
      <c r="C101" s="41" t="s">
        <v>117</v>
      </c>
      <c r="D101" s="41" t="s">
        <v>117</v>
      </c>
      <c r="E101" s="41" t="s">
        <v>117</v>
      </c>
      <c r="F101" s="41" t="s">
        <v>117</v>
      </c>
      <c r="G101" s="41" t="s">
        <v>117</v>
      </c>
      <c r="H101" s="41" t="s">
        <v>117</v>
      </c>
      <c r="I101" s="41" t="s">
        <v>117</v>
      </c>
      <c r="J101" s="41" t="s">
        <v>117</v>
      </c>
      <c r="K101" s="41" t="s">
        <v>117</v>
      </c>
      <c r="L101" s="41" t="s">
        <v>117</v>
      </c>
      <c r="M101" s="41" t="s">
        <v>117</v>
      </c>
      <c r="N101" s="41" t="s">
        <v>117</v>
      </c>
      <c r="O101" s="41" t="s">
        <v>117</v>
      </c>
      <c r="P101" s="41" t="s">
        <v>117</v>
      </c>
      <c r="Q101" s="33">
        <v>8</v>
      </c>
      <c r="R101" s="33">
        <v>40</v>
      </c>
      <c r="S101" s="33">
        <v>40</v>
      </c>
      <c r="T101" s="33">
        <v>41</v>
      </c>
      <c r="U101" s="33">
        <v>41</v>
      </c>
      <c r="V101" s="33">
        <v>55</v>
      </c>
      <c r="W101" s="33">
        <v>56</v>
      </c>
      <c r="X101" s="33">
        <v>57</v>
      </c>
      <c r="Y101" s="33">
        <v>59</v>
      </c>
      <c r="Z101" s="33">
        <v>61</v>
      </c>
      <c r="AA101" s="33">
        <v>60</v>
      </c>
      <c r="AB101" s="33">
        <v>55</v>
      </c>
      <c r="AC101" s="33">
        <v>52</v>
      </c>
      <c r="AD101" s="33">
        <v>56</v>
      </c>
      <c r="AE101" s="33">
        <v>59</v>
      </c>
      <c r="AF101" s="33">
        <v>59</v>
      </c>
      <c r="AG101" s="33">
        <v>58</v>
      </c>
      <c r="AH101" s="33">
        <v>60</v>
      </c>
      <c r="AI101" s="33">
        <v>65</v>
      </c>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row>
    <row r="102" spans="1:88" s="7" customFormat="1" x14ac:dyDescent="0.2">
      <c r="A102" s="37" t="s">
        <v>101</v>
      </c>
      <c r="B102" s="41" t="s">
        <v>117</v>
      </c>
      <c r="C102" s="41" t="s">
        <v>117</v>
      </c>
      <c r="D102" s="41" t="s">
        <v>117</v>
      </c>
      <c r="E102" s="41" t="s">
        <v>117</v>
      </c>
      <c r="F102" s="41" t="s">
        <v>117</v>
      </c>
      <c r="G102" s="41" t="s">
        <v>117</v>
      </c>
      <c r="H102" s="41" t="s">
        <v>117</v>
      </c>
      <c r="I102" s="41" t="s">
        <v>117</v>
      </c>
      <c r="J102" s="41" t="s">
        <v>117</v>
      </c>
      <c r="K102" s="41" t="s">
        <v>117</v>
      </c>
      <c r="L102" s="41" t="s">
        <v>117</v>
      </c>
      <c r="M102" s="41" t="s">
        <v>117</v>
      </c>
      <c r="N102" s="41" t="s">
        <v>117</v>
      </c>
      <c r="O102" s="41" t="s">
        <v>117</v>
      </c>
      <c r="P102" s="41" t="s">
        <v>117</v>
      </c>
      <c r="Q102" s="41" t="s">
        <v>117</v>
      </c>
      <c r="R102" s="41" t="s">
        <v>117</v>
      </c>
      <c r="S102" s="41" t="s">
        <v>117</v>
      </c>
      <c r="T102" s="41" t="s">
        <v>117</v>
      </c>
      <c r="U102" s="41" t="s">
        <v>117</v>
      </c>
      <c r="V102" s="41" t="s">
        <v>117</v>
      </c>
      <c r="W102" s="41" t="s">
        <v>117</v>
      </c>
      <c r="X102" s="38">
        <v>4</v>
      </c>
      <c r="Y102" s="38">
        <v>56</v>
      </c>
      <c r="Z102" s="38">
        <v>57</v>
      </c>
      <c r="AA102" s="38">
        <v>62</v>
      </c>
      <c r="AB102" s="38">
        <v>67</v>
      </c>
      <c r="AC102" s="38">
        <v>58</v>
      </c>
      <c r="AD102" s="38">
        <v>53</v>
      </c>
      <c r="AE102" s="38">
        <v>57</v>
      </c>
      <c r="AF102" s="38">
        <v>61</v>
      </c>
      <c r="AG102" s="38">
        <v>60</v>
      </c>
      <c r="AH102" s="38">
        <v>59</v>
      </c>
      <c r="AI102" s="38">
        <v>64</v>
      </c>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row>
    <row r="103" spans="1:88" s="7" customFormat="1" x14ac:dyDescent="0.2">
      <c r="A103" s="17" t="s">
        <v>109</v>
      </c>
      <c r="B103" s="41" t="s">
        <v>117</v>
      </c>
      <c r="C103" s="41" t="s">
        <v>117</v>
      </c>
      <c r="D103" s="41" t="s">
        <v>117</v>
      </c>
      <c r="E103" s="41" t="s">
        <v>117</v>
      </c>
      <c r="F103" s="41" t="s">
        <v>117</v>
      </c>
      <c r="G103" s="41" t="s">
        <v>117</v>
      </c>
      <c r="H103" s="41" t="s">
        <v>117</v>
      </c>
      <c r="I103" s="41" t="s">
        <v>117</v>
      </c>
      <c r="J103" s="41" t="s">
        <v>117</v>
      </c>
      <c r="K103" s="41" t="s">
        <v>117</v>
      </c>
      <c r="L103" s="41" t="s">
        <v>117</v>
      </c>
      <c r="M103" s="41" t="s">
        <v>117</v>
      </c>
      <c r="N103" s="41" t="s">
        <v>117</v>
      </c>
      <c r="O103" s="41" t="s">
        <v>117</v>
      </c>
      <c r="P103" s="41" t="s">
        <v>117</v>
      </c>
      <c r="Q103" s="33">
        <v>0</v>
      </c>
      <c r="R103" s="33">
        <v>0</v>
      </c>
      <c r="S103" s="33">
        <v>1</v>
      </c>
      <c r="T103" s="33">
        <v>7</v>
      </c>
      <c r="U103" s="33">
        <v>18</v>
      </c>
      <c r="V103" s="33">
        <v>26</v>
      </c>
      <c r="W103" s="33">
        <v>36</v>
      </c>
      <c r="X103" s="33">
        <v>46</v>
      </c>
      <c r="Y103" s="33">
        <v>50</v>
      </c>
      <c r="Z103" s="33">
        <v>38</v>
      </c>
      <c r="AA103" s="33">
        <v>29</v>
      </c>
      <c r="AB103" s="33">
        <v>28</v>
      </c>
      <c r="AC103" s="33">
        <v>30</v>
      </c>
      <c r="AD103" s="33">
        <v>22</v>
      </c>
      <c r="AE103" s="33">
        <v>27</v>
      </c>
      <c r="AF103" s="33">
        <v>34</v>
      </c>
      <c r="AG103" s="33">
        <v>34</v>
      </c>
      <c r="AH103" s="33">
        <v>39</v>
      </c>
      <c r="AI103" s="33">
        <v>43</v>
      </c>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row>
    <row r="104" spans="1:88" s="133" customFormat="1" ht="13.5" x14ac:dyDescent="0.2">
      <c r="A104" s="34" t="s">
        <v>86</v>
      </c>
      <c r="B104" s="86" t="s">
        <v>16</v>
      </c>
      <c r="C104" s="86">
        <v>60</v>
      </c>
      <c r="D104" s="86">
        <v>77</v>
      </c>
      <c r="E104" s="86">
        <v>71</v>
      </c>
      <c r="F104" s="86">
        <v>64</v>
      </c>
      <c r="G104" s="86">
        <v>66</v>
      </c>
      <c r="H104" s="86">
        <v>66</v>
      </c>
      <c r="I104" s="86">
        <v>57</v>
      </c>
      <c r="J104" s="86">
        <v>99</v>
      </c>
      <c r="K104" s="86">
        <v>112</v>
      </c>
      <c r="L104" s="86">
        <v>108</v>
      </c>
      <c r="M104" s="86">
        <v>111</v>
      </c>
      <c r="N104" s="86">
        <v>105</v>
      </c>
      <c r="O104" s="86">
        <v>101</v>
      </c>
      <c r="P104" s="86">
        <v>103</v>
      </c>
      <c r="Q104" s="35">
        <v>119</v>
      </c>
      <c r="R104" s="35">
        <v>133</v>
      </c>
      <c r="S104" s="35">
        <v>165</v>
      </c>
      <c r="T104" s="35">
        <v>221</v>
      </c>
      <c r="U104" s="35">
        <v>216</v>
      </c>
      <c r="V104" s="35">
        <v>223</v>
      </c>
      <c r="W104" s="35">
        <v>246</v>
      </c>
      <c r="X104" s="35">
        <v>174</v>
      </c>
      <c r="Y104" s="35">
        <v>189</v>
      </c>
      <c r="Z104" s="35">
        <v>187</v>
      </c>
      <c r="AA104" s="35">
        <v>196</v>
      </c>
      <c r="AB104" s="35">
        <v>186</v>
      </c>
      <c r="AC104" s="35">
        <v>185</v>
      </c>
      <c r="AD104" s="35">
        <v>156</v>
      </c>
      <c r="AE104" s="35">
        <v>166</v>
      </c>
      <c r="AF104" s="35">
        <v>191</v>
      </c>
      <c r="AG104" s="35">
        <v>158</v>
      </c>
      <c r="AH104" s="35">
        <v>131</v>
      </c>
      <c r="AI104" s="35">
        <v>136</v>
      </c>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row>
    <row r="105" spans="1:88" s="7" customFormat="1" x14ac:dyDescent="0.2">
      <c r="A105" s="17" t="s">
        <v>102</v>
      </c>
      <c r="B105" s="138" t="s">
        <v>16</v>
      </c>
      <c r="C105" s="138">
        <v>60</v>
      </c>
      <c r="D105" s="138">
        <v>77</v>
      </c>
      <c r="E105" s="138">
        <v>71</v>
      </c>
      <c r="F105" s="138">
        <v>64</v>
      </c>
      <c r="G105" s="138">
        <v>66</v>
      </c>
      <c r="H105" s="138">
        <v>66</v>
      </c>
      <c r="I105" s="138">
        <v>57</v>
      </c>
      <c r="J105" s="138">
        <v>99</v>
      </c>
      <c r="K105" s="138">
        <v>112</v>
      </c>
      <c r="L105" s="138">
        <v>108</v>
      </c>
      <c r="M105" s="138">
        <v>111</v>
      </c>
      <c r="N105" s="33">
        <v>105</v>
      </c>
      <c r="O105" s="33">
        <v>101</v>
      </c>
      <c r="P105" s="33">
        <v>103</v>
      </c>
      <c r="Q105" s="33">
        <v>112</v>
      </c>
      <c r="R105" s="33">
        <v>107</v>
      </c>
      <c r="S105" s="33">
        <v>140</v>
      </c>
      <c r="T105" s="33">
        <v>133</v>
      </c>
      <c r="U105" s="33">
        <v>119</v>
      </c>
      <c r="V105" s="33">
        <v>111</v>
      </c>
      <c r="W105" s="33">
        <v>124</v>
      </c>
      <c r="X105" s="33">
        <v>104</v>
      </c>
      <c r="Y105" s="33">
        <v>111</v>
      </c>
      <c r="Z105" s="33">
        <v>106</v>
      </c>
      <c r="AA105" s="33">
        <v>118</v>
      </c>
      <c r="AB105" s="33">
        <v>108</v>
      </c>
      <c r="AC105" s="33">
        <v>107</v>
      </c>
      <c r="AD105" s="33">
        <v>81</v>
      </c>
      <c r="AE105" s="33">
        <v>94</v>
      </c>
      <c r="AF105" s="33">
        <v>123</v>
      </c>
      <c r="AG105" s="33">
        <v>80</v>
      </c>
      <c r="AH105" s="33">
        <v>67</v>
      </c>
      <c r="AI105" s="33">
        <v>73</v>
      </c>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row>
    <row r="106" spans="1:88" s="7" customFormat="1" x14ac:dyDescent="0.2">
      <c r="A106" s="17" t="s">
        <v>103</v>
      </c>
      <c r="B106" s="41" t="s">
        <v>117</v>
      </c>
      <c r="C106" s="41" t="s">
        <v>117</v>
      </c>
      <c r="D106" s="41" t="s">
        <v>117</v>
      </c>
      <c r="E106" s="41" t="s">
        <v>117</v>
      </c>
      <c r="F106" s="41" t="s">
        <v>117</v>
      </c>
      <c r="G106" s="41" t="s">
        <v>117</v>
      </c>
      <c r="H106" s="41" t="s">
        <v>117</v>
      </c>
      <c r="I106" s="41" t="s">
        <v>117</v>
      </c>
      <c r="J106" s="41" t="s">
        <v>117</v>
      </c>
      <c r="K106" s="41" t="s">
        <v>117</v>
      </c>
      <c r="L106" s="41" t="s">
        <v>117</v>
      </c>
      <c r="M106" s="41" t="s">
        <v>117</v>
      </c>
      <c r="N106" s="41" t="s">
        <v>117</v>
      </c>
      <c r="O106" s="41" t="s">
        <v>117</v>
      </c>
      <c r="P106" s="41" t="s">
        <v>117</v>
      </c>
      <c r="Q106" s="33">
        <v>7</v>
      </c>
      <c r="R106" s="33">
        <v>26</v>
      </c>
      <c r="S106" s="33">
        <v>25</v>
      </c>
      <c r="T106" s="33">
        <v>39</v>
      </c>
      <c r="U106" s="33">
        <v>68</v>
      </c>
      <c r="V106" s="33">
        <v>76</v>
      </c>
      <c r="W106" s="33">
        <v>59</v>
      </c>
      <c r="X106" s="33">
        <v>45</v>
      </c>
      <c r="Y106" s="33">
        <v>57</v>
      </c>
      <c r="Z106" s="33">
        <v>60</v>
      </c>
      <c r="AA106" s="33">
        <v>58</v>
      </c>
      <c r="AB106" s="33">
        <v>58</v>
      </c>
      <c r="AC106" s="33">
        <v>58</v>
      </c>
      <c r="AD106" s="33">
        <v>54</v>
      </c>
      <c r="AE106" s="33">
        <v>47</v>
      </c>
      <c r="AF106" s="33">
        <v>45</v>
      </c>
      <c r="AG106" s="33">
        <v>58</v>
      </c>
      <c r="AH106" s="33">
        <v>50</v>
      </c>
      <c r="AI106" s="33">
        <v>41</v>
      </c>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row>
    <row r="107" spans="1:88" s="7" customFormat="1" x14ac:dyDescent="0.2">
      <c r="A107" s="17" t="s">
        <v>104</v>
      </c>
      <c r="B107" s="41" t="s">
        <v>117</v>
      </c>
      <c r="C107" s="41" t="s">
        <v>117</v>
      </c>
      <c r="D107" s="41" t="s">
        <v>117</v>
      </c>
      <c r="E107" s="41" t="s">
        <v>117</v>
      </c>
      <c r="F107" s="41" t="s">
        <v>117</v>
      </c>
      <c r="G107" s="41" t="s">
        <v>117</v>
      </c>
      <c r="H107" s="41" t="s">
        <v>117</v>
      </c>
      <c r="I107" s="41" t="s">
        <v>117</v>
      </c>
      <c r="J107" s="41" t="s">
        <v>117</v>
      </c>
      <c r="K107" s="41" t="s">
        <v>117</v>
      </c>
      <c r="L107" s="41" t="s">
        <v>117</v>
      </c>
      <c r="M107" s="41" t="s">
        <v>117</v>
      </c>
      <c r="N107" s="41" t="s">
        <v>117</v>
      </c>
      <c r="O107" s="41" t="s">
        <v>117</v>
      </c>
      <c r="P107" s="41" t="s">
        <v>117</v>
      </c>
      <c r="Q107" s="33">
        <v>0</v>
      </c>
      <c r="R107" s="33">
        <v>0</v>
      </c>
      <c r="S107" s="33">
        <v>0</v>
      </c>
      <c r="T107" s="33">
        <v>49</v>
      </c>
      <c r="U107" s="33">
        <v>29</v>
      </c>
      <c r="V107" s="33">
        <v>36</v>
      </c>
      <c r="W107" s="33">
        <v>63</v>
      </c>
      <c r="X107" s="33">
        <v>25</v>
      </c>
      <c r="Y107" s="33">
        <v>21</v>
      </c>
      <c r="Z107" s="33">
        <v>21</v>
      </c>
      <c r="AA107" s="33">
        <v>20</v>
      </c>
      <c r="AB107" s="33">
        <v>20</v>
      </c>
      <c r="AC107" s="33">
        <v>20</v>
      </c>
      <c r="AD107" s="33">
        <v>21</v>
      </c>
      <c r="AE107" s="33">
        <v>25</v>
      </c>
      <c r="AF107" s="33">
        <v>23</v>
      </c>
      <c r="AG107" s="33">
        <v>20</v>
      </c>
      <c r="AH107" s="33">
        <v>14</v>
      </c>
      <c r="AI107" s="33">
        <v>22</v>
      </c>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row>
    <row r="108" spans="1:88" s="133" customFormat="1" ht="13.5" x14ac:dyDescent="0.2">
      <c r="A108" s="136" t="s">
        <v>87</v>
      </c>
      <c r="B108" s="86" t="s">
        <v>117</v>
      </c>
      <c r="C108" s="86" t="s">
        <v>117</v>
      </c>
      <c r="D108" s="86" t="s">
        <v>117</v>
      </c>
      <c r="E108" s="86" t="s">
        <v>117</v>
      </c>
      <c r="F108" s="86" t="s">
        <v>117</v>
      </c>
      <c r="G108" s="86" t="s">
        <v>117</v>
      </c>
      <c r="H108" s="86" t="s">
        <v>117</v>
      </c>
      <c r="I108" s="86" t="s">
        <v>117</v>
      </c>
      <c r="J108" s="86" t="s">
        <v>117</v>
      </c>
      <c r="K108" s="86" t="s">
        <v>117</v>
      </c>
      <c r="L108" s="86" t="s">
        <v>117</v>
      </c>
      <c r="M108" s="86" t="s">
        <v>117</v>
      </c>
      <c r="N108" s="86" t="s">
        <v>117</v>
      </c>
      <c r="O108" s="86" t="s">
        <v>117</v>
      </c>
      <c r="P108" s="86" t="s">
        <v>117</v>
      </c>
      <c r="Q108" s="86">
        <v>3</v>
      </c>
      <c r="R108" s="86">
        <v>0</v>
      </c>
      <c r="S108" s="86">
        <v>43</v>
      </c>
      <c r="T108" s="86">
        <v>100</v>
      </c>
      <c r="U108" s="86">
        <v>77</v>
      </c>
      <c r="V108" s="86">
        <v>66</v>
      </c>
      <c r="W108" s="86">
        <v>61</v>
      </c>
      <c r="X108" s="35">
        <v>54</v>
      </c>
      <c r="Y108" s="35">
        <v>50</v>
      </c>
      <c r="Z108" s="35">
        <v>51</v>
      </c>
      <c r="AA108" s="35">
        <v>100</v>
      </c>
      <c r="AB108" s="35">
        <v>99</v>
      </c>
      <c r="AC108" s="35">
        <v>92</v>
      </c>
      <c r="AD108" s="35">
        <v>77</v>
      </c>
      <c r="AE108" s="35">
        <v>74</v>
      </c>
      <c r="AF108" s="35">
        <v>66</v>
      </c>
      <c r="AG108" s="35">
        <v>71</v>
      </c>
      <c r="AH108" s="35">
        <v>48</v>
      </c>
      <c r="AI108" s="35">
        <v>48</v>
      </c>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row>
    <row r="109" spans="1:88" s="7" customFormat="1" x14ac:dyDescent="0.2">
      <c r="A109" s="17" t="s">
        <v>105</v>
      </c>
      <c r="B109" s="41" t="s">
        <v>117</v>
      </c>
      <c r="C109" s="41" t="s">
        <v>117</v>
      </c>
      <c r="D109" s="41" t="s">
        <v>117</v>
      </c>
      <c r="E109" s="41" t="s">
        <v>117</v>
      </c>
      <c r="F109" s="41" t="s">
        <v>117</v>
      </c>
      <c r="G109" s="41" t="s">
        <v>117</v>
      </c>
      <c r="H109" s="41" t="s">
        <v>117</v>
      </c>
      <c r="I109" s="41" t="s">
        <v>117</v>
      </c>
      <c r="J109" s="41" t="s">
        <v>117</v>
      </c>
      <c r="K109" s="41" t="s">
        <v>117</v>
      </c>
      <c r="L109" s="41" t="s">
        <v>117</v>
      </c>
      <c r="M109" s="41" t="s">
        <v>117</v>
      </c>
      <c r="N109" s="41" t="s">
        <v>117</v>
      </c>
      <c r="O109" s="41" t="s">
        <v>117</v>
      </c>
      <c r="P109" s="41" t="s">
        <v>117</v>
      </c>
      <c r="Q109" s="33">
        <v>3</v>
      </c>
      <c r="R109" s="33">
        <v>0</v>
      </c>
      <c r="S109" s="33">
        <v>43</v>
      </c>
      <c r="T109" s="33">
        <v>100</v>
      </c>
      <c r="U109" s="33">
        <v>77</v>
      </c>
      <c r="V109" s="33">
        <v>66</v>
      </c>
      <c r="W109" s="33">
        <v>61</v>
      </c>
      <c r="X109" s="33">
        <v>53</v>
      </c>
      <c r="Y109" s="33">
        <v>36</v>
      </c>
      <c r="Z109" s="33">
        <v>34</v>
      </c>
      <c r="AA109" s="33">
        <v>46</v>
      </c>
      <c r="AB109" s="33">
        <v>43</v>
      </c>
      <c r="AC109" s="33">
        <v>35</v>
      </c>
      <c r="AD109" s="33">
        <v>32</v>
      </c>
      <c r="AE109" s="33">
        <v>32</v>
      </c>
      <c r="AF109" s="33">
        <v>27</v>
      </c>
      <c r="AG109" s="33">
        <v>31</v>
      </c>
      <c r="AH109" s="33">
        <v>22</v>
      </c>
      <c r="AI109" s="33">
        <v>22</v>
      </c>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row>
    <row r="110" spans="1:88" s="7" customFormat="1" x14ac:dyDescent="0.2">
      <c r="A110" s="37" t="s">
        <v>106</v>
      </c>
      <c r="B110" s="41" t="s">
        <v>117</v>
      </c>
      <c r="C110" s="41" t="s">
        <v>117</v>
      </c>
      <c r="D110" s="41" t="s">
        <v>117</v>
      </c>
      <c r="E110" s="41" t="s">
        <v>117</v>
      </c>
      <c r="F110" s="41" t="s">
        <v>117</v>
      </c>
      <c r="G110" s="41" t="s">
        <v>117</v>
      </c>
      <c r="H110" s="41" t="s">
        <v>117</v>
      </c>
      <c r="I110" s="41" t="s">
        <v>117</v>
      </c>
      <c r="J110" s="41" t="s">
        <v>117</v>
      </c>
      <c r="K110" s="41" t="s">
        <v>117</v>
      </c>
      <c r="L110" s="41" t="s">
        <v>117</v>
      </c>
      <c r="M110" s="41" t="s">
        <v>117</v>
      </c>
      <c r="N110" s="41" t="s">
        <v>117</v>
      </c>
      <c r="O110" s="41" t="s">
        <v>117</v>
      </c>
      <c r="P110" s="41" t="s">
        <v>117</v>
      </c>
      <c r="Q110" s="41" t="s">
        <v>117</v>
      </c>
      <c r="R110" s="41" t="s">
        <v>117</v>
      </c>
      <c r="S110" s="41" t="s">
        <v>117</v>
      </c>
      <c r="T110" s="41" t="s">
        <v>117</v>
      </c>
      <c r="U110" s="41" t="s">
        <v>117</v>
      </c>
      <c r="V110" s="41" t="s">
        <v>117</v>
      </c>
      <c r="W110" s="41" t="s">
        <v>117</v>
      </c>
      <c r="X110" s="38">
        <v>1</v>
      </c>
      <c r="Y110" s="38">
        <v>14</v>
      </c>
      <c r="Z110" s="38">
        <v>17</v>
      </c>
      <c r="AA110" s="38">
        <v>54</v>
      </c>
      <c r="AB110" s="38">
        <v>56</v>
      </c>
      <c r="AC110" s="38">
        <v>57</v>
      </c>
      <c r="AD110" s="38">
        <v>45</v>
      </c>
      <c r="AE110" s="38">
        <v>42</v>
      </c>
      <c r="AF110" s="38">
        <v>39</v>
      </c>
      <c r="AG110" s="38">
        <v>40</v>
      </c>
      <c r="AH110" s="38">
        <v>26</v>
      </c>
      <c r="AI110" s="38">
        <v>26</v>
      </c>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row>
    <row r="111" spans="1:88" s="7" customFormat="1" ht="13.5" x14ac:dyDescent="0.2">
      <c r="A111" s="34" t="s">
        <v>157</v>
      </c>
      <c r="B111" s="86" t="s">
        <v>117</v>
      </c>
      <c r="C111" s="86" t="s">
        <v>117</v>
      </c>
      <c r="D111" s="86" t="s">
        <v>117</v>
      </c>
      <c r="E111" s="86" t="s">
        <v>117</v>
      </c>
      <c r="F111" s="86" t="s">
        <v>117</v>
      </c>
      <c r="G111" s="86" t="s">
        <v>117</v>
      </c>
      <c r="H111" s="86" t="s">
        <v>117</v>
      </c>
      <c r="I111" s="86" t="s">
        <v>117</v>
      </c>
      <c r="J111" s="86" t="s">
        <v>117</v>
      </c>
      <c r="K111" s="86" t="s">
        <v>117</v>
      </c>
      <c r="L111" s="86" t="s">
        <v>117</v>
      </c>
      <c r="M111" s="86" t="s">
        <v>117</v>
      </c>
      <c r="N111" s="86" t="s">
        <v>117</v>
      </c>
      <c r="O111" s="86" t="s">
        <v>117</v>
      </c>
      <c r="P111" s="86" t="s">
        <v>117</v>
      </c>
      <c r="Q111" s="35" t="s">
        <v>117</v>
      </c>
      <c r="R111" s="35" t="s">
        <v>117</v>
      </c>
      <c r="S111" s="35" t="s">
        <v>117</v>
      </c>
      <c r="T111" s="35" t="s">
        <v>117</v>
      </c>
      <c r="U111" s="35" t="s">
        <v>117</v>
      </c>
      <c r="V111" s="35" t="s">
        <v>117</v>
      </c>
      <c r="W111" s="35" t="s">
        <v>117</v>
      </c>
      <c r="X111" s="35">
        <v>0</v>
      </c>
      <c r="Y111" s="35">
        <v>79</v>
      </c>
      <c r="Z111" s="35">
        <v>92</v>
      </c>
      <c r="AA111" s="35">
        <v>74</v>
      </c>
      <c r="AB111" s="35">
        <v>23</v>
      </c>
      <c r="AC111" s="35">
        <v>19</v>
      </c>
      <c r="AD111" s="35">
        <v>17</v>
      </c>
      <c r="AE111" s="35">
        <v>9</v>
      </c>
      <c r="AF111" s="35">
        <v>1</v>
      </c>
      <c r="AG111" s="35">
        <v>0</v>
      </c>
      <c r="AH111" s="35">
        <v>0</v>
      </c>
      <c r="AI111" s="35">
        <v>0</v>
      </c>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row>
    <row r="112" spans="1:88" s="7" customFormat="1" x14ac:dyDescent="0.2">
      <c r="A112" s="17" t="s">
        <v>107</v>
      </c>
      <c r="B112" s="41" t="s">
        <v>117</v>
      </c>
      <c r="C112" s="41" t="s">
        <v>117</v>
      </c>
      <c r="D112" s="41" t="s">
        <v>117</v>
      </c>
      <c r="E112" s="41" t="s">
        <v>117</v>
      </c>
      <c r="F112" s="41" t="s">
        <v>117</v>
      </c>
      <c r="G112" s="41" t="s">
        <v>117</v>
      </c>
      <c r="H112" s="41" t="s">
        <v>117</v>
      </c>
      <c r="I112" s="41" t="s">
        <v>117</v>
      </c>
      <c r="J112" s="41" t="s">
        <v>117</v>
      </c>
      <c r="K112" s="41" t="s">
        <v>117</v>
      </c>
      <c r="L112" s="41" t="s">
        <v>117</v>
      </c>
      <c r="M112" s="41" t="s">
        <v>117</v>
      </c>
      <c r="N112" s="41" t="s">
        <v>117</v>
      </c>
      <c r="O112" s="41" t="s">
        <v>117</v>
      </c>
      <c r="P112" s="41" t="s">
        <v>117</v>
      </c>
      <c r="Q112" s="41" t="s">
        <v>117</v>
      </c>
      <c r="R112" s="41" t="s">
        <v>117</v>
      </c>
      <c r="S112" s="41" t="s">
        <v>117</v>
      </c>
      <c r="T112" s="41" t="s">
        <v>117</v>
      </c>
      <c r="U112" s="41" t="s">
        <v>117</v>
      </c>
      <c r="V112" s="41" t="s">
        <v>117</v>
      </c>
      <c r="W112" s="41" t="s">
        <v>117</v>
      </c>
      <c r="X112" s="33">
        <v>0</v>
      </c>
      <c r="Y112" s="33">
        <v>1</v>
      </c>
      <c r="Z112" s="33">
        <v>1</v>
      </c>
      <c r="AA112" s="33"/>
      <c r="AB112" s="33"/>
      <c r="AC112" s="33"/>
      <c r="AD112" s="33"/>
      <c r="AE112" s="33"/>
      <c r="AF112" s="33"/>
      <c r="AG112" s="33"/>
      <c r="AH112" s="33"/>
      <c r="AI112" s="33"/>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row>
    <row r="113" spans="1:88" s="7" customFormat="1" x14ac:dyDescent="0.2">
      <c r="A113" s="17" t="s">
        <v>108</v>
      </c>
      <c r="B113" s="41" t="s">
        <v>117</v>
      </c>
      <c r="C113" s="41" t="s">
        <v>117</v>
      </c>
      <c r="D113" s="41" t="s">
        <v>117</v>
      </c>
      <c r="E113" s="41" t="s">
        <v>117</v>
      </c>
      <c r="F113" s="41" t="s">
        <v>117</v>
      </c>
      <c r="G113" s="41" t="s">
        <v>117</v>
      </c>
      <c r="H113" s="41" t="s">
        <v>117</v>
      </c>
      <c r="I113" s="41" t="s">
        <v>117</v>
      </c>
      <c r="J113" s="41" t="s">
        <v>117</v>
      </c>
      <c r="K113" s="41" t="s">
        <v>117</v>
      </c>
      <c r="L113" s="41" t="s">
        <v>117</v>
      </c>
      <c r="M113" s="41" t="s">
        <v>117</v>
      </c>
      <c r="N113" s="41" t="s">
        <v>117</v>
      </c>
      <c r="O113" s="41" t="s">
        <v>117</v>
      </c>
      <c r="P113" s="41" t="s">
        <v>117</v>
      </c>
      <c r="Q113" s="41" t="s">
        <v>117</v>
      </c>
      <c r="R113" s="41" t="s">
        <v>117</v>
      </c>
      <c r="S113" s="41" t="s">
        <v>117</v>
      </c>
      <c r="T113" s="41" t="s">
        <v>117</v>
      </c>
      <c r="U113" s="41" t="s">
        <v>117</v>
      </c>
      <c r="V113" s="41" t="s">
        <v>117</v>
      </c>
      <c r="W113" s="41" t="s">
        <v>117</v>
      </c>
      <c r="X113" s="33">
        <v>0</v>
      </c>
      <c r="Y113" s="33">
        <v>78</v>
      </c>
      <c r="Z113" s="33">
        <v>91</v>
      </c>
      <c r="AA113" s="33">
        <v>74</v>
      </c>
      <c r="AB113" s="33">
        <v>23</v>
      </c>
      <c r="AC113" s="33">
        <v>19</v>
      </c>
      <c r="AD113" s="33">
        <v>17</v>
      </c>
      <c r="AE113" s="33">
        <v>9</v>
      </c>
      <c r="AF113" s="33">
        <v>1</v>
      </c>
      <c r="AG113" s="33"/>
      <c r="AH113" s="33"/>
      <c r="AI113" s="33"/>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row>
    <row r="114" spans="1:88" s="133" customFormat="1" x14ac:dyDescent="0.2">
      <c r="A114" s="34" t="s">
        <v>116</v>
      </c>
      <c r="B114" s="86"/>
      <c r="C114" s="86"/>
      <c r="D114" s="86"/>
      <c r="E114" s="86"/>
      <c r="F114" s="86"/>
      <c r="G114" s="86"/>
      <c r="H114" s="86"/>
      <c r="I114" s="86"/>
      <c r="J114" s="86"/>
      <c r="K114" s="86"/>
      <c r="L114" s="86"/>
      <c r="M114" s="86"/>
      <c r="N114" s="86"/>
      <c r="O114" s="86"/>
      <c r="P114" s="86"/>
      <c r="Q114" s="86"/>
      <c r="R114" s="86"/>
      <c r="S114" s="86"/>
      <c r="T114" s="86"/>
      <c r="U114" s="86"/>
      <c r="V114" s="86"/>
      <c r="W114" s="86"/>
      <c r="X114" s="35"/>
      <c r="Y114" s="35"/>
      <c r="Z114" s="35"/>
      <c r="AA114" s="35"/>
      <c r="AB114" s="35"/>
      <c r="AC114" s="35"/>
      <c r="AD114" s="35"/>
      <c r="AE114" s="35"/>
      <c r="AF114" s="35"/>
      <c r="AG114" s="35"/>
      <c r="AH114" s="35"/>
      <c r="AI114" s="35"/>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row>
    <row r="115" spans="1:88" s="7" customFormat="1" x14ac:dyDescent="0.2">
      <c r="A115" s="17" t="s">
        <v>93</v>
      </c>
      <c r="B115" s="24" t="s">
        <v>117</v>
      </c>
      <c r="C115" s="24">
        <v>0</v>
      </c>
      <c r="D115" s="23">
        <v>4</v>
      </c>
      <c r="E115" s="23">
        <v>15</v>
      </c>
      <c r="F115" s="23">
        <v>21</v>
      </c>
      <c r="G115" s="23">
        <v>24</v>
      </c>
      <c r="H115" s="23">
        <v>29</v>
      </c>
      <c r="I115" s="23">
        <v>31</v>
      </c>
      <c r="J115" s="23">
        <v>27</v>
      </c>
      <c r="K115" s="23">
        <v>33</v>
      </c>
      <c r="L115" s="23">
        <v>35</v>
      </c>
      <c r="M115" s="23">
        <v>34</v>
      </c>
      <c r="N115" s="33">
        <v>40</v>
      </c>
      <c r="O115" s="33">
        <v>41</v>
      </c>
      <c r="P115" s="33">
        <v>60</v>
      </c>
      <c r="Q115" s="33">
        <v>48</v>
      </c>
      <c r="R115" s="33">
        <v>61</v>
      </c>
      <c r="S115" s="33">
        <v>54</v>
      </c>
      <c r="T115" s="33">
        <v>53</v>
      </c>
      <c r="U115" s="33">
        <v>67</v>
      </c>
      <c r="V115" s="33">
        <v>52</v>
      </c>
      <c r="W115" s="33">
        <v>65</v>
      </c>
      <c r="X115" s="33">
        <v>70</v>
      </c>
      <c r="Y115" s="33">
        <v>70</v>
      </c>
      <c r="Z115" s="33">
        <v>54</v>
      </c>
      <c r="AA115" s="33">
        <v>65</v>
      </c>
      <c r="AB115" s="33">
        <v>48</v>
      </c>
      <c r="AC115" s="33">
        <v>55</v>
      </c>
      <c r="AD115" s="33">
        <v>57</v>
      </c>
      <c r="AE115" s="33">
        <v>58</v>
      </c>
      <c r="AF115" s="33">
        <v>66</v>
      </c>
      <c r="AG115" s="33">
        <v>68</v>
      </c>
      <c r="AH115" s="33">
        <v>68</v>
      </c>
      <c r="AI115" s="33">
        <v>74</v>
      </c>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row>
    <row r="116" spans="1:88" s="7" customFormat="1" x14ac:dyDescent="0.2">
      <c r="A116" s="17" t="s">
        <v>94</v>
      </c>
      <c r="B116" s="24" t="s">
        <v>117</v>
      </c>
      <c r="C116" s="24" t="s">
        <v>117</v>
      </c>
      <c r="D116" s="24" t="s">
        <v>117</v>
      </c>
      <c r="E116" s="24" t="s">
        <v>117</v>
      </c>
      <c r="F116" s="24" t="s">
        <v>117</v>
      </c>
      <c r="G116" s="24" t="s">
        <v>117</v>
      </c>
      <c r="H116" s="24" t="s">
        <v>117</v>
      </c>
      <c r="I116" s="24" t="s">
        <v>117</v>
      </c>
      <c r="J116" s="24" t="s">
        <v>117</v>
      </c>
      <c r="K116" s="24" t="s">
        <v>117</v>
      </c>
      <c r="L116" s="24" t="s">
        <v>117</v>
      </c>
      <c r="M116" s="24" t="s">
        <v>117</v>
      </c>
      <c r="N116" s="24" t="s">
        <v>117</v>
      </c>
      <c r="O116" s="41" t="s">
        <v>117</v>
      </c>
      <c r="P116" s="41" t="s">
        <v>117</v>
      </c>
      <c r="Q116" s="33">
        <v>1</v>
      </c>
      <c r="R116" s="33">
        <v>2</v>
      </c>
      <c r="S116" s="33">
        <v>0</v>
      </c>
      <c r="T116" s="33">
        <v>0</v>
      </c>
      <c r="U116" s="33">
        <v>0</v>
      </c>
      <c r="V116" s="33">
        <v>0</v>
      </c>
      <c r="W116" s="33">
        <v>0</v>
      </c>
      <c r="X116" s="33">
        <v>0</v>
      </c>
      <c r="Y116" s="33">
        <v>0</v>
      </c>
      <c r="Z116" s="33">
        <v>7</v>
      </c>
      <c r="AA116" s="33">
        <v>4</v>
      </c>
      <c r="AB116" s="33">
        <v>6</v>
      </c>
      <c r="AC116" s="33">
        <v>2</v>
      </c>
      <c r="AD116" s="33">
        <v>5</v>
      </c>
      <c r="AE116" s="33"/>
      <c r="AF116" s="33"/>
      <c r="AG116" s="33">
        <v>5</v>
      </c>
      <c r="AH116" s="33"/>
      <c r="AI116" s="33"/>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row>
    <row r="117" spans="1:88" s="7" customFormat="1" x14ac:dyDescent="0.2">
      <c r="A117" s="17" t="s">
        <v>110</v>
      </c>
      <c r="B117" s="41" t="s">
        <v>117</v>
      </c>
      <c r="C117" s="41" t="s">
        <v>117</v>
      </c>
      <c r="D117" s="41" t="s">
        <v>117</v>
      </c>
      <c r="E117" s="41" t="s">
        <v>117</v>
      </c>
      <c r="F117" s="41" t="s">
        <v>117</v>
      </c>
      <c r="G117" s="41" t="s">
        <v>117</v>
      </c>
      <c r="H117" s="41" t="s">
        <v>117</v>
      </c>
      <c r="I117" s="41" t="s">
        <v>117</v>
      </c>
      <c r="J117" s="41" t="s">
        <v>117</v>
      </c>
      <c r="K117" s="41" t="s">
        <v>117</v>
      </c>
      <c r="L117" s="41" t="s">
        <v>117</v>
      </c>
      <c r="M117" s="41" t="s">
        <v>117</v>
      </c>
      <c r="N117" s="41" t="s">
        <v>117</v>
      </c>
      <c r="O117" s="41" t="s">
        <v>117</v>
      </c>
      <c r="P117" s="41" t="s">
        <v>117</v>
      </c>
      <c r="Q117" s="41" t="s">
        <v>117</v>
      </c>
      <c r="R117" s="41" t="s">
        <v>117</v>
      </c>
      <c r="S117" s="41" t="s">
        <v>117</v>
      </c>
      <c r="T117" s="41" t="s">
        <v>117</v>
      </c>
      <c r="U117" s="41" t="s">
        <v>117</v>
      </c>
      <c r="V117" s="41" t="s">
        <v>117</v>
      </c>
      <c r="W117" s="41" t="s">
        <v>117</v>
      </c>
      <c r="X117" s="41">
        <v>0</v>
      </c>
      <c r="Y117" s="33">
        <v>1</v>
      </c>
      <c r="Z117" s="33">
        <v>5</v>
      </c>
      <c r="AA117" s="33">
        <v>5</v>
      </c>
      <c r="AB117" s="33"/>
      <c r="AC117" s="33"/>
      <c r="AD117" s="33"/>
      <c r="AE117" s="33">
        <v>2</v>
      </c>
      <c r="AF117" s="33">
        <v>9</v>
      </c>
      <c r="AG117" s="33">
        <v>15</v>
      </c>
      <c r="AH117" s="33">
        <v>15</v>
      </c>
      <c r="AI117" s="33">
        <v>10</v>
      </c>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row>
    <row r="118" spans="1:88" s="7" customFormat="1" ht="13.5" x14ac:dyDescent="0.2">
      <c r="A118" s="39" t="s">
        <v>57</v>
      </c>
      <c r="B118" s="36" t="s">
        <v>16</v>
      </c>
      <c r="C118" s="36">
        <v>199</v>
      </c>
      <c r="D118" s="36">
        <v>254</v>
      </c>
      <c r="E118" s="36">
        <v>243</v>
      </c>
      <c r="F118" s="36">
        <v>247</v>
      </c>
      <c r="G118" s="36">
        <v>253</v>
      </c>
      <c r="H118" s="36">
        <v>251</v>
      </c>
      <c r="I118" s="36">
        <v>251</v>
      </c>
      <c r="J118" s="36">
        <v>285</v>
      </c>
      <c r="K118" s="36">
        <v>291</v>
      </c>
      <c r="L118" s="36">
        <v>274</v>
      </c>
      <c r="M118" s="36">
        <v>280</v>
      </c>
      <c r="N118" s="36">
        <v>273</v>
      </c>
      <c r="O118" s="36">
        <v>264</v>
      </c>
      <c r="P118" s="36">
        <v>276</v>
      </c>
      <c r="Q118" s="36">
        <v>359</v>
      </c>
      <c r="R118" s="36">
        <v>486</v>
      </c>
      <c r="S118" s="36">
        <v>568</v>
      </c>
      <c r="T118" s="36">
        <v>691</v>
      </c>
      <c r="U118" s="36">
        <v>694</v>
      </c>
      <c r="V118" s="36">
        <v>691</v>
      </c>
      <c r="W118" s="36">
        <v>728</v>
      </c>
      <c r="X118" s="36">
        <v>672</v>
      </c>
      <c r="Y118" s="36">
        <v>892</v>
      </c>
      <c r="Z118" s="36">
        <v>876</v>
      </c>
      <c r="AA118" s="76">
        <v>904</v>
      </c>
      <c r="AB118" s="76">
        <v>841</v>
      </c>
      <c r="AC118" s="76">
        <v>800</v>
      </c>
      <c r="AD118" s="76">
        <v>753</v>
      </c>
      <c r="AE118" s="76">
        <v>744</v>
      </c>
      <c r="AF118" s="76">
        <v>751</v>
      </c>
      <c r="AG118" s="76">
        <v>727</v>
      </c>
      <c r="AH118" s="76">
        <v>689</v>
      </c>
      <c r="AI118" s="76">
        <v>715</v>
      </c>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row>
    <row r="119" spans="1:88" s="7" customFormat="1" ht="13.5" x14ac:dyDescent="0.2">
      <c r="A119" s="37" t="s">
        <v>111</v>
      </c>
      <c r="B119" s="38" t="s">
        <v>16</v>
      </c>
      <c r="C119" s="38">
        <v>74</v>
      </c>
      <c r="D119" s="38">
        <v>92</v>
      </c>
      <c r="E119" s="38">
        <v>94</v>
      </c>
      <c r="F119" s="38">
        <v>99</v>
      </c>
      <c r="G119" s="38">
        <v>101</v>
      </c>
      <c r="H119" s="38">
        <v>102</v>
      </c>
      <c r="I119" s="38">
        <v>109</v>
      </c>
      <c r="J119" s="38">
        <v>100</v>
      </c>
      <c r="K119" s="38">
        <v>101</v>
      </c>
      <c r="L119" s="38">
        <v>97</v>
      </c>
      <c r="M119" s="38">
        <v>98</v>
      </c>
      <c r="N119" s="38">
        <v>103</v>
      </c>
      <c r="O119" s="38">
        <v>100</v>
      </c>
      <c r="P119" s="38">
        <v>117</v>
      </c>
      <c r="Q119" s="38">
        <v>116</v>
      </c>
      <c r="R119" s="38">
        <v>140</v>
      </c>
      <c r="S119" s="38">
        <v>148</v>
      </c>
      <c r="T119" s="38">
        <v>146</v>
      </c>
      <c r="U119" s="38">
        <v>171</v>
      </c>
      <c r="V119" s="38">
        <v>148</v>
      </c>
      <c r="W119" s="38">
        <v>157</v>
      </c>
      <c r="X119" s="38">
        <v>166</v>
      </c>
      <c r="Y119" s="38">
        <v>195</v>
      </c>
      <c r="Z119" s="38">
        <v>185</v>
      </c>
      <c r="AA119" s="38">
        <v>179</v>
      </c>
      <c r="AB119" s="38">
        <v>168</v>
      </c>
      <c r="AC119" s="38">
        <v>150</v>
      </c>
      <c r="AD119" s="38">
        <v>164</v>
      </c>
      <c r="AE119" s="38">
        <v>154</v>
      </c>
      <c r="AF119" s="38">
        <v>139</v>
      </c>
      <c r="AG119" s="38">
        <v>118</v>
      </c>
      <c r="AH119" s="38">
        <v>105</v>
      </c>
      <c r="AI119" s="38">
        <v>114</v>
      </c>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row>
    <row r="120" spans="1:88" s="7" customFormat="1" ht="13.5" x14ac:dyDescent="0.2">
      <c r="A120" s="37" t="s">
        <v>112</v>
      </c>
      <c r="B120" s="38" t="s">
        <v>16</v>
      </c>
      <c r="C120" s="38">
        <v>65</v>
      </c>
      <c r="D120" s="38">
        <v>85</v>
      </c>
      <c r="E120" s="38">
        <v>78</v>
      </c>
      <c r="F120" s="38">
        <v>84</v>
      </c>
      <c r="G120" s="38">
        <v>86</v>
      </c>
      <c r="H120" s="38">
        <v>83</v>
      </c>
      <c r="I120" s="38">
        <v>85</v>
      </c>
      <c r="J120" s="38">
        <v>86</v>
      </c>
      <c r="K120" s="38">
        <v>78</v>
      </c>
      <c r="L120" s="38">
        <v>69</v>
      </c>
      <c r="M120" s="38">
        <v>71</v>
      </c>
      <c r="N120" s="38">
        <v>65</v>
      </c>
      <c r="O120" s="38">
        <v>63</v>
      </c>
      <c r="P120" s="38">
        <v>56</v>
      </c>
      <c r="Q120" s="38">
        <v>131</v>
      </c>
      <c r="R120" s="38">
        <v>239</v>
      </c>
      <c r="S120" s="38">
        <v>280</v>
      </c>
      <c r="T120" s="38">
        <v>412</v>
      </c>
      <c r="U120" s="38">
        <v>404</v>
      </c>
      <c r="V120" s="38">
        <v>432</v>
      </c>
      <c r="W120" s="38">
        <v>447</v>
      </c>
      <c r="X120" s="38">
        <v>402</v>
      </c>
      <c r="Y120" s="38">
        <v>586</v>
      </c>
      <c r="Z120" s="38">
        <v>585</v>
      </c>
      <c r="AA120" s="38">
        <v>607</v>
      </c>
      <c r="AB120" s="38">
        <v>565</v>
      </c>
      <c r="AC120" s="38">
        <v>543</v>
      </c>
      <c r="AD120" s="38">
        <v>508</v>
      </c>
      <c r="AE120" s="38">
        <v>496</v>
      </c>
      <c r="AF120" s="38">
        <v>489</v>
      </c>
      <c r="AG120" s="38">
        <v>529</v>
      </c>
      <c r="AH120" s="38">
        <v>517</v>
      </c>
      <c r="AI120" s="38">
        <v>528</v>
      </c>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row>
    <row r="121" spans="1:88" s="7" customFormat="1" ht="13.5" x14ac:dyDescent="0.2">
      <c r="A121" s="37" t="s">
        <v>113</v>
      </c>
      <c r="B121" s="38" t="s">
        <v>16</v>
      </c>
      <c r="C121" s="38">
        <v>60</v>
      </c>
      <c r="D121" s="38">
        <v>77</v>
      </c>
      <c r="E121" s="38">
        <v>71</v>
      </c>
      <c r="F121" s="38">
        <v>64</v>
      </c>
      <c r="G121" s="38">
        <v>66</v>
      </c>
      <c r="H121" s="38">
        <v>66</v>
      </c>
      <c r="I121" s="38">
        <v>57</v>
      </c>
      <c r="J121" s="38">
        <v>99</v>
      </c>
      <c r="K121" s="38">
        <v>112</v>
      </c>
      <c r="L121" s="38">
        <v>108</v>
      </c>
      <c r="M121" s="38">
        <v>111</v>
      </c>
      <c r="N121" s="38">
        <v>105</v>
      </c>
      <c r="O121" s="38">
        <v>101</v>
      </c>
      <c r="P121" s="38">
        <v>103</v>
      </c>
      <c r="Q121" s="38">
        <v>112</v>
      </c>
      <c r="R121" s="38">
        <v>107</v>
      </c>
      <c r="S121" s="38">
        <v>140</v>
      </c>
      <c r="T121" s="38">
        <v>133</v>
      </c>
      <c r="U121" s="38">
        <v>119</v>
      </c>
      <c r="V121" s="38">
        <v>111</v>
      </c>
      <c r="W121" s="38">
        <v>124</v>
      </c>
      <c r="X121" s="38">
        <v>104</v>
      </c>
      <c r="Y121" s="38">
        <v>111</v>
      </c>
      <c r="Z121" s="38">
        <v>106</v>
      </c>
      <c r="AA121" s="38">
        <v>118</v>
      </c>
      <c r="AB121" s="38">
        <v>108</v>
      </c>
      <c r="AC121" s="38">
        <v>107</v>
      </c>
      <c r="AD121" s="38">
        <v>81</v>
      </c>
      <c r="AE121" s="38">
        <v>94</v>
      </c>
      <c r="AF121" s="38">
        <v>123</v>
      </c>
      <c r="AG121" s="38">
        <v>80</v>
      </c>
      <c r="AH121" s="38">
        <v>67</v>
      </c>
      <c r="AI121" s="38">
        <v>73</v>
      </c>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row>
    <row r="122" spans="1:88" s="103" customFormat="1" x14ac:dyDescent="0.2">
      <c r="A122" s="102" t="s">
        <v>25</v>
      </c>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row>
    <row r="123" spans="1:88" s="103" customFormat="1" ht="11.25" x14ac:dyDescent="0.2">
      <c r="A123" s="102" t="s">
        <v>62</v>
      </c>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row>
    <row r="124" spans="1:88" s="103" customFormat="1" ht="11.25" x14ac:dyDescent="0.2">
      <c r="A124" s="102" t="s">
        <v>132</v>
      </c>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row>
    <row r="125" spans="1:88" s="103" customFormat="1" ht="11.25" x14ac:dyDescent="0.2">
      <c r="A125" s="102" t="s">
        <v>58</v>
      </c>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row>
    <row r="126" spans="1:88" s="103" customFormat="1" ht="11.25" x14ac:dyDescent="0.2">
      <c r="A126" s="107" t="s">
        <v>59</v>
      </c>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row>
    <row r="127" spans="1:88" s="103" customFormat="1" ht="11.25" x14ac:dyDescent="0.2">
      <c r="A127" s="107" t="s">
        <v>114</v>
      </c>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row>
    <row r="128" spans="1:88" s="103" customFormat="1" ht="11.25" x14ac:dyDescent="0.2">
      <c r="A128" s="107" t="s">
        <v>115</v>
      </c>
      <c r="B128" s="111"/>
      <c r="C128" s="111"/>
      <c r="D128" s="111"/>
      <c r="E128" s="111"/>
      <c r="F128" s="111"/>
      <c r="G128" s="111"/>
      <c r="H128" s="111"/>
      <c r="I128" s="111"/>
      <c r="J128" s="111"/>
      <c r="K128" s="111"/>
      <c r="L128" s="111"/>
      <c r="M128" s="111"/>
      <c r="N128" s="40"/>
      <c r="O128" s="40"/>
      <c r="P128" s="40"/>
      <c r="Q128" s="40"/>
      <c r="R128" s="40"/>
      <c r="S128" s="40"/>
      <c r="T128" s="40"/>
      <c r="U128" s="40"/>
      <c r="V128" s="40"/>
      <c r="W128" s="40"/>
      <c r="X128" s="40"/>
      <c r="Y128" s="40"/>
      <c r="Z128" s="40"/>
      <c r="AA128" s="40"/>
      <c r="AB128" s="40"/>
      <c r="AC128" s="40"/>
      <c r="AD128" s="40"/>
      <c r="AE128" s="40"/>
      <c r="AF128" s="40"/>
      <c r="AG128" s="40"/>
      <c r="AH128" s="40"/>
      <c r="AI128" s="40"/>
    </row>
    <row r="129" spans="1:1" x14ac:dyDescent="0.2">
      <c r="A129" s="164" t="s">
        <v>155</v>
      </c>
    </row>
    <row r="130" spans="1:1" x14ac:dyDescent="0.2">
      <c r="A130" s="92"/>
    </row>
  </sheetData>
  <conditionalFormatting sqref="BI10:CJ43 BI64:CJ82 BI103:CJ121">
    <cfRule type="containsText" dxfId="5" priority="3" operator="containsText" text="FAUX">
      <formula>NOT(ISERROR(SEARCH("FAUX",BI10)))</formula>
    </cfRule>
  </conditionalFormatting>
  <conditionalFormatting sqref="BI49:CJ63">
    <cfRule type="containsText" dxfId="4" priority="2" operator="containsText" text="FAUX">
      <formula>NOT(ISERROR(SEARCH("FAUX",BI49)))</formula>
    </cfRule>
  </conditionalFormatting>
  <conditionalFormatting sqref="BI88:CJ102">
    <cfRule type="containsText" dxfId="3" priority="1" operator="containsText" text="FAUX">
      <formula>NOT(ISERROR(SEARCH("FAUX",BI88)))</formula>
    </cfRule>
  </conditionalFormatting>
  <hyperlinks>
    <hyperlink ref="A2" location="Sommaire!A1" display="Retour au menu &quot;Films à la télévision&quot;" xr:uid="{00000000-0004-0000-0500-000000000000}"/>
  </hyperlinks>
  <pageMargins left="0.59055118110236227" right="0.59055118110236227" top="0.39370078740157483" bottom="0.59055118110236227" header="0.39370078740157483" footer="0.19685039370078741"/>
  <pageSetup paperSize="9" pageOrder="overThenDown" orientation="landscape" r:id="rId1"/>
  <headerFooter alignWithMargins="0">
    <oddFooter>&amp;L&amp;"Arial,Gras italique"&amp;G&amp;R&amp;"Arial,Gras italique"Films à la télévision</oddFooter>
  </headerFooter>
  <rowBreaks count="2" manualBreakCount="2">
    <brk id="45" max="32" man="1"/>
    <brk id="84" max="32"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24"/>
  <dimension ref="A1:CJ130"/>
  <sheetViews>
    <sheetView zoomScaleNormal="100" workbookViewId="0">
      <pane xSplit="1" topLeftCell="B1" activePane="topRight" state="frozen"/>
      <selection activeCell="AL96" sqref="AL96"/>
      <selection pane="topRight" activeCell="B1" sqref="B1"/>
    </sheetView>
  </sheetViews>
  <sheetFormatPr baseColWidth="10" defaultColWidth="11.42578125" defaultRowHeight="12" x14ac:dyDescent="0.2"/>
  <cols>
    <col min="1" max="1" width="45.85546875" style="9" customWidth="1"/>
    <col min="2" max="13" width="5.7109375" style="9" customWidth="1"/>
    <col min="14" max="33" width="5.7109375" style="26" customWidth="1"/>
    <col min="34" max="35" width="5" style="9" bestFit="1" customWidth="1"/>
    <col min="36" max="16384" width="11.42578125" style="9"/>
  </cols>
  <sheetData>
    <row r="1" spans="1:88" s="3" customFormat="1" ht="12.75" x14ac:dyDescent="0.2">
      <c r="A1" s="19"/>
      <c r="B1" s="19"/>
      <c r="C1" s="19"/>
      <c r="D1" s="19"/>
      <c r="E1" s="19"/>
      <c r="F1" s="19"/>
      <c r="G1" s="19"/>
      <c r="H1" s="19"/>
      <c r="I1" s="19"/>
      <c r="J1" s="19"/>
      <c r="K1" s="19"/>
      <c r="L1" s="19"/>
      <c r="M1" s="19"/>
      <c r="N1" s="20"/>
      <c r="O1" s="20"/>
      <c r="P1" s="20"/>
      <c r="Q1" s="20"/>
      <c r="R1" s="20"/>
      <c r="S1" s="20"/>
      <c r="T1" s="20"/>
      <c r="U1" s="20"/>
      <c r="V1" s="20"/>
      <c r="W1" s="20"/>
      <c r="X1" s="20"/>
      <c r="Y1" s="20"/>
      <c r="Z1" s="20"/>
      <c r="AA1" s="20"/>
      <c r="AB1" s="20"/>
      <c r="AC1" s="20"/>
      <c r="AD1" s="20"/>
      <c r="AE1" s="20"/>
      <c r="AF1" s="20"/>
      <c r="AG1" s="20"/>
    </row>
    <row r="2" spans="1:88" s="6" customFormat="1" ht="12.75" x14ac:dyDescent="0.2">
      <c r="A2" s="4" t="s">
        <v>7</v>
      </c>
      <c r="B2" s="4"/>
      <c r="C2" s="4"/>
      <c r="D2" s="4"/>
      <c r="E2" s="4"/>
      <c r="F2" s="4"/>
      <c r="G2" s="4"/>
      <c r="H2" s="4"/>
      <c r="I2" s="4"/>
      <c r="J2" s="4"/>
      <c r="K2" s="4"/>
      <c r="L2" s="4"/>
      <c r="M2" s="4"/>
      <c r="N2" s="21"/>
      <c r="O2" s="21"/>
      <c r="P2" s="21"/>
      <c r="Q2" s="21"/>
      <c r="R2" s="21"/>
      <c r="S2" s="21"/>
      <c r="T2" s="21"/>
      <c r="U2" s="21"/>
      <c r="V2" s="21"/>
      <c r="W2" s="21"/>
      <c r="X2" s="21"/>
      <c r="Y2" s="21"/>
      <c r="Z2" s="21"/>
      <c r="AA2" s="21"/>
      <c r="AB2" s="21"/>
      <c r="AC2" s="21"/>
      <c r="AD2" s="21"/>
      <c r="AE2" s="21"/>
      <c r="AF2" s="21"/>
      <c r="AG2" s="21"/>
    </row>
    <row r="3" spans="1:88" s="3" customFormat="1" ht="12.75" x14ac:dyDescent="0.2">
      <c r="N3" s="22"/>
      <c r="O3" s="22"/>
      <c r="P3" s="22"/>
      <c r="Q3" s="22"/>
      <c r="R3" s="22"/>
      <c r="S3" s="22"/>
      <c r="T3" s="22"/>
      <c r="U3" s="22"/>
      <c r="V3" s="22"/>
      <c r="W3" s="22"/>
      <c r="X3" s="22"/>
      <c r="Y3" s="22"/>
      <c r="Z3" s="22"/>
      <c r="AA3" s="22"/>
      <c r="AB3" s="22"/>
      <c r="AC3" s="22"/>
      <c r="AD3" s="22"/>
      <c r="AE3" s="22"/>
      <c r="AF3" s="22"/>
      <c r="AG3" s="22"/>
    </row>
    <row r="4" spans="1:88" s="3" customFormat="1" ht="12.75" x14ac:dyDescent="0.2">
      <c r="N4" s="22"/>
      <c r="O4" s="22"/>
      <c r="P4" s="22"/>
      <c r="Q4" s="22"/>
      <c r="R4" s="22"/>
      <c r="S4" s="22"/>
      <c r="T4" s="22"/>
      <c r="U4" s="22"/>
      <c r="V4" s="22"/>
      <c r="W4" s="22"/>
      <c r="X4" s="22"/>
      <c r="Y4" s="22"/>
      <c r="Z4" s="22"/>
      <c r="AA4" s="22"/>
      <c r="AB4" s="22"/>
      <c r="AC4" s="22"/>
      <c r="AD4" s="22"/>
      <c r="AE4" s="22"/>
      <c r="AF4" s="22"/>
      <c r="AG4" s="22"/>
    </row>
    <row r="5" spans="1:88" s="11" customFormat="1" ht="15.75" x14ac:dyDescent="0.2">
      <c r="A5" s="85" t="s">
        <v>54</v>
      </c>
      <c r="B5" s="10"/>
      <c r="C5" s="10"/>
      <c r="D5" s="29"/>
      <c r="E5" s="29"/>
      <c r="F5" s="29"/>
      <c r="G5" s="29"/>
      <c r="H5" s="29"/>
      <c r="I5" s="29"/>
      <c r="J5" s="29"/>
      <c r="K5" s="29"/>
      <c r="L5" s="29"/>
      <c r="M5" s="29"/>
      <c r="N5" s="30"/>
      <c r="O5" s="30"/>
      <c r="P5" s="30"/>
      <c r="Q5" s="30"/>
      <c r="R5" s="30"/>
      <c r="S5" s="30"/>
      <c r="T5" s="30"/>
      <c r="U5" s="30"/>
      <c r="V5" s="30"/>
      <c r="W5" s="30"/>
      <c r="X5" s="30"/>
      <c r="Y5" s="30"/>
      <c r="Z5" s="30"/>
      <c r="AA5" s="30"/>
      <c r="AB5" s="30"/>
      <c r="AC5" s="30"/>
      <c r="AD5" s="30"/>
      <c r="AE5" s="30"/>
      <c r="AF5" s="30"/>
      <c r="AG5" s="30"/>
    </row>
    <row r="6" spans="1:88" s="11" customFormat="1" ht="12.75" x14ac:dyDescent="0.2">
      <c r="A6" s="10"/>
      <c r="B6" s="10"/>
      <c r="C6" s="10"/>
      <c r="D6" s="29"/>
      <c r="E6" s="29"/>
      <c r="F6" s="29"/>
      <c r="G6" s="29"/>
      <c r="H6" s="29"/>
      <c r="I6" s="29"/>
      <c r="J6" s="29"/>
      <c r="K6" s="29"/>
      <c r="L6" s="29"/>
      <c r="M6" s="29"/>
      <c r="N6" s="30"/>
      <c r="O6" s="30"/>
      <c r="P6" s="30"/>
      <c r="Q6" s="30"/>
      <c r="R6" s="30"/>
      <c r="S6" s="30"/>
      <c r="T6" s="30"/>
      <c r="U6" s="30"/>
      <c r="V6" s="30"/>
      <c r="W6" s="30"/>
      <c r="X6" s="30"/>
      <c r="Y6" s="30"/>
      <c r="Z6" s="30"/>
      <c r="AA6" s="30"/>
      <c r="AB6" s="30"/>
      <c r="AC6" s="30"/>
      <c r="AD6" s="30"/>
      <c r="AE6" s="30"/>
      <c r="AF6" s="30"/>
      <c r="AG6" s="30"/>
    </row>
    <row r="7" spans="1:88" s="11" customFormat="1" ht="25.5" customHeight="1" x14ac:dyDescent="0.2">
      <c r="A7" s="94" t="s">
        <v>42</v>
      </c>
      <c r="B7" s="10"/>
      <c r="C7" s="10"/>
      <c r="D7" s="29"/>
      <c r="E7" s="29"/>
      <c r="F7" s="29"/>
      <c r="G7" s="29"/>
      <c r="H7" s="29"/>
      <c r="I7" s="29"/>
      <c r="J7" s="29"/>
      <c r="K7" s="29"/>
      <c r="L7" s="29"/>
      <c r="M7" s="29"/>
      <c r="N7" s="30"/>
      <c r="O7" s="30"/>
      <c r="P7" s="30"/>
      <c r="Q7" s="30"/>
      <c r="R7" s="30"/>
      <c r="S7" s="30"/>
      <c r="T7" s="30"/>
      <c r="U7" s="30"/>
      <c r="V7" s="30"/>
      <c r="W7" s="30"/>
      <c r="X7" s="30"/>
      <c r="Y7" s="30"/>
      <c r="Z7" s="30"/>
      <c r="AA7" s="30"/>
      <c r="AB7" s="30"/>
      <c r="AC7" s="30"/>
      <c r="AD7" s="30"/>
      <c r="AE7" s="30"/>
      <c r="AF7" s="30"/>
      <c r="AG7" s="30"/>
    </row>
    <row r="8" spans="1:88" s="7" customFormat="1" ht="3" customHeight="1" x14ac:dyDescent="0.2">
      <c r="A8" s="31"/>
      <c r="B8" s="31"/>
      <c r="C8" s="31"/>
      <c r="D8" s="31"/>
      <c r="E8" s="31"/>
      <c r="F8" s="31"/>
      <c r="G8" s="31"/>
      <c r="H8" s="31"/>
      <c r="I8" s="31"/>
      <c r="J8" s="31"/>
      <c r="K8" s="31"/>
      <c r="L8" s="31"/>
      <c r="M8" s="31"/>
      <c r="N8" s="30"/>
      <c r="O8" s="30"/>
      <c r="P8" s="30"/>
      <c r="Q8" s="30"/>
      <c r="R8" s="30"/>
      <c r="S8" s="30"/>
      <c r="T8" s="30"/>
      <c r="U8" s="30"/>
      <c r="V8" s="30"/>
      <c r="W8" s="30"/>
      <c r="X8" s="30"/>
      <c r="Y8" s="30"/>
      <c r="Z8" s="30"/>
      <c r="AA8" s="30"/>
      <c r="AB8" s="30"/>
      <c r="AC8" s="30"/>
      <c r="AD8" s="30"/>
      <c r="AE8" s="30"/>
      <c r="AF8" s="30"/>
      <c r="AG8" s="30"/>
    </row>
    <row r="9" spans="1:88" s="116" customFormat="1" ht="13.5" x14ac:dyDescent="0.2">
      <c r="A9" s="39"/>
      <c r="B9" s="114">
        <v>1990</v>
      </c>
      <c r="C9" s="114">
        <v>1991</v>
      </c>
      <c r="D9" s="114">
        <v>1992</v>
      </c>
      <c r="E9" s="114">
        <v>1993</v>
      </c>
      <c r="F9" s="114">
        <v>1994</v>
      </c>
      <c r="G9" s="114">
        <v>1995</v>
      </c>
      <c r="H9" s="114">
        <v>1996</v>
      </c>
      <c r="I9" s="114">
        <v>1997</v>
      </c>
      <c r="J9" s="114">
        <v>1998</v>
      </c>
      <c r="K9" s="114">
        <v>1999</v>
      </c>
      <c r="L9" s="114">
        <v>2000</v>
      </c>
      <c r="M9" s="114">
        <v>2001</v>
      </c>
      <c r="N9" s="114">
        <v>2002</v>
      </c>
      <c r="O9" s="114">
        <v>2003</v>
      </c>
      <c r="P9" s="114">
        <v>2004</v>
      </c>
      <c r="Q9" s="115" t="s">
        <v>60</v>
      </c>
      <c r="R9" s="114">
        <v>2006</v>
      </c>
      <c r="S9" s="114">
        <v>2007</v>
      </c>
      <c r="T9" s="114">
        <v>2008</v>
      </c>
      <c r="U9" s="114">
        <v>2009</v>
      </c>
      <c r="V9" s="114">
        <v>2010</v>
      </c>
      <c r="W9" s="114">
        <v>2011</v>
      </c>
      <c r="X9" s="115" t="s">
        <v>61</v>
      </c>
      <c r="Y9" s="115">
        <v>2013</v>
      </c>
      <c r="Z9" s="115">
        <v>2014</v>
      </c>
      <c r="AA9" s="115">
        <v>2015</v>
      </c>
      <c r="AB9" s="115">
        <v>2016</v>
      </c>
      <c r="AC9" s="115">
        <v>2017</v>
      </c>
      <c r="AD9" s="115">
        <v>2018</v>
      </c>
      <c r="AE9" s="115">
        <v>2019</v>
      </c>
      <c r="AF9" s="115">
        <v>2020</v>
      </c>
      <c r="AG9" s="115">
        <v>2021</v>
      </c>
      <c r="AH9" s="115">
        <v>2022</v>
      </c>
      <c r="AI9" s="115">
        <v>2023</v>
      </c>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7" customFormat="1" ht="13.5" x14ac:dyDescent="0.2">
      <c r="A10" s="34" t="s">
        <v>56</v>
      </c>
      <c r="B10" s="35" t="s">
        <v>16</v>
      </c>
      <c r="C10" s="35">
        <v>67</v>
      </c>
      <c r="D10" s="35">
        <v>50</v>
      </c>
      <c r="E10" s="35">
        <v>39</v>
      </c>
      <c r="F10" s="35">
        <v>59</v>
      </c>
      <c r="G10" s="35">
        <v>40</v>
      </c>
      <c r="H10" s="35">
        <v>39</v>
      </c>
      <c r="I10" s="35">
        <v>44</v>
      </c>
      <c r="J10" s="35">
        <v>43</v>
      </c>
      <c r="K10" s="35">
        <v>44</v>
      </c>
      <c r="L10" s="35">
        <v>43</v>
      </c>
      <c r="M10" s="35">
        <v>39</v>
      </c>
      <c r="N10" s="35">
        <v>41</v>
      </c>
      <c r="O10" s="35">
        <v>44</v>
      </c>
      <c r="P10" s="35">
        <v>34</v>
      </c>
      <c r="Q10" s="35">
        <v>52</v>
      </c>
      <c r="R10" s="35">
        <v>62</v>
      </c>
      <c r="S10" s="35">
        <v>66</v>
      </c>
      <c r="T10" s="35">
        <v>49</v>
      </c>
      <c r="U10" s="35">
        <v>56</v>
      </c>
      <c r="V10" s="35">
        <v>50</v>
      </c>
      <c r="W10" s="35">
        <v>60</v>
      </c>
      <c r="X10" s="35">
        <v>51</v>
      </c>
      <c r="Y10" s="35">
        <v>54</v>
      </c>
      <c r="Z10" s="35">
        <v>61</v>
      </c>
      <c r="AA10" s="35">
        <v>46</v>
      </c>
      <c r="AB10" s="35">
        <v>49</v>
      </c>
      <c r="AC10" s="35">
        <v>62</v>
      </c>
      <c r="AD10" s="35">
        <v>46</v>
      </c>
      <c r="AE10" s="35">
        <v>57</v>
      </c>
      <c r="AF10" s="35">
        <v>58</v>
      </c>
      <c r="AG10" s="35">
        <v>60</v>
      </c>
      <c r="AH10" s="35">
        <v>56</v>
      </c>
      <c r="AI10" s="35">
        <v>49</v>
      </c>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row>
    <row r="11" spans="1:88" s="7" customFormat="1" x14ac:dyDescent="0.2">
      <c r="A11" s="17" t="s">
        <v>88</v>
      </c>
      <c r="B11" s="137" t="s">
        <v>16</v>
      </c>
      <c r="C11" s="137">
        <v>49</v>
      </c>
      <c r="D11" s="137">
        <v>32</v>
      </c>
      <c r="E11" s="137">
        <v>24</v>
      </c>
      <c r="F11" s="137">
        <v>33</v>
      </c>
      <c r="G11" s="137">
        <v>24</v>
      </c>
      <c r="H11" s="137">
        <v>17</v>
      </c>
      <c r="I11" s="137">
        <v>26</v>
      </c>
      <c r="J11" s="137">
        <v>26</v>
      </c>
      <c r="K11" s="137">
        <v>26</v>
      </c>
      <c r="L11" s="137">
        <v>26</v>
      </c>
      <c r="M11" s="137">
        <v>22</v>
      </c>
      <c r="N11" s="33">
        <v>23</v>
      </c>
      <c r="O11" s="33">
        <v>22</v>
      </c>
      <c r="P11" s="33">
        <v>21</v>
      </c>
      <c r="Q11" s="33">
        <v>25</v>
      </c>
      <c r="R11" s="33">
        <v>21</v>
      </c>
      <c r="S11" s="33">
        <v>18</v>
      </c>
      <c r="T11" s="33">
        <v>20</v>
      </c>
      <c r="U11" s="33">
        <v>24</v>
      </c>
      <c r="V11" s="33">
        <v>27</v>
      </c>
      <c r="W11" s="33">
        <v>24</v>
      </c>
      <c r="X11" s="33">
        <v>30</v>
      </c>
      <c r="Y11" s="33">
        <v>23</v>
      </c>
      <c r="Z11" s="33">
        <v>22</v>
      </c>
      <c r="AA11" s="33">
        <v>21</v>
      </c>
      <c r="AB11" s="33">
        <v>22</v>
      </c>
      <c r="AC11" s="33">
        <v>23</v>
      </c>
      <c r="AD11" s="33">
        <v>23</v>
      </c>
      <c r="AE11" s="33">
        <v>25</v>
      </c>
      <c r="AF11" s="33">
        <v>26</v>
      </c>
      <c r="AG11" s="33">
        <v>35</v>
      </c>
      <c r="AH11" s="33">
        <v>38</v>
      </c>
      <c r="AI11" s="33">
        <v>25</v>
      </c>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row>
    <row r="12" spans="1:88" s="7" customFormat="1" x14ac:dyDescent="0.2">
      <c r="A12" s="17" t="s">
        <v>89</v>
      </c>
      <c r="B12" s="137" t="s">
        <v>16</v>
      </c>
      <c r="C12" s="137">
        <v>18</v>
      </c>
      <c r="D12" s="137">
        <v>18</v>
      </c>
      <c r="E12" s="137">
        <v>15</v>
      </c>
      <c r="F12" s="137">
        <v>26</v>
      </c>
      <c r="G12" s="137">
        <v>16</v>
      </c>
      <c r="H12" s="137">
        <v>22</v>
      </c>
      <c r="I12" s="137">
        <v>18</v>
      </c>
      <c r="J12" s="137">
        <v>17</v>
      </c>
      <c r="K12" s="137">
        <v>18</v>
      </c>
      <c r="L12" s="137">
        <v>17</v>
      </c>
      <c r="M12" s="137">
        <v>17</v>
      </c>
      <c r="N12" s="33">
        <v>18</v>
      </c>
      <c r="O12" s="33">
        <v>22</v>
      </c>
      <c r="P12" s="33">
        <v>13</v>
      </c>
      <c r="Q12" s="33">
        <v>17</v>
      </c>
      <c r="R12" s="33">
        <v>13</v>
      </c>
      <c r="S12" s="33">
        <v>9</v>
      </c>
      <c r="T12" s="33">
        <v>7</v>
      </c>
      <c r="U12" s="33">
        <v>12</v>
      </c>
      <c r="V12" s="33">
        <v>15</v>
      </c>
      <c r="W12" s="33">
        <v>20</v>
      </c>
      <c r="X12" s="33">
        <v>16</v>
      </c>
      <c r="Y12" s="33">
        <v>11</v>
      </c>
      <c r="Z12" s="33">
        <v>8</v>
      </c>
      <c r="AA12" s="33">
        <v>12</v>
      </c>
      <c r="AB12" s="33">
        <v>11</v>
      </c>
      <c r="AC12" s="33">
        <v>15</v>
      </c>
      <c r="AD12" s="33">
        <v>11</v>
      </c>
      <c r="AE12" s="33">
        <v>7</v>
      </c>
      <c r="AF12" s="33">
        <v>15</v>
      </c>
      <c r="AG12" s="33">
        <v>17</v>
      </c>
      <c r="AH12" s="33">
        <v>10</v>
      </c>
      <c r="AI12" s="33">
        <v>11</v>
      </c>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row>
    <row r="13" spans="1:88" s="7" customFormat="1" x14ac:dyDescent="0.2">
      <c r="A13" s="17" t="s">
        <v>90</v>
      </c>
      <c r="B13" s="24" t="s">
        <v>117</v>
      </c>
      <c r="C13" s="24" t="s">
        <v>117</v>
      </c>
      <c r="D13" s="24" t="s">
        <v>117</v>
      </c>
      <c r="E13" s="24" t="s">
        <v>117</v>
      </c>
      <c r="F13" s="24" t="s">
        <v>117</v>
      </c>
      <c r="G13" s="24" t="s">
        <v>117</v>
      </c>
      <c r="H13" s="24" t="s">
        <v>117</v>
      </c>
      <c r="I13" s="24" t="s">
        <v>117</v>
      </c>
      <c r="J13" s="24" t="s">
        <v>117</v>
      </c>
      <c r="K13" s="24" t="s">
        <v>117</v>
      </c>
      <c r="L13" s="24" t="s">
        <v>117</v>
      </c>
      <c r="M13" s="24" t="s">
        <v>117</v>
      </c>
      <c r="N13" s="41" t="s">
        <v>117</v>
      </c>
      <c r="O13" s="41" t="s">
        <v>117</v>
      </c>
      <c r="P13" s="41" t="s">
        <v>117</v>
      </c>
      <c r="Q13" s="33">
        <v>10</v>
      </c>
      <c r="R13" s="33">
        <v>27</v>
      </c>
      <c r="S13" s="33">
        <v>39</v>
      </c>
      <c r="T13" s="33">
        <v>22</v>
      </c>
      <c r="U13" s="33">
        <v>20</v>
      </c>
      <c r="V13" s="33">
        <v>8</v>
      </c>
      <c r="W13" s="33">
        <v>14</v>
      </c>
      <c r="X13" s="33">
        <v>4</v>
      </c>
      <c r="Y13" s="33">
        <v>14</v>
      </c>
      <c r="Z13" s="33">
        <v>19</v>
      </c>
      <c r="AA13" s="33">
        <v>10</v>
      </c>
      <c r="AB13" s="33">
        <v>8</v>
      </c>
      <c r="AC13" s="33">
        <v>20</v>
      </c>
      <c r="AD13" s="33">
        <v>6</v>
      </c>
      <c r="AE13" s="33">
        <v>17</v>
      </c>
      <c r="AF13" s="33">
        <v>11</v>
      </c>
      <c r="AG13" s="33">
        <v>5</v>
      </c>
      <c r="AH13" s="33">
        <v>5</v>
      </c>
      <c r="AI13" s="33">
        <v>6</v>
      </c>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row>
    <row r="14" spans="1:88" s="7" customFormat="1" x14ac:dyDescent="0.2">
      <c r="A14" s="17" t="s">
        <v>91</v>
      </c>
      <c r="B14" s="24" t="s">
        <v>117</v>
      </c>
      <c r="C14" s="24" t="s">
        <v>117</v>
      </c>
      <c r="D14" s="24" t="s">
        <v>117</v>
      </c>
      <c r="E14" s="24" t="s">
        <v>117</v>
      </c>
      <c r="F14" s="23">
        <v>0</v>
      </c>
      <c r="G14" s="23">
        <v>0</v>
      </c>
      <c r="H14" s="23">
        <v>0</v>
      </c>
      <c r="I14" s="23">
        <v>0</v>
      </c>
      <c r="J14" s="23">
        <v>0</v>
      </c>
      <c r="K14" s="23">
        <v>0</v>
      </c>
      <c r="L14" s="23">
        <v>0</v>
      </c>
      <c r="M14" s="23">
        <v>0</v>
      </c>
      <c r="N14" s="33">
        <v>0</v>
      </c>
      <c r="O14" s="33">
        <v>0</v>
      </c>
      <c r="P14" s="33">
        <v>0</v>
      </c>
      <c r="Q14" s="33">
        <v>0</v>
      </c>
      <c r="R14" s="33">
        <v>1</v>
      </c>
      <c r="S14" s="33">
        <v>0</v>
      </c>
      <c r="T14" s="33">
        <v>0</v>
      </c>
      <c r="U14" s="33">
        <v>0</v>
      </c>
      <c r="V14" s="33">
        <v>0</v>
      </c>
      <c r="W14" s="33">
        <v>2</v>
      </c>
      <c r="X14" s="33">
        <v>1</v>
      </c>
      <c r="Y14" s="33">
        <v>0</v>
      </c>
      <c r="Z14" s="33">
        <v>2</v>
      </c>
      <c r="AA14" s="33">
        <v>0</v>
      </c>
      <c r="AB14" s="33">
        <v>4</v>
      </c>
      <c r="AC14" s="33">
        <v>1</v>
      </c>
      <c r="AD14" s="33">
        <v>0</v>
      </c>
      <c r="AE14" s="33">
        <v>0</v>
      </c>
      <c r="AF14" s="33">
        <v>0</v>
      </c>
      <c r="AG14" s="33">
        <v>3</v>
      </c>
      <c r="AH14" s="33">
        <v>3</v>
      </c>
      <c r="AI14" s="33">
        <v>7</v>
      </c>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row>
    <row r="15" spans="1:88" s="7" customFormat="1" ht="13.5" x14ac:dyDescent="0.2">
      <c r="A15" s="17" t="s">
        <v>92</v>
      </c>
      <c r="B15" s="41" t="s">
        <v>117</v>
      </c>
      <c r="C15" s="41" t="s">
        <v>117</v>
      </c>
      <c r="D15" s="41" t="s">
        <v>117</v>
      </c>
      <c r="E15" s="41" t="s">
        <v>117</v>
      </c>
      <c r="F15" s="41" t="s">
        <v>117</v>
      </c>
      <c r="G15" s="41" t="s">
        <v>117</v>
      </c>
      <c r="H15" s="41" t="s">
        <v>117</v>
      </c>
      <c r="I15" s="41" t="s">
        <v>117</v>
      </c>
      <c r="J15" s="41" t="s">
        <v>117</v>
      </c>
      <c r="K15" s="41" t="s">
        <v>117</v>
      </c>
      <c r="L15" s="41" t="s">
        <v>117</v>
      </c>
      <c r="M15" s="41" t="s">
        <v>117</v>
      </c>
      <c r="N15" s="41" t="s">
        <v>117</v>
      </c>
      <c r="O15" s="41" t="s">
        <v>117</v>
      </c>
      <c r="P15" s="41" t="s">
        <v>117</v>
      </c>
      <c r="Q15" s="38" t="s">
        <v>16</v>
      </c>
      <c r="R15" s="38" t="s">
        <v>16</v>
      </c>
      <c r="S15" s="38" t="s">
        <v>16</v>
      </c>
      <c r="T15" s="38" t="s">
        <v>16</v>
      </c>
      <c r="U15" s="38" t="s">
        <v>16</v>
      </c>
      <c r="V15" s="38" t="s">
        <v>16</v>
      </c>
      <c r="W15" s="38" t="s">
        <v>16</v>
      </c>
      <c r="X15" s="38" t="s">
        <v>16</v>
      </c>
      <c r="Y15" s="117">
        <v>6</v>
      </c>
      <c r="Z15" s="117">
        <v>10</v>
      </c>
      <c r="AA15" s="117">
        <v>3</v>
      </c>
      <c r="AB15" s="117">
        <v>4</v>
      </c>
      <c r="AC15" s="117">
        <v>3</v>
      </c>
      <c r="AD15" s="117">
        <v>6</v>
      </c>
      <c r="AE15" s="117">
        <v>8</v>
      </c>
      <c r="AF15" s="117">
        <v>6</v>
      </c>
      <c r="AG15" s="41">
        <v>0</v>
      </c>
      <c r="AH15" s="135">
        <v>0</v>
      </c>
      <c r="AI15" s="135">
        <v>0</v>
      </c>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row>
    <row r="16" spans="1:88" s="133" customFormat="1" ht="13.5" x14ac:dyDescent="0.2">
      <c r="A16" s="34" t="s">
        <v>84</v>
      </c>
      <c r="B16" s="86" t="s">
        <v>16</v>
      </c>
      <c r="C16" s="86">
        <v>21</v>
      </c>
      <c r="D16" s="86">
        <v>26</v>
      </c>
      <c r="E16" s="86">
        <v>35</v>
      </c>
      <c r="F16" s="86">
        <v>38</v>
      </c>
      <c r="G16" s="86">
        <v>32</v>
      </c>
      <c r="H16" s="86">
        <v>37</v>
      </c>
      <c r="I16" s="86">
        <v>29</v>
      </c>
      <c r="J16" s="86">
        <v>32</v>
      </c>
      <c r="K16" s="86">
        <v>29</v>
      </c>
      <c r="L16" s="86">
        <v>39</v>
      </c>
      <c r="M16" s="86">
        <v>32</v>
      </c>
      <c r="N16" s="86">
        <v>31</v>
      </c>
      <c r="O16" s="86">
        <v>31</v>
      </c>
      <c r="P16" s="86">
        <v>30</v>
      </c>
      <c r="Q16" s="86">
        <v>52</v>
      </c>
      <c r="R16" s="86">
        <v>51</v>
      </c>
      <c r="S16" s="86">
        <v>38</v>
      </c>
      <c r="T16" s="86">
        <v>31</v>
      </c>
      <c r="U16" s="86">
        <v>43</v>
      </c>
      <c r="V16" s="86">
        <v>34</v>
      </c>
      <c r="W16" s="86">
        <v>41</v>
      </c>
      <c r="X16" s="35">
        <v>43</v>
      </c>
      <c r="Y16" s="35">
        <v>48</v>
      </c>
      <c r="Z16" s="35">
        <v>47</v>
      </c>
      <c r="AA16" s="35">
        <v>54</v>
      </c>
      <c r="AB16" s="35">
        <v>46</v>
      </c>
      <c r="AC16" s="35">
        <v>50</v>
      </c>
      <c r="AD16" s="35">
        <v>60</v>
      </c>
      <c r="AE16" s="35">
        <v>52</v>
      </c>
      <c r="AF16" s="35">
        <v>48</v>
      </c>
      <c r="AG16" s="35">
        <v>55</v>
      </c>
      <c r="AH16" s="35">
        <v>32</v>
      </c>
      <c r="AI16" s="35">
        <v>37</v>
      </c>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row>
    <row r="17" spans="1:88" s="7" customFormat="1" x14ac:dyDescent="0.2">
      <c r="A17" s="17" t="s">
        <v>95</v>
      </c>
      <c r="B17" s="137" t="s">
        <v>16</v>
      </c>
      <c r="C17" s="137">
        <v>21</v>
      </c>
      <c r="D17" s="137">
        <v>26</v>
      </c>
      <c r="E17" s="137">
        <v>35</v>
      </c>
      <c r="F17" s="137">
        <v>38</v>
      </c>
      <c r="G17" s="137">
        <v>32</v>
      </c>
      <c r="H17" s="137">
        <v>37</v>
      </c>
      <c r="I17" s="137">
        <v>29</v>
      </c>
      <c r="J17" s="137">
        <v>32</v>
      </c>
      <c r="K17" s="137">
        <v>29</v>
      </c>
      <c r="L17" s="137">
        <v>39</v>
      </c>
      <c r="M17" s="137">
        <v>32</v>
      </c>
      <c r="N17" s="33">
        <v>31</v>
      </c>
      <c r="O17" s="33">
        <v>31</v>
      </c>
      <c r="P17" s="33">
        <v>30</v>
      </c>
      <c r="Q17" s="33">
        <v>26</v>
      </c>
      <c r="R17" s="33">
        <v>19</v>
      </c>
      <c r="S17" s="33">
        <v>21</v>
      </c>
      <c r="T17" s="33">
        <v>20</v>
      </c>
      <c r="U17" s="33">
        <v>29</v>
      </c>
      <c r="V17" s="33">
        <v>21</v>
      </c>
      <c r="W17" s="33">
        <v>25</v>
      </c>
      <c r="X17" s="33">
        <v>21</v>
      </c>
      <c r="Y17" s="33">
        <v>25</v>
      </c>
      <c r="Z17" s="33">
        <v>25</v>
      </c>
      <c r="AA17" s="33">
        <v>31</v>
      </c>
      <c r="AB17" s="33">
        <v>28</v>
      </c>
      <c r="AC17" s="33">
        <v>31</v>
      </c>
      <c r="AD17" s="33">
        <v>38</v>
      </c>
      <c r="AE17" s="33">
        <v>32</v>
      </c>
      <c r="AF17" s="33">
        <v>27</v>
      </c>
      <c r="AG17" s="33">
        <v>33</v>
      </c>
      <c r="AH17" s="33">
        <v>22</v>
      </c>
      <c r="AI17" s="33">
        <v>21</v>
      </c>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row>
    <row r="18" spans="1:88" s="7" customFormat="1" x14ac:dyDescent="0.2">
      <c r="A18" s="17" t="s">
        <v>96</v>
      </c>
      <c r="B18" s="41" t="s">
        <v>117</v>
      </c>
      <c r="C18" s="41" t="s">
        <v>117</v>
      </c>
      <c r="D18" s="41" t="s">
        <v>117</v>
      </c>
      <c r="E18" s="41" t="s">
        <v>117</v>
      </c>
      <c r="F18" s="41" t="s">
        <v>117</v>
      </c>
      <c r="G18" s="41" t="s">
        <v>117</v>
      </c>
      <c r="H18" s="41" t="s">
        <v>117</v>
      </c>
      <c r="I18" s="41" t="s">
        <v>117</v>
      </c>
      <c r="J18" s="41" t="s">
        <v>117</v>
      </c>
      <c r="K18" s="41" t="s">
        <v>117</v>
      </c>
      <c r="L18" s="41" t="s">
        <v>117</v>
      </c>
      <c r="M18" s="41" t="s">
        <v>117</v>
      </c>
      <c r="N18" s="41" t="s">
        <v>117</v>
      </c>
      <c r="O18" s="41" t="s">
        <v>117</v>
      </c>
      <c r="P18" s="41" t="s">
        <v>117</v>
      </c>
      <c r="Q18" s="33">
        <v>7</v>
      </c>
      <c r="R18" s="33">
        <v>9</v>
      </c>
      <c r="S18" s="33">
        <v>6</v>
      </c>
      <c r="T18" s="33">
        <v>8</v>
      </c>
      <c r="U18" s="33">
        <v>8</v>
      </c>
      <c r="V18" s="33">
        <v>8</v>
      </c>
      <c r="W18" s="33">
        <v>2</v>
      </c>
      <c r="X18" s="33">
        <v>4</v>
      </c>
      <c r="Y18" s="33">
        <v>4</v>
      </c>
      <c r="Z18" s="33">
        <v>6</v>
      </c>
      <c r="AA18" s="33">
        <v>5</v>
      </c>
      <c r="AB18" s="33">
        <v>1</v>
      </c>
      <c r="AC18" s="33">
        <v>7</v>
      </c>
      <c r="AD18" s="33">
        <v>7</v>
      </c>
      <c r="AE18" s="33">
        <v>6</v>
      </c>
      <c r="AF18" s="33">
        <v>8</v>
      </c>
      <c r="AG18" s="33">
        <v>6</v>
      </c>
      <c r="AH18" s="33">
        <v>2</v>
      </c>
      <c r="AI18" s="33">
        <v>6</v>
      </c>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row>
    <row r="19" spans="1:88" s="7" customFormat="1" x14ac:dyDescent="0.2">
      <c r="A19" s="17" t="s">
        <v>97</v>
      </c>
      <c r="B19" s="41" t="s">
        <v>117</v>
      </c>
      <c r="C19" s="41" t="s">
        <v>117</v>
      </c>
      <c r="D19" s="41" t="s">
        <v>117</v>
      </c>
      <c r="E19" s="41" t="s">
        <v>117</v>
      </c>
      <c r="F19" s="41" t="s">
        <v>117</v>
      </c>
      <c r="G19" s="41" t="s">
        <v>117</v>
      </c>
      <c r="H19" s="41" t="s">
        <v>117</v>
      </c>
      <c r="I19" s="41" t="s">
        <v>117</v>
      </c>
      <c r="J19" s="41" t="s">
        <v>117</v>
      </c>
      <c r="K19" s="41" t="s">
        <v>117</v>
      </c>
      <c r="L19" s="41" t="s">
        <v>117</v>
      </c>
      <c r="M19" s="41" t="s">
        <v>117</v>
      </c>
      <c r="N19" s="41" t="s">
        <v>117</v>
      </c>
      <c r="O19" s="41" t="s">
        <v>117</v>
      </c>
      <c r="P19" s="41" t="s">
        <v>117</v>
      </c>
      <c r="Q19" s="33">
        <v>19</v>
      </c>
      <c r="R19" s="33">
        <v>23</v>
      </c>
      <c r="S19" s="33">
        <v>11</v>
      </c>
      <c r="T19" s="33">
        <v>3</v>
      </c>
      <c r="U19" s="33">
        <v>6</v>
      </c>
      <c r="V19" s="33">
        <v>5</v>
      </c>
      <c r="W19" s="33">
        <v>14</v>
      </c>
      <c r="X19" s="33">
        <v>14</v>
      </c>
      <c r="Y19" s="33">
        <v>8</v>
      </c>
      <c r="Z19" s="33">
        <v>14</v>
      </c>
      <c r="AA19" s="33">
        <v>15</v>
      </c>
      <c r="AB19" s="33">
        <v>9</v>
      </c>
      <c r="AC19" s="33">
        <v>2</v>
      </c>
      <c r="AD19" s="33">
        <v>7</v>
      </c>
      <c r="AE19" s="33">
        <v>7</v>
      </c>
      <c r="AF19" s="33">
        <v>5</v>
      </c>
      <c r="AG19" s="33">
        <v>6</v>
      </c>
      <c r="AH19" s="33">
        <v>4</v>
      </c>
      <c r="AI19" s="33">
        <v>7</v>
      </c>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row>
    <row r="20" spans="1:88" s="7" customFormat="1" x14ac:dyDescent="0.2">
      <c r="A20" s="17" t="s">
        <v>98</v>
      </c>
      <c r="B20" s="135" t="s">
        <v>117</v>
      </c>
      <c r="C20" s="135" t="s">
        <v>117</v>
      </c>
      <c r="D20" s="135" t="s">
        <v>117</v>
      </c>
      <c r="E20" s="135" t="s">
        <v>117</v>
      </c>
      <c r="F20" s="135" t="s">
        <v>117</v>
      </c>
      <c r="G20" s="135" t="s">
        <v>117</v>
      </c>
      <c r="H20" s="135" t="s">
        <v>117</v>
      </c>
      <c r="I20" s="135" t="s">
        <v>117</v>
      </c>
      <c r="J20" s="135" t="s">
        <v>117</v>
      </c>
      <c r="K20" s="135" t="s">
        <v>117</v>
      </c>
      <c r="L20" s="135" t="s">
        <v>117</v>
      </c>
      <c r="M20" s="135" t="s">
        <v>117</v>
      </c>
      <c r="N20" s="135" t="s">
        <v>117</v>
      </c>
      <c r="O20" s="135" t="s">
        <v>117</v>
      </c>
      <c r="P20" s="135" t="s">
        <v>117</v>
      </c>
      <c r="Q20" s="135" t="s">
        <v>117</v>
      </c>
      <c r="R20" s="135" t="s">
        <v>117</v>
      </c>
      <c r="S20" s="135" t="s">
        <v>117</v>
      </c>
      <c r="T20" s="135" t="s">
        <v>117</v>
      </c>
      <c r="U20" s="135" t="s">
        <v>117</v>
      </c>
      <c r="V20" s="135" t="s">
        <v>117</v>
      </c>
      <c r="W20" s="135" t="s">
        <v>117</v>
      </c>
      <c r="X20" s="38">
        <v>4</v>
      </c>
      <c r="Y20" s="38">
        <v>11</v>
      </c>
      <c r="Z20" s="38">
        <v>2</v>
      </c>
      <c r="AA20" s="38">
        <v>3</v>
      </c>
      <c r="AB20" s="38">
        <v>8</v>
      </c>
      <c r="AC20" s="38">
        <v>10</v>
      </c>
      <c r="AD20" s="38">
        <v>8</v>
      </c>
      <c r="AE20" s="38">
        <v>7</v>
      </c>
      <c r="AF20" s="38">
        <v>8</v>
      </c>
      <c r="AG20" s="38">
        <v>10</v>
      </c>
      <c r="AH20" s="38">
        <v>4</v>
      </c>
      <c r="AI20" s="38">
        <v>3</v>
      </c>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row>
    <row r="21" spans="1:88" s="133" customFormat="1" ht="13.5" x14ac:dyDescent="0.2">
      <c r="A21" s="136" t="s">
        <v>85</v>
      </c>
      <c r="B21" s="86" t="s">
        <v>16</v>
      </c>
      <c r="C21" s="86">
        <v>24</v>
      </c>
      <c r="D21" s="86">
        <v>32</v>
      </c>
      <c r="E21" s="86">
        <v>22</v>
      </c>
      <c r="F21" s="86">
        <v>31</v>
      </c>
      <c r="G21" s="86">
        <v>23</v>
      </c>
      <c r="H21" s="86">
        <v>29</v>
      </c>
      <c r="I21" s="86">
        <v>20</v>
      </c>
      <c r="J21" s="86">
        <v>24</v>
      </c>
      <c r="K21" s="86">
        <v>23</v>
      </c>
      <c r="L21" s="86">
        <v>16</v>
      </c>
      <c r="M21" s="86">
        <v>24</v>
      </c>
      <c r="N21" s="86">
        <v>17</v>
      </c>
      <c r="O21" s="86">
        <v>15</v>
      </c>
      <c r="P21" s="86">
        <v>20</v>
      </c>
      <c r="Q21" s="86">
        <v>16</v>
      </c>
      <c r="R21" s="86">
        <v>21</v>
      </c>
      <c r="S21" s="86">
        <v>24</v>
      </c>
      <c r="T21" s="86">
        <v>23</v>
      </c>
      <c r="U21" s="86">
        <v>26</v>
      </c>
      <c r="V21" s="86">
        <v>26</v>
      </c>
      <c r="W21" s="86">
        <v>35</v>
      </c>
      <c r="X21" s="35">
        <v>29</v>
      </c>
      <c r="Y21" s="35">
        <v>51</v>
      </c>
      <c r="Z21" s="35">
        <v>48</v>
      </c>
      <c r="AA21" s="35">
        <v>41</v>
      </c>
      <c r="AB21" s="35">
        <v>56</v>
      </c>
      <c r="AC21" s="35">
        <v>44</v>
      </c>
      <c r="AD21" s="35">
        <v>58</v>
      </c>
      <c r="AE21" s="35">
        <v>52</v>
      </c>
      <c r="AF21" s="35">
        <v>36</v>
      </c>
      <c r="AG21" s="35">
        <v>37</v>
      </c>
      <c r="AH21" s="35">
        <v>24</v>
      </c>
      <c r="AI21" s="35">
        <v>39</v>
      </c>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row>
    <row r="22" spans="1:88" s="7" customFormat="1" x14ac:dyDescent="0.2">
      <c r="A22" s="17" t="s">
        <v>99</v>
      </c>
      <c r="B22" s="137" t="s">
        <v>16</v>
      </c>
      <c r="C22" s="137">
        <v>24</v>
      </c>
      <c r="D22" s="137">
        <v>32</v>
      </c>
      <c r="E22" s="137">
        <v>22</v>
      </c>
      <c r="F22" s="137">
        <v>31</v>
      </c>
      <c r="G22" s="137">
        <v>23</v>
      </c>
      <c r="H22" s="137">
        <v>29</v>
      </c>
      <c r="I22" s="137">
        <v>20</v>
      </c>
      <c r="J22" s="137">
        <v>24</v>
      </c>
      <c r="K22" s="137">
        <v>23</v>
      </c>
      <c r="L22" s="137">
        <v>16</v>
      </c>
      <c r="M22" s="137">
        <v>24</v>
      </c>
      <c r="N22" s="33">
        <v>17</v>
      </c>
      <c r="O22" s="33">
        <v>15</v>
      </c>
      <c r="P22" s="33">
        <v>20</v>
      </c>
      <c r="Q22" s="33">
        <v>16</v>
      </c>
      <c r="R22" s="33">
        <v>15</v>
      </c>
      <c r="S22" s="33">
        <v>14</v>
      </c>
      <c r="T22" s="33">
        <v>17</v>
      </c>
      <c r="U22" s="33">
        <v>15</v>
      </c>
      <c r="V22" s="33">
        <v>10</v>
      </c>
      <c r="W22" s="33">
        <v>21</v>
      </c>
      <c r="X22" s="33">
        <v>16</v>
      </c>
      <c r="Y22" s="33">
        <v>21</v>
      </c>
      <c r="Z22" s="33">
        <v>13</v>
      </c>
      <c r="AA22" s="33">
        <v>12</v>
      </c>
      <c r="AB22" s="33">
        <v>16</v>
      </c>
      <c r="AC22" s="33">
        <v>11</v>
      </c>
      <c r="AD22" s="33">
        <v>17</v>
      </c>
      <c r="AE22" s="33">
        <v>17</v>
      </c>
      <c r="AF22" s="33">
        <v>12</v>
      </c>
      <c r="AG22" s="33">
        <v>19</v>
      </c>
      <c r="AH22" s="33">
        <v>16</v>
      </c>
      <c r="AI22" s="33">
        <v>24</v>
      </c>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row>
    <row r="23" spans="1:88" s="7" customFormat="1" x14ac:dyDescent="0.2">
      <c r="A23" s="17" t="s">
        <v>100</v>
      </c>
      <c r="B23" s="41" t="s">
        <v>117</v>
      </c>
      <c r="C23" s="41" t="s">
        <v>117</v>
      </c>
      <c r="D23" s="41" t="s">
        <v>117</v>
      </c>
      <c r="E23" s="41" t="s">
        <v>117</v>
      </c>
      <c r="F23" s="41" t="s">
        <v>117</v>
      </c>
      <c r="G23" s="41" t="s">
        <v>117</v>
      </c>
      <c r="H23" s="41" t="s">
        <v>117</v>
      </c>
      <c r="I23" s="41" t="s">
        <v>117</v>
      </c>
      <c r="J23" s="41" t="s">
        <v>117</v>
      </c>
      <c r="K23" s="41" t="s">
        <v>117</v>
      </c>
      <c r="L23" s="41" t="s">
        <v>117</v>
      </c>
      <c r="M23" s="41" t="s">
        <v>117</v>
      </c>
      <c r="N23" s="41" t="s">
        <v>117</v>
      </c>
      <c r="O23" s="41" t="s">
        <v>117</v>
      </c>
      <c r="P23" s="41" t="s">
        <v>117</v>
      </c>
      <c r="Q23" s="33">
        <v>0</v>
      </c>
      <c r="R23" s="33">
        <v>6</v>
      </c>
      <c r="S23" s="33">
        <v>9</v>
      </c>
      <c r="T23" s="33">
        <v>2</v>
      </c>
      <c r="U23" s="33">
        <v>1</v>
      </c>
      <c r="V23" s="33">
        <v>4</v>
      </c>
      <c r="W23" s="33">
        <v>3</v>
      </c>
      <c r="X23" s="33">
        <v>1</v>
      </c>
      <c r="Y23" s="33">
        <v>7</v>
      </c>
      <c r="Z23" s="33">
        <v>7</v>
      </c>
      <c r="AA23" s="33">
        <v>9</v>
      </c>
      <c r="AB23" s="33">
        <v>16</v>
      </c>
      <c r="AC23" s="33">
        <v>9</v>
      </c>
      <c r="AD23" s="33">
        <v>10</v>
      </c>
      <c r="AE23" s="33">
        <v>9</v>
      </c>
      <c r="AF23" s="33">
        <v>4</v>
      </c>
      <c r="AG23" s="33">
        <v>6</v>
      </c>
      <c r="AH23" s="33">
        <v>1</v>
      </c>
      <c r="AI23" s="33">
        <v>4</v>
      </c>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row>
    <row r="24" spans="1:88" s="7" customFormat="1" x14ac:dyDescent="0.2">
      <c r="A24" s="37" t="s">
        <v>101</v>
      </c>
      <c r="B24" s="41" t="s">
        <v>117</v>
      </c>
      <c r="C24" s="41" t="s">
        <v>117</v>
      </c>
      <c r="D24" s="41" t="s">
        <v>117</v>
      </c>
      <c r="E24" s="41" t="s">
        <v>117</v>
      </c>
      <c r="F24" s="41" t="s">
        <v>117</v>
      </c>
      <c r="G24" s="41" t="s">
        <v>117</v>
      </c>
      <c r="H24" s="41" t="s">
        <v>117</v>
      </c>
      <c r="I24" s="41" t="s">
        <v>117</v>
      </c>
      <c r="J24" s="41" t="s">
        <v>117</v>
      </c>
      <c r="K24" s="41" t="s">
        <v>117</v>
      </c>
      <c r="L24" s="41" t="s">
        <v>117</v>
      </c>
      <c r="M24" s="41" t="s">
        <v>117</v>
      </c>
      <c r="N24" s="41" t="s">
        <v>117</v>
      </c>
      <c r="O24" s="41" t="s">
        <v>117</v>
      </c>
      <c r="P24" s="41" t="s">
        <v>117</v>
      </c>
      <c r="Q24" s="41" t="s">
        <v>117</v>
      </c>
      <c r="R24" s="41" t="s">
        <v>117</v>
      </c>
      <c r="S24" s="41" t="s">
        <v>117</v>
      </c>
      <c r="T24" s="41" t="s">
        <v>117</v>
      </c>
      <c r="U24" s="41" t="s">
        <v>117</v>
      </c>
      <c r="V24" s="41" t="s">
        <v>117</v>
      </c>
      <c r="W24" s="41" t="s">
        <v>117</v>
      </c>
      <c r="X24" s="38">
        <v>0</v>
      </c>
      <c r="Y24" s="38">
        <v>6</v>
      </c>
      <c r="Z24" s="38">
        <v>5</v>
      </c>
      <c r="AA24" s="38">
        <v>5</v>
      </c>
      <c r="AB24" s="38">
        <v>3</v>
      </c>
      <c r="AC24" s="38">
        <v>9</v>
      </c>
      <c r="AD24" s="38">
        <v>14</v>
      </c>
      <c r="AE24" s="38">
        <v>12</v>
      </c>
      <c r="AF24" s="38">
        <v>9</v>
      </c>
      <c r="AG24" s="38">
        <v>4</v>
      </c>
      <c r="AH24" s="38">
        <v>4</v>
      </c>
      <c r="AI24" s="38">
        <v>6</v>
      </c>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row>
    <row r="25" spans="1:88" s="7" customFormat="1" x14ac:dyDescent="0.2">
      <c r="A25" s="17" t="s">
        <v>109</v>
      </c>
      <c r="B25" s="41" t="s">
        <v>117</v>
      </c>
      <c r="C25" s="41" t="s">
        <v>117</v>
      </c>
      <c r="D25" s="41" t="s">
        <v>117</v>
      </c>
      <c r="E25" s="41" t="s">
        <v>117</v>
      </c>
      <c r="F25" s="41" t="s">
        <v>117</v>
      </c>
      <c r="G25" s="41" t="s">
        <v>117</v>
      </c>
      <c r="H25" s="41" t="s">
        <v>117</v>
      </c>
      <c r="I25" s="41" t="s">
        <v>117</v>
      </c>
      <c r="J25" s="41" t="s">
        <v>117</v>
      </c>
      <c r="K25" s="41" t="s">
        <v>117</v>
      </c>
      <c r="L25" s="41" t="s">
        <v>117</v>
      </c>
      <c r="M25" s="41" t="s">
        <v>117</v>
      </c>
      <c r="N25" s="41" t="s">
        <v>117</v>
      </c>
      <c r="O25" s="41" t="s">
        <v>117</v>
      </c>
      <c r="P25" s="41" t="s">
        <v>117</v>
      </c>
      <c r="Q25" s="33">
        <v>0</v>
      </c>
      <c r="R25" s="33">
        <v>0</v>
      </c>
      <c r="S25" s="33">
        <v>1</v>
      </c>
      <c r="T25" s="33">
        <v>4</v>
      </c>
      <c r="U25" s="33">
        <v>10</v>
      </c>
      <c r="V25" s="33">
        <v>12</v>
      </c>
      <c r="W25" s="33">
        <v>11</v>
      </c>
      <c r="X25" s="33">
        <v>12</v>
      </c>
      <c r="Y25" s="33">
        <v>17</v>
      </c>
      <c r="Z25" s="33">
        <v>23</v>
      </c>
      <c r="AA25" s="33">
        <v>15</v>
      </c>
      <c r="AB25" s="33">
        <v>21</v>
      </c>
      <c r="AC25" s="33">
        <v>15</v>
      </c>
      <c r="AD25" s="33">
        <v>17</v>
      </c>
      <c r="AE25" s="33">
        <v>14</v>
      </c>
      <c r="AF25" s="33">
        <v>11</v>
      </c>
      <c r="AG25" s="33">
        <v>8</v>
      </c>
      <c r="AH25" s="33">
        <v>3</v>
      </c>
      <c r="AI25" s="33">
        <v>5</v>
      </c>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row>
    <row r="26" spans="1:88" s="133" customFormat="1" ht="13.5" x14ac:dyDescent="0.2">
      <c r="A26" s="34" t="s">
        <v>86</v>
      </c>
      <c r="B26" s="86" t="s">
        <v>16</v>
      </c>
      <c r="C26" s="86">
        <v>157</v>
      </c>
      <c r="D26" s="86">
        <v>175</v>
      </c>
      <c r="E26" s="86">
        <v>170</v>
      </c>
      <c r="F26" s="86">
        <v>165</v>
      </c>
      <c r="G26" s="86">
        <v>150</v>
      </c>
      <c r="H26" s="86">
        <v>146</v>
      </c>
      <c r="I26" s="86">
        <v>133</v>
      </c>
      <c r="J26" s="86">
        <v>201</v>
      </c>
      <c r="K26" s="86">
        <v>245</v>
      </c>
      <c r="L26" s="86">
        <v>231</v>
      </c>
      <c r="M26" s="86">
        <v>217</v>
      </c>
      <c r="N26" s="86">
        <v>209</v>
      </c>
      <c r="O26" s="86">
        <v>202</v>
      </c>
      <c r="P26" s="86">
        <v>205</v>
      </c>
      <c r="Q26" s="35">
        <v>213</v>
      </c>
      <c r="R26" s="35">
        <v>224</v>
      </c>
      <c r="S26" s="35">
        <v>288</v>
      </c>
      <c r="T26" s="35">
        <v>326</v>
      </c>
      <c r="U26" s="35">
        <v>280</v>
      </c>
      <c r="V26" s="35">
        <v>249</v>
      </c>
      <c r="W26" s="35">
        <v>269</v>
      </c>
      <c r="X26" s="35">
        <v>273</v>
      </c>
      <c r="Y26" s="35">
        <v>281</v>
      </c>
      <c r="Z26" s="35">
        <v>286</v>
      </c>
      <c r="AA26" s="35">
        <v>283</v>
      </c>
      <c r="AB26" s="35">
        <v>276</v>
      </c>
      <c r="AC26" s="35">
        <v>251</v>
      </c>
      <c r="AD26" s="35">
        <v>254</v>
      </c>
      <c r="AE26" s="35">
        <v>258</v>
      </c>
      <c r="AF26" s="35">
        <v>321</v>
      </c>
      <c r="AG26" s="35">
        <v>281</v>
      </c>
      <c r="AH26" s="35">
        <v>232</v>
      </c>
      <c r="AI26" s="35">
        <v>245</v>
      </c>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row>
    <row r="27" spans="1:88" s="7" customFormat="1" x14ac:dyDescent="0.2">
      <c r="A27" s="17" t="s">
        <v>102</v>
      </c>
      <c r="B27" s="138" t="s">
        <v>16</v>
      </c>
      <c r="C27" s="138">
        <v>157</v>
      </c>
      <c r="D27" s="138">
        <v>175</v>
      </c>
      <c r="E27" s="138">
        <v>170</v>
      </c>
      <c r="F27" s="138">
        <v>165</v>
      </c>
      <c r="G27" s="138">
        <v>150</v>
      </c>
      <c r="H27" s="138">
        <v>146</v>
      </c>
      <c r="I27" s="138">
        <v>133</v>
      </c>
      <c r="J27" s="138">
        <v>201</v>
      </c>
      <c r="K27" s="138">
        <v>245</v>
      </c>
      <c r="L27" s="138">
        <v>231</v>
      </c>
      <c r="M27" s="138">
        <v>217</v>
      </c>
      <c r="N27" s="33">
        <v>209</v>
      </c>
      <c r="O27" s="33">
        <v>202</v>
      </c>
      <c r="P27" s="33">
        <v>205</v>
      </c>
      <c r="Q27" s="33">
        <v>213</v>
      </c>
      <c r="R27" s="33">
        <v>216</v>
      </c>
      <c r="S27" s="33">
        <v>278</v>
      </c>
      <c r="T27" s="33">
        <v>294</v>
      </c>
      <c r="U27" s="33">
        <v>265</v>
      </c>
      <c r="V27" s="33">
        <v>237</v>
      </c>
      <c r="W27" s="33">
        <v>252</v>
      </c>
      <c r="X27" s="33">
        <v>261</v>
      </c>
      <c r="Y27" s="33">
        <v>267</v>
      </c>
      <c r="Z27" s="33">
        <v>269</v>
      </c>
      <c r="AA27" s="33">
        <v>269</v>
      </c>
      <c r="AB27" s="33">
        <v>252</v>
      </c>
      <c r="AC27" s="33">
        <v>238</v>
      </c>
      <c r="AD27" s="33">
        <v>241</v>
      </c>
      <c r="AE27" s="33">
        <v>242</v>
      </c>
      <c r="AF27" s="33">
        <v>305</v>
      </c>
      <c r="AG27" s="33">
        <v>262</v>
      </c>
      <c r="AH27" s="33">
        <v>216</v>
      </c>
      <c r="AI27" s="33">
        <v>235</v>
      </c>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row>
    <row r="28" spans="1:88" s="7" customFormat="1" x14ac:dyDescent="0.2">
      <c r="A28" s="17" t="s">
        <v>103</v>
      </c>
      <c r="B28" s="41" t="s">
        <v>117</v>
      </c>
      <c r="C28" s="41" t="s">
        <v>117</v>
      </c>
      <c r="D28" s="41" t="s">
        <v>117</v>
      </c>
      <c r="E28" s="41" t="s">
        <v>117</v>
      </c>
      <c r="F28" s="41" t="s">
        <v>117</v>
      </c>
      <c r="G28" s="41" t="s">
        <v>117</v>
      </c>
      <c r="H28" s="41" t="s">
        <v>117</v>
      </c>
      <c r="I28" s="41" t="s">
        <v>117</v>
      </c>
      <c r="J28" s="41" t="s">
        <v>117</v>
      </c>
      <c r="K28" s="41" t="s">
        <v>117</v>
      </c>
      <c r="L28" s="41" t="s">
        <v>117</v>
      </c>
      <c r="M28" s="41" t="s">
        <v>117</v>
      </c>
      <c r="N28" s="41" t="s">
        <v>117</v>
      </c>
      <c r="O28" s="41" t="s">
        <v>117</v>
      </c>
      <c r="P28" s="41" t="s">
        <v>117</v>
      </c>
      <c r="Q28" s="33">
        <v>0</v>
      </c>
      <c r="R28" s="33">
        <v>8</v>
      </c>
      <c r="S28" s="33">
        <v>10</v>
      </c>
      <c r="T28" s="33">
        <v>1</v>
      </c>
      <c r="U28" s="33">
        <v>0</v>
      </c>
      <c r="V28" s="33">
        <v>2</v>
      </c>
      <c r="W28" s="33">
        <v>3</v>
      </c>
      <c r="X28" s="33">
        <v>2</v>
      </c>
      <c r="Y28" s="33">
        <v>10</v>
      </c>
      <c r="Z28" s="33">
        <v>14</v>
      </c>
      <c r="AA28" s="33">
        <v>8</v>
      </c>
      <c r="AB28" s="33">
        <v>22</v>
      </c>
      <c r="AC28" s="33">
        <v>13</v>
      </c>
      <c r="AD28" s="33">
        <v>10</v>
      </c>
      <c r="AE28" s="33">
        <v>11</v>
      </c>
      <c r="AF28" s="33">
        <v>12</v>
      </c>
      <c r="AG28" s="33">
        <v>14</v>
      </c>
      <c r="AH28" s="33">
        <v>11</v>
      </c>
      <c r="AI28" s="33">
        <v>8</v>
      </c>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row>
    <row r="29" spans="1:88" s="7" customFormat="1" x14ac:dyDescent="0.2">
      <c r="A29" s="17" t="s">
        <v>104</v>
      </c>
      <c r="B29" s="41" t="s">
        <v>117</v>
      </c>
      <c r="C29" s="41" t="s">
        <v>117</v>
      </c>
      <c r="D29" s="41" t="s">
        <v>117</v>
      </c>
      <c r="E29" s="41" t="s">
        <v>117</v>
      </c>
      <c r="F29" s="41" t="s">
        <v>117</v>
      </c>
      <c r="G29" s="41" t="s">
        <v>117</v>
      </c>
      <c r="H29" s="41" t="s">
        <v>117</v>
      </c>
      <c r="I29" s="41" t="s">
        <v>117</v>
      </c>
      <c r="J29" s="41" t="s">
        <v>117</v>
      </c>
      <c r="K29" s="41" t="s">
        <v>117</v>
      </c>
      <c r="L29" s="41" t="s">
        <v>117</v>
      </c>
      <c r="M29" s="41" t="s">
        <v>117</v>
      </c>
      <c r="N29" s="41" t="s">
        <v>117</v>
      </c>
      <c r="O29" s="41" t="s">
        <v>117</v>
      </c>
      <c r="P29" s="41" t="s">
        <v>117</v>
      </c>
      <c r="Q29" s="33">
        <v>0</v>
      </c>
      <c r="R29" s="33">
        <v>0</v>
      </c>
      <c r="S29" s="33">
        <v>0</v>
      </c>
      <c r="T29" s="33">
        <v>31</v>
      </c>
      <c r="U29" s="33">
        <v>15</v>
      </c>
      <c r="V29" s="33">
        <v>10</v>
      </c>
      <c r="W29" s="33">
        <v>14</v>
      </c>
      <c r="X29" s="33">
        <v>10</v>
      </c>
      <c r="Y29" s="33">
        <v>4</v>
      </c>
      <c r="Z29" s="33">
        <v>3</v>
      </c>
      <c r="AA29" s="33">
        <v>6</v>
      </c>
      <c r="AB29" s="33">
        <v>2</v>
      </c>
      <c r="AC29" s="33">
        <v>0</v>
      </c>
      <c r="AD29" s="33">
        <v>3</v>
      </c>
      <c r="AE29" s="33">
        <v>5</v>
      </c>
      <c r="AF29" s="33">
        <v>4</v>
      </c>
      <c r="AG29" s="33">
        <v>5</v>
      </c>
      <c r="AH29" s="33">
        <v>5</v>
      </c>
      <c r="AI29" s="33">
        <v>2</v>
      </c>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row>
    <row r="30" spans="1:88" s="133" customFormat="1" ht="13.5" x14ac:dyDescent="0.2">
      <c r="A30" s="136" t="s">
        <v>87</v>
      </c>
      <c r="B30" s="86" t="s">
        <v>117</v>
      </c>
      <c r="C30" s="86" t="s">
        <v>117</v>
      </c>
      <c r="D30" s="86" t="s">
        <v>117</v>
      </c>
      <c r="E30" s="86" t="s">
        <v>117</v>
      </c>
      <c r="F30" s="86" t="s">
        <v>117</v>
      </c>
      <c r="G30" s="86" t="s">
        <v>117</v>
      </c>
      <c r="H30" s="86" t="s">
        <v>117</v>
      </c>
      <c r="I30" s="86" t="s">
        <v>117</v>
      </c>
      <c r="J30" s="86" t="s">
        <v>117</v>
      </c>
      <c r="K30" s="86" t="s">
        <v>117</v>
      </c>
      <c r="L30" s="86" t="s">
        <v>117</v>
      </c>
      <c r="M30" s="86" t="s">
        <v>117</v>
      </c>
      <c r="N30" s="86" t="s">
        <v>117</v>
      </c>
      <c r="O30" s="86" t="s">
        <v>117</v>
      </c>
      <c r="P30" s="86" t="s">
        <v>117</v>
      </c>
      <c r="Q30" s="86">
        <v>3</v>
      </c>
      <c r="R30" s="86">
        <v>0</v>
      </c>
      <c r="S30" s="86">
        <v>25</v>
      </c>
      <c r="T30" s="86">
        <v>20</v>
      </c>
      <c r="U30" s="86">
        <v>27</v>
      </c>
      <c r="V30" s="86">
        <v>12</v>
      </c>
      <c r="W30" s="86">
        <v>5</v>
      </c>
      <c r="X30" s="35">
        <v>5</v>
      </c>
      <c r="Y30" s="35">
        <v>6</v>
      </c>
      <c r="Z30" s="35">
        <v>12</v>
      </c>
      <c r="AA30" s="35">
        <v>17</v>
      </c>
      <c r="AB30" s="35">
        <v>13</v>
      </c>
      <c r="AC30" s="35">
        <v>14</v>
      </c>
      <c r="AD30" s="35">
        <v>7</v>
      </c>
      <c r="AE30" s="35">
        <v>8</v>
      </c>
      <c r="AF30" s="35">
        <v>2</v>
      </c>
      <c r="AG30" s="35">
        <v>11</v>
      </c>
      <c r="AH30" s="35">
        <v>15</v>
      </c>
      <c r="AI30" s="35">
        <v>5</v>
      </c>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row>
    <row r="31" spans="1:88" s="7" customFormat="1" x14ac:dyDescent="0.2">
      <c r="A31" s="17" t="s">
        <v>105</v>
      </c>
      <c r="B31" s="41" t="s">
        <v>117</v>
      </c>
      <c r="C31" s="41" t="s">
        <v>117</v>
      </c>
      <c r="D31" s="41" t="s">
        <v>117</v>
      </c>
      <c r="E31" s="41" t="s">
        <v>117</v>
      </c>
      <c r="F31" s="41" t="s">
        <v>117</v>
      </c>
      <c r="G31" s="41" t="s">
        <v>117</v>
      </c>
      <c r="H31" s="41" t="s">
        <v>117</v>
      </c>
      <c r="I31" s="41" t="s">
        <v>117</v>
      </c>
      <c r="J31" s="41" t="s">
        <v>117</v>
      </c>
      <c r="K31" s="41" t="s">
        <v>117</v>
      </c>
      <c r="L31" s="41" t="s">
        <v>117</v>
      </c>
      <c r="M31" s="41" t="s">
        <v>117</v>
      </c>
      <c r="N31" s="41" t="s">
        <v>117</v>
      </c>
      <c r="O31" s="41" t="s">
        <v>117</v>
      </c>
      <c r="P31" s="41" t="s">
        <v>117</v>
      </c>
      <c r="Q31" s="33">
        <v>3</v>
      </c>
      <c r="R31" s="33">
        <v>0</v>
      </c>
      <c r="S31" s="33">
        <v>25</v>
      </c>
      <c r="T31" s="33">
        <v>20</v>
      </c>
      <c r="U31" s="33">
        <v>27</v>
      </c>
      <c r="V31" s="33">
        <v>12</v>
      </c>
      <c r="W31" s="33">
        <v>5</v>
      </c>
      <c r="X31" s="33">
        <v>5</v>
      </c>
      <c r="Y31" s="33">
        <v>6</v>
      </c>
      <c r="Z31" s="33">
        <v>7</v>
      </c>
      <c r="AA31" s="33">
        <v>8</v>
      </c>
      <c r="AB31" s="33">
        <v>7</v>
      </c>
      <c r="AC31" s="33">
        <v>10</v>
      </c>
      <c r="AD31" s="33">
        <v>4</v>
      </c>
      <c r="AE31" s="33">
        <v>4</v>
      </c>
      <c r="AF31" s="33">
        <v>1</v>
      </c>
      <c r="AG31" s="33">
        <v>1</v>
      </c>
      <c r="AH31" s="33">
        <v>6</v>
      </c>
      <c r="AI31" s="33">
        <v>1</v>
      </c>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row>
    <row r="32" spans="1:88" s="7" customFormat="1" x14ac:dyDescent="0.2">
      <c r="A32" s="37" t="s">
        <v>106</v>
      </c>
      <c r="B32" s="41" t="s">
        <v>117</v>
      </c>
      <c r="C32" s="41" t="s">
        <v>117</v>
      </c>
      <c r="D32" s="41" t="s">
        <v>117</v>
      </c>
      <c r="E32" s="41" t="s">
        <v>117</v>
      </c>
      <c r="F32" s="41" t="s">
        <v>117</v>
      </c>
      <c r="G32" s="41" t="s">
        <v>117</v>
      </c>
      <c r="H32" s="41" t="s">
        <v>117</v>
      </c>
      <c r="I32" s="41" t="s">
        <v>117</v>
      </c>
      <c r="J32" s="41" t="s">
        <v>117</v>
      </c>
      <c r="K32" s="41" t="s">
        <v>117</v>
      </c>
      <c r="L32" s="41" t="s">
        <v>117</v>
      </c>
      <c r="M32" s="41" t="s">
        <v>117</v>
      </c>
      <c r="N32" s="41" t="s">
        <v>117</v>
      </c>
      <c r="O32" s="41" t="s">
        <v>117</v>
      </c>
      <c r="P32" s="41" t="s">
        <v>117</v>
      </c>
      <c r="Q32" s="41" t="s">
        <v>117</v>
      </c>
      <c r="R32" s="41" t="s">
        <v>117</v>
      </c>
      <c r="S32" s="41" t="s">
        <v>117</v>
      </c>
      <c r="T32" s="41" t="s">
        <v>117</v>
      </c>
      <c r="U32" s="41" t="s">
        <v>117</v>
      </c>
      <c r="V32" s="41" t="s">
        <v>117</v>
      </c>
      <c r="W32" s="41" t="s">
        <v>117</v>
      </c>
      <c r="X32" s="38">
        <v>0</v>
      </c>
      <c r="Y32" s="38">
        <v>0</v>
      </c>
      <c r="Z32" s="38">
        <v>5</v>
      </c>
      <c r="AA32" s="38">
        <v>9</v>
      </c>
      <c r="AB32" s="38">
        <v>6</v>
      </c>
      <c r="AC32" s="38">
        <v>4</v>
      </c>
      <c r="AD32" s="38">
        <v>3</v>
      </c>
      <c r="AE32" s="38">
        <v>4</v>
      </c>
      <c r="AF32" s="38">
        <v>1</v>
      </c>
      <c r="AG32" s="38">
        <v>10</v>
      </c>
      <c r="AH32" s="38">
        <v>9</v>
      </c>
      <c r="AI32" s="38">
        <v>4</v>
      </c>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row>
    <row r="33" spans="1:88" s="7" customFormat="1" ht="13.5" x14ac:dyDescent="0.2">
      <c r="A33" s="34" t="s">
        <v>157</v>
      </c>
      <c r="B33" s="86" t="s">
        <v>117</v>
      </c>
      <c r="C33" s="86" t="s">
        <v>117</v>
      </c>
      <c r="D33" s="86" t="s">
        <v>117</v>
      </c>
      <c r="E33" s="86" t="s">
        <v>117</v>
      </c>
      <c r="F33" s="86" t="s">
        <v>117</v>
      </c>
      <c r="G33" s="86" t="s">
        <v>117</v>
      </c>
      <c r="H33" s="86" t="s">
        <v>117</v>
      </c>
      <c r="I33" s="86" t="s">
        <v>117</v>
      </c>
      <c r="J33" s="86" t="s">
        <v>117</v>
      </c>
      <c r="K33" s="86" t="s">
        <v>117</v>
      </c>
      <c r="L33" s="86" t="s">
        <v>117</v>
      </c>
      <c r="M33" s="86" t="s">
        <v>117</v>
      </c>
      <c r="N33" s="86" t="s">
        <v>117</v>
      </c>
      <c r="O33" s="86" t="s">
        <v>117</v>
      </c>
      <c r="P33" s="86" t="s">
        <v>117</v>
      </c>
      <c r="Q33" s="35" t="s">
        <v>117</v>
      </c>
      <c r="R33" s="35" t="s">
        <v>117</v>
      </c>
      <c r="S33" s="35" t="s">
        <v>117</v>
      </c>
      <c r="T33" s="35" t="s">
        <v>117</v>
      </c>
      <c r="U33" s="35" t="s">
        <v>117</v>
      </c>
      <c r="V33" s="35" t="s">
        <v>117</v>
      </c>
      <c r="W33" s="35" t="s">
        <v>117</v>
      </c>
      <c r="X33" s="35">
        <v>0</v>
      </c>
      <c r="Y33" s="35">
        <v>14</v>
      </c>
      <c r="Z33" s="35">
        <v>16</v>
      </c>
      <c r="AA33" s="35">
        <v>24</v>
      </c>
      <c r="AB33" s="35">
        <v>5</v>
      </c>
      <c r="AC33" s="35">
        <v>3</v>
      </c>
      <c r="AD33" s="35">
        <v>14</v>
      </c>
      <c r="AE33" s="35">
        <v>9</v>
      </c>
      <c r="AF33" s="35">
        <v>1</v>
      </c>
      <c r="AG33" s="35">
        <v>0</v>
      </c>
      <c r="AH33" s="35">
        <v>0</v>
      </c>
      <c r="AI33" s="35">
        <v>0</v>
      </c>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row>
    <row r="34" spans="1:88" s="7" customFormat="1" x14ac:dyDescent="0.2">
      <c r="A34" s="17" t="s">
        <v>107</v>
      </c>
      <c r="B34" s="41" t="s">
        <v>117</v>
      </c>
      <c r="C34" s="41" t="s">
        <v>117</v>
      </c>
      <c r="D34" s="41" t="s">
        <v>117</v>
      </c>
      <c r="E34" s="41" t="s">
        <v>117</v>
      </c>
      <c r="F34" s="41" t="s">
        <v>117</v>
      </c>
      <c r="G34" s="41" t="s">
        <v>117</v>
      </c>
      <c r="H34" s="41" t="s">
        <v>117</v>
      </c>
      <c r="I34" s="41" t="s">
        <v>117</v>
      </c>
      <c r="J34" s="41" t="s">
        <v>117</v>
      </c>
      <c r="K34" s="41" t="s">
        <v>117</v>
      </c>
      <c r="L34" s="41" t="s">
        <v>117</v>
      </c>
      <c r="M34" s="41" t="s">
        <v>117</v>
      </c>
      <c r="N34" s="41" t="s">
        <v>117</v>
      </c>
      <c r="O34" s="41" t="s">
        <v>117</v>
      </c>
      <c r="P34" s="41" t="s">
        <v>117</v>
      </c>
      <c r="Q34" s="41" t="s">
        <v>117</v>
      </c>
      <c r="R34" s="41" t="s">
        <v>117</v>
      </c>
      <c r="S34" s="41" t="s">
        <v>117</v>
      </c>
      <c r="T34" s="41" t="s">
        <v>117</v>
      </c>
      <c r="U34" s="41" t="s">
        <v>117</v>
      </c>
      <c r="V34" s="41" t="s">
        <v>117</v>
      </c>
      <c r="W34" s="41" t="s">
        <v>117</v>
      </c>
      <c r="X34" s="33">
        <v>0</v>
      </c>
      <c r="Y34" s="33">
        <v>1</v>
      </c>
      <c r="Z34" s="33">
        <v>0</v>
      </c>
      <c r="AA34" s="33">
        <v>0</v>
      </c>
      <c r="AB34" s="33">
        <v>0</v>
      </c>
      <c r="AC34" s="33">
        <v>0</v>
      </c>
      <c r="AD34" s="33">
        <v>0</v>
      </c>
      <c r="AE34" s="33">
        <v>0</v>
      </c>
      <c r="AF34" s="33">
        <v>0</v>
      </c>
      <c r="AG34" s="33">
        <v>0</v>
      </c>
      <c r="AH34" s="33">
        <v>0</v>
      </c>
      <c r="AI34" s="33">
        <v>0</v>
      </c>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row>
    <row r="35" spans="1:88" s="7" customFormat="1" x14ac:dyDescent="0.2">
      <c r="A35" s="17" t="s">
        <v>108</v>
      </c>
      <c r="B35" s="41" t="s">
        <v>117</v>
      </c>
      <c r="C35" s="41" t="s">
        <v>117</v>
      </c>
      <c r="D35" s="41" t="s">
        <v>117</v>
      </c>
      <c r="E35" s="41" t="s">
        <v>117</v>
      </c>
      <c r="F35" s="41" t="s">
        <v>117</v>
      </c>
      <c r="G35" s="41" t="s">
        <v>117</v>
      </c>
      <c r="H35" s="41" t="s">
        <v>117</v>
      </c>
      <c r="I35" s="41" t="s">
        <v>117</v>
      </c>
      <c r="J35" s="41" t="s">
        <v>117</v>
      </c>
      <c r="K35" s="41" t="s">
        <v>117</v>
      </c>
      <c r="L35" s="41" t="s">
        <v>117</v>
      </c>
      <c r="M35" s="41" t="s">
        <v>117</v>
      </c>
      <c r="N35" s="41" t="s">
        <v>117</v>
      </c>
      <c r="O35" s="41" t="s">
        <v>117</v>
      </c>
      <c r="P35" s="41" t="s">
        <v>117</v>
      </c>
      <c r="Q35" s="41" t="s">
        <v>117</v>
      </c>
      <c r="R35" s="41" t="s">
        <v>117</v>
      </c>
      <c r="S35" s="41" t="s">
        <v>117</v>
      </c>
      <c r="T35" s="41" t="s">
        <v>117</v>
      </c>
      <c r="U35" s="41" t="s">
        <v>117</v>
      </c>
      <c r="V35" s="41" t="s">
        <v>117</v>
      </c>
      <c r="W35" s="41" t="s">
        <v>117</v>
      </c>
      <c r="X35" s="33">
        <v>0</v>
      </c>
      <c r="Y35" s="33">
        <v>13</v>
      </c>
      <c r="Z35" s="33">
        <v>16</v>
      </c>
      <c r="AA35" s="33">
        <v>24</v>
      </c>
      <c r="AB35" s="33">
        <v>5</v>
      </c>
      <c r="AC35" s="33">
        <v>3</v>
      </c>
      <c r="AD35" s="33">
        <v>14</v>
      </c>
      <c r="AE35" s="33">
        <v>9</v>
      </c>
      <c r="AF35" s="33">
        <v>1</v>
      </c>
      <c r="AG35" s="33">
        <v>0</v>
      </c>
      <c r="AH35" s="33">
        <v>0</v>
      </c>
      <c r="AI35" s="33">
        <v>0</v>
      </c>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row>
    <row r="36" spans="1:88" s="133" customFormat="1" x14ac:dyDescent="0.2">
      <c r="A36" s="34" t="s">
        <v>116</v>
      </c>
      <c r="B36" s="86"/>
      <c r="C36" s="86"/>
      <c r="D36" s="86"/>
      <c r="E36" s="86"/>
      <c r="F36" s="86"/>
      <c r="G36" s="86"/>
      <c r="H36" s="86"/>
      <c r="I36" s="86"/>
      <c r="J36" s="86"/>
      <c r="K36" s="86"/>
      <c r="L36" s="86"/>
      <c r="M36" s="86"/>
      <c r="N36" s="86"/>
      <c r="O36" s="86"/>
      <c r="P36" s="86"/>
      <c r="Q36" s="86"/>
      <c r="R36" s="86"/>
      <c r="S36" s="86"/>
      <c r="T36" s="86"/>
      <c r="U36" s="86"/>
      <c r="V36" s="86"/>
      <c r="W36" s="86"/>
      <c r="X36" s="35"/>
      <c r="Y36" s="35"/>
      <c r="Z36" s="35">
        <v>0</v>
      </c>
      <c r="AA36" s="35">
        <v>0</v>
      </c>
      <c r="AB36" s="35">
        <v>0</v>
      </c>
      <c r="AC36" s="35">
        <v>0</v>
      </c>
      <c r="AD36" s="35">
        <v>0</v>
      </c>
      <c r="AE36" s="35">
        <v>0</v>
      </c>
      <c r="AF36" s="35">
        <v>0</v>
      </c>
      <c r="AG36" s="35">
        <v>0</v>
      </c>
      <c r="AH36" s="35">
        <v>0</v>
      </c>
      <c r="AI36" s="35">
        <v>0</v>
      </c>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row>
    <row r="37" spans="1:88" s="7" customFormat="1" x14ac:dyDescent="0.2">
      <c r="A37" s="17" t="s">
        <v>93</v>
      </c>
      <c r="B37" s="24" t="s">
        <v>117</v>
      </c>
      <c r="C37" s="24">
        <v>0</v>
      </c>
      <c r="D37" s="23">
        <v>23</v>
      </c>
      <c r="E37" s="23">
        <v>64</v>
      </c>
      <c r="F37" s="23">
        <v>48</v>
      </c>
      <c r="G37" s="23">
        <v>65</v>
      </c>
      <c r="H37" s="23">
        <v>63</v>
      </c>
      <c r="I37" s="23">
        <v>52</v>
      </c>
      <c r="J37" s="23">
        <v>71</v>
      </c>
      <c r="K37" s="23">
        <v>70</v>
      </c>
      <c r="L37" s="23">
        <v>55</v>
      </c>
      <c r="M37" s="23">
        <v>66</v>
      </c>
      <c r="N37" s="33">
        <v>67</v>
      </c>
      <c r="O37" s="33">
        <v>68</v>
      </c>
      <c r="P37" s="33">
        <v>57</v>
      </c>
      <c r="Q37" s="33">
        <v>48</v>
      </c>
      <c r="R37" s="33">
        <v>55</v>
      </c>
      <c r="S37" s="33">
        <v>39</v>
      </c>
      <c r="T37" s="33">
        <v>55</v>
      </c>
      <c r="U37" s="33">
        <v>50</v>
      </c>
      <c r="V37" s="33">
        <v>74</v>
      </c>
      <c r="W37" s="33">
        <v>65</v>
      </c>
      <c r="X37" s="33">
        <v>78</v>
      </c>
      <c r="Y37" s="33">
        <v>78</v>
      </c>
      <c r="Z37" s="33">
        <v>78</v>
      </c>
      <c r="AA37" s="33">
        <v>66</v>
      </c>
      <c r="AB37" s="33">
        <v>63</v>
      </c>
      <c r="AC37" s="33">
        <v>61</v>
      </c>
      <c r="AD37" s="33">
        <v>39</v>
      </c>
      <c r="AE37" s="33">
        <v>44</v>
      </c>
      <c r="AF37" s="33">
        <v>46</v>
      </c>
      <c r="AG37" s="33">
        <v>41</v>
      </c>
      <c r="AH37" s="33">
        <v>32</v>
      </c>
      <c r="AI37" s="33">
        <v>22</v>
      </c>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row>
    <row r="38" spans="1:88" s="7" customFormat="1" x14ac:dyDescent="0.2">
      <c r="A38" s="17" t="s">
        <v>94</v>
      </c>
      <c r="B38" s="24" t="s">
        <v>117</v>
      </c>
      <c r="C38" s="24" t="s">
        <v>117</v>
      </c>
      <c r="D38" s="24" t="s">
        <v>117</v>
      </c>
      <c r="E38" s="24" t="s">
        <v>117</v>
      </c>
      <c r="F38" s="24" t="s">
        <v>117</v>
      </c>
      <c r="G38" s="24" t="s">
        <v>117</v>
      </c>
      <c r="H38" s="24" t="s">
        <v>117</v>
      </c>
      <c r="I38" s="24" t="s">
        <v>117</v>
      </c>
      <c r="J38" s="24" t="s">
        <v>117</v>
      </c>
      <c r="K38" s="24" t="s">
        <v>117</v>
      </c>
      <c r="L38" s="24" t="s">
        <v>117</v>
      </c>
      <c r="M38" s="24" t="s">
        <v>117</v>
      </c>
      <c r="N38" s="24" t="s">
        <v>117</v>
      </c>
      <c r="O38" s="41" t="s">
        <v>117</v>
      </c>
      <c r="P38" s="41" t="s">
        <v>117</v>
      </c>
      <c r="Q38" s="33">
        <v>1</v>
      </c>
      <c r="R38" s="33">
        <v>3</v>
      </c>
      <c r="S38" s="33">
        <v>0</v>
      </c>
      <c r="T38" s="33">
        <v>0</v>
      </c>
      <c r="U38" s="33">
        <v>0</v>
      </c>
      <c r="V38" s="33">
        <v>0</v>
      </c>
      <c r="W38" s="33">
        <v>0</v>
      </c>
      <c r="X38" s="33">
        <v>0</v>
      </c>
      <c r="Y38" s="33">
        <v>4</v>
      </c>
      <c r="Z38" s="33">
        <v>6</v>
      </c>
      <c r="AA38" s="33">
        <v>0</v>
      </c>
      <c r="AB38" s="33">
        <v>5</v>
      </c>
      <c r="AC38" s="33">
        <v>0</v>
      </c>
      <c r="AD38" s="33">
        <v>4</v>
      </c>
      <c r="AE38" s="33">
        <v>0</v>
      </c>
      <c r="AF38" s="33">
        <v>2</v>
      </c>
      <c r="AG38" s="33">
        <v>0</v>
      </c>
      <c r="AH38" s="33">
        <v>1</v>
      </c>
      <c r="AI38" s="33">
        <v>1</v>
      </c>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row>
    <row r="39" spans="1:88" s="7" customFormat="1" x14ac:dyDescent="0.2">
      <c r="A39" s="17" t="s">
        <v>110</v>
      </c>
      <c r="B39" s="41" t="s">
        <v>117</v>
      </c>
      <c r="C39" s="41" t="s">
        <v>117</v>
      </c>
      <c r="D39" s="41" t="s">
        <v>117</v>
      </c>
      <c r="E39" s="41" t="s">
        <v>117</v>
      </c>
      <c r="F39" s="41" t="s">
        <v>117</v>
      </c>
      <c r="G39" s="41" t="s">
        <v>117</v>
      </c>
      <c r="H39" s="41" t="s">
        <v>117</v>
      </c>
      <c r="I39" s="41" t="s">
        <v>117</v>
      </c>
      <c r="J39" s="41" t="s">
        <v>117</v>
      </c>
      <c r="K39" s="41" t="s">
        <v>117</v>
      </c>
      <c r="L39" s="41" t="s">
        <v>117</v>
      </c>
      <c r="M39" s="41" t="s">
        <v>117</v>
      </c>
      <c r="N39" s="41" t="s">
        <v>117</v>
      </c>
      <c r="O39" s="41" t="s">
        <v>117</v>
      </c>
      <c r="P39" s="41" t="s">
        <v>117</v>
      </c>
      <c r="Q39" s="41" t="s">
        <v>117</v>
      </c>
      <c r="R39" s="41" t="s">
        <v>117</v>
      </c>
      <c r="S39" s="41" t="s">
        <v>117</v>
      </c>
      <c r="T39" s="41" t="s">
        <v>117</v>
      </c>
      <c r="U39" s="41" t="s">
        <v>117</v>
      </c>
      <c r="V39" s="41" t="s">
        <v>117</v>
      </c>
      <c r="W39" s="41" t="s">
        <v>117</v>
      </c>
      <c r="X39" s="41">
        <v>0</v>
      </c>
      <c r="Y39" s="33">
        <v>1</v>
      </c>
      <c r="Z39" s="33">
        <v>4</v>
      </c>
      <c r="AA39" s="33">
        <v>3</v>
      </c>
      <c r="AB39" s="33">
        <v>4</v>
      </c>
      <c r="AC39" s="33">
        <v>1</v>
      </c>
      <c r="AD39" s="33">
        <v>0</v>
      </c>
      <c r="AE39" s="33">
        <v>0</v>
      </c>
      <c r="AF39" s="33">
        <v>5</v>
      </c>
      <c r="AG39" s="33">
        <v>0</v>
      </c>
      <c r="AH39" s="33">
        <v>7</v>
      </c>
      <c r="AI39" s="33">
        <v>4</v>
      </c>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row>
    <row r="40" spans="1:88" s="7" customFormat="1" ht="13.5" x14ac:dyDescent="0.2">
      <c r="A40" s="39" t="s">
        <v>57</v>
      </c>
      <c r="B40" s="36" t="s">
        <v>16</v>
      </c>
      <c r="C40" s="36">
        <v>269</v>
      </c>
      <c r="D40" s="36">
        <v>306</v>
      </c>
      <c r="E40" s="36">
        <v>330</v>
      </c>
      <c r="F40" s="36">
        <v>341</v>
      </c>
      <c r="G40" s="36">
        <v>310</v>
      </c>
      <c r="H40" s="36">
        <v>314</v>
      </c>
      <c r="I40" s="36">
        <v>278</v>
      </c>
      <c r="J40" s="36">
        <v>371</v>
      </c>
      <c r="K40" s="36">
        <v>411</v>
      </c>
      <c r="L40" s="36">
        <v>384</v>
      </c>
      <c r="M40" s="36">
        <v>378</v>
      </c>
      <c r="N40" s="36">
        <v>365</v>
      </c>
      <c r="O40" s="36">
        <v>360</v>
      </c>
      <c r="P40" s="36">
        <v>346</v>
      </c>
      <c r="Q40" s="36">
        <v>385</v>
      </c>
      <c r="R40" s="36">
        <v>416</v>
      </c>
      <c r="S40" s="36">
        <v>480</v>
      </c>
      <c r="T40" s="36">
        <v>504</v>
      </c>
      <c r="U40" s="36">
        <v>482</v>
      </c>
      <c r="V40" s="36">
        <v>445</v>
      </c>
      <c r="W40" s="36">
        <v>475</v>
      </c>
      <c r="X40" s="36">
        <v>479</v>
      </c>
      <c r="Y40" s="36">
        <v>537</v>
      </c>
      <c r="Z40" s="36">
        <v>558</v>
      </c>
      <c r="AA40" s="76">
        <v>534</v>
      </c>
      <c r="AB40" s="76">
        <v>517</v>
      </c>
      <c r="AC40" s="76">
        <v>486</v>
      </c>
      <c r="AD40" s="76">
        <v>482</v>
      </c>
      <c r="AE40" s="76">
        <v>480</v>
      </c>
      <c r="AF40" s="76">
        <v>519</v>
      </c>
      <c r="AG40" s="76">
        <v>485</v>
      </c>
      <c r="AH40" s="76">
        <v>399</v>
      </c>
      <c r="AI40" s="76">
        <v>402</v>
      </c>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row>
    <row r="41" spans="1:88" s="7" customFormat="1" ht="13.5" x14ac:dyDescent="0.2">
      <c r="A41" s="37" t="s">
        <v>111</v>
      </c>
      <c r="B41" s="38" t="s">
        <v>16</v>
      </c>
      <c r="C41" s="38">
        <v>67</v>
      </c>
      <c r="D41" s="38">
        <v>73</v>
      </c>
      <c r="E41" s="38">
        <v>103</v>
      </c>
      <c r="F41" s="38">
        <v>107</v>
      </c>
      <c r="G41" s="38">
        <v>105</v>
      </c>
      <c r="H41" s="38">
        <v>102</v>
      </c>
      <c r="I41" s="38">
        <v>96</v>
      </c>
      <c r="J41" s="38">
        <v>114</v>
      </c>
      <c r="K41" s="38">
        <v>114</v>
      </c>
      <c r="L41" s="38">
        <v>98</v>
      </c>
      <c r="M41" s="38">
        <v>105</v>
      </c>
      <c r="N41" s="38">
        <v>108</v>
      </c>
      <c r="O41" s="38">
        <v>112</v>
      </c>
      <c r="P41" s="38">
        <v>91</v>
      </c>
      <c r="Q41" s="38">
        <v>101</v>
      </c>
      <c r="R41" s="38">
        <v>120</v>
      </c>
      <c r="S41" s="38">
        <v>105</v>
      </c>
      <c r="T41" s="38">
        <v>104</v>
      </c>
      <c r="U41" s="38">
        <v>106</v>
      </c>
      <c r="V41" s="38">
        <v>124</v>
      </c>
      <c r="W41" s="38">
        <v>125</v>
      </c>
      <c r="X41" s="38">
        <v>129</v>
      </c>
      <c r="Y41" s="38">
        <v>136</v>
      </c>
      <c r="Z41" s="38">
        <v>145</v>
      </c>
      <c r="AA41" s="38">
        <v>112</v>
      </c>
      <c r="AB41" s="38">
        <v>117</v>
      </c>
      <c r="AC41" s="38">
        <v>123</v>
      </c>
      <c r="AD41" s="38">
        <v>89</v>
      </c>
      <c r="AE41" s="38">
        <v>101</v>
      </c>
      <c r="AF41" s="38">
        <v>106</v>
      </c>
      <c r="AG41" s="38">
        <v>101</v>
      </c>
      <c r="AH41" s="38">
        <v>89</v>
      </c>
      <c r="AI41" s="38">
        <v>72</v>
      </c>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row>
    <row r="42" spans="1:88" s="7" customFormat="1" ht="13.5" x14ac:dyDescent="0.2">
      <c r="A42" s="37" t="s">
        <v>112</v>
      </c>
      <c r="B42" s="38" t="s">
        <v>16</v>
      </c>
      <c r="C42" s="38">
        <v>45</v>
      </c>
      <c r="D42" s="38">
        <v>58</v>
      </c>
      <c r="E42" s="38">
        <v>57</v>
      </c>
      <c r="F42" s="38">
        <v>69</v>
      </c>
      <c r="G42" s="38">
        <v>55</v>
      </c>
      <c r="H42" s="38">
        <v>66</v>
      </c>
      <c r="I42" s="38">
        <v>49</v>
      </c>
      <c r="J42" s="38">
        <v>56</v>
      </c>
      <c r="K42" s="38">
        <v>52</v>
      </c>
      <c r="L42" s="38">
        <v>55</v>
      </c>
      <c r="M42" s="38">
        <v>56</v>
      </c>
      <c r="N42" s="38">
        <v>48</v>
      </c>
      <c r="O42" s="38">
        <v>46</v>
      </c>
      <c r="P42" s="38">
        <v>50</v>
      </c>
      <c r="Q42" s="38">
        <v>71</v>
      </c>
      <c r="R42" s="38">
        <v>80</v>
      </c>
      <c r="S42" s="38">
        <v>97</v>
      </c>
      <c r="T42" s="38">
        <v>106</v>
      </c>
      <c r="U42" s="38">
        <v>111</v>
      </c>
      <c r="V42" s="38">
        <v>84</v>
      </c>
      <c r="W42" s="38">
        <v>98</v>
      </c>
      <c r="X42" s="38">
        <v>89</v>
      </c>
      <c r="Y42" s="38">
        <v>134</v>
      </c>
      <c r="Z42" s="38">
        <v>144</v>
      </c>
      <c r="AA42" s="38">
        <v>153</v>
      </c>
      <c r="AB42" s="38">
        <v>148</v>
      </c>
      <c r="AC42" s="38">
        <v>125</v>
      </c>
      <c r="AD42" s="38">
        <v>152</v>
      </c>
      <c r="AE42" s="38">
        <v>137</v>
      </c>
      <c r="AF42" s="38">
        <v>108</v>
      </c>
      <c r="AG42" s="38">
        <v>122</v>
      </c>
      <c r="AH42" s="38">
        <v>94</v>
      </c>
      <c r="AI42" s="38">
        <v>95</v>
      </c>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row>
    <row r="43" spans="1:88" s="7" customFormat="1" ht="13.5" x14ac:dyDescent="0.2">
      <c r="A43" s="37" t="s">
        <v>113</v>
      </c>
      <c r="B43" s="38" t="s">
        <v>16</v>
      </c>
      <c r="C43" s="38">
        <v>157</v>
      </c>
      <c r="D43" s="38">
        <v>175</v>
      </c>
      <c r="E43" s="38">
        <v>170</v>
      </c>
      <c r="F43" s="38">
        <v>165</v>
      </c>
      <c r="G43" s="38">
        <v>150</v>
      </c>
      <c r="H43" s="38">
        <v>146</v>
      </c>
      <c r="I43" s="38">
        <v>133</v>
      </c>
      <c r="J43" s="38">
        <v>201</v>
      </c>
      <c r="K43" s="38">
        <v>245</v>
      </c>
      <c r="L43" s="38">
        <v>231</v>
      </c>
      <c r="M43" s="38">
        <v>217</v>
      </c>
      <c r="N43" s="38">
        <v>209</v>
      </c>
      <c r="O43" s="38">
        <v>202</v>
      </c>
      <c r="P43" s="38">
        <v>205</v>
      </c>
      <c r="Q43" s="38">
        <v>213</v>
      </c>
      <c r="R43" s="38">
        <v>216</v>
      </c>
      <c r="S43" s="38">
        <v>278</v>
      </c>
      <c r="T43" s="38">
        <v>294</v>
      </c>
      <c r="U43" s="38">
        <v>265</v>
      </c>
      <c r="V43" s="38">
        <v>237</v>
      </c>
      <c r="W43" s="38">
        <v>252</v>
      </c>
      <c r="X43" s="38">
        <v>261</v>
      </c>
      <c r="Y43" s="38">
        <v>267</v>
      </c>
      <c r="Z43" s="38">
        <v>269</v>
      </c>
      <c r="AA43" s="38">
        <v>269</v>
      </c>
      <c r="AB43" s="38">
        <v>252</v>
      </c>
      <c r="AC43" s="38">
        <v>238</v>
      </c>
      <c r="AD43" s="38">
        <v>241</v>
      </c>
      <c r="AE43" s="38">
        <v>242</v>
      </c>
      <c r="AF43" s="38">
        <v>305</v>
      </c>
      <c r="AG43" s="38">
        <v>262</v>
      </c>
      <c r="AH43" s="38">
        <v>216</v>
      </c>
      <c r="AI43" s="38">
        <v>235</v>
      </c>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row>
    <row r="44" spans="1:88" s="7" customFormat="1" x14ac:dyDescent="0.2">
      <c r="A44" s="97"/>
      <c r="B44" s="97"/>
      <c r="C44" s="97"/>
      <c r="D44" s="97"/>
      <c r="E44" s="97"/>
      <c r="F44" s="97"/>
      <c r="G44" s="97"/>
      <c r="H44" s="97"/>
      <c r="I44" s="97"/>
      <c r="J44" s="97"/>
      <c r="K44" s="97"/>
      <c r="L44" s="97"/>
      <c r="M44" s="97"/>
      <c r="N44" s="98"/>
      <c r="O44" s="98"/>
      <c r="P44" s="98"/>
      <c r="Q44" s="98"/>
      <c r="R44" s="98"/>
      <c r="S44" s="98"/>
      <c r="T44" s="98"/>
      <c r="U44" s="98"/>
      <c r="V44" s="98"/>
      <c r="W44" s="98"/>
      <c r="X44" s="99"/>
    </row>
    <row r="45" spans="1:88" x14ac:dyDescent="0.2">
      <c r="A45" s="8"/>
      <c r="B45" s="8"/>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row>
    <row r="46" spans="1:88" ht="25.5" x14ac:dyDescent="0.2">
      <c r="A46" s="94" t="s">
        <v>43</v>
      </c>
      <c r="B46" s="10"/>
      <c r="C46" s="10"/>
      <c r="D46" s="29"/>
      <c r="E46" s="29"/>
      <c r="F46" s="29"/>
      <c r="G46" s="29"/>
      <c r="H46" s="29"/>
      <c r="I46" s="29"/>
      <c r="J46" s="29"/>
      <c r="K46" s="29"/>
      <c r="L46" s="29"/>
      <c r="M46" s="29"/>
      <c r="N46" s="30"/>
      <c r="O46" s="30"/>
      <c r="P46" s="30"/>
      <c r="Q46" s="30"/>
      <c r="R46" s="30"/>
      <c r="S46" s="30"/>
      <c r="T46" s="30"/>
      <c r="U46" s="30"/>
      <c r="V46" s="30"/>
      <c r="W46" s="30"/>
      <c r="X46" s="30"/>
      <c r="Y46" s="30"/>
      <c r="Z46" s="30"/>
      <c r="AA46" s="30"/>
      <c r="AB46" s="30"/>
      <c r="AC46" s="30"/>
      <c r="AD46" s="30"/>
      <c r="AE46" s="30"/>
      <c r="AF46" s="30"/>
      <c r="AG46" s="30"/>
      <c r="AH46" s="30"/>
      <c r="AI46" s="30"/>
    </row>
    <row r="47" spans="1:88" ht="3" customHeight="1" x14ac:dyDescent="0.2">
      <c r="A47" s="31"/>
      <c r="B47" s="31"/>
      <c r="C47" s="31"/>
      <c r="D47" s="31"/>
      <c r="E47" s="31"/>
      <c r="F47" s="31"/>
      <c r="G47" s="31"/>
      <c r="H47" s="31"/>
      <c r="I47" s="31"/>
      <c r="J47" s="31"/>
      <c r="K47" s="31"/>
      <c r="L47" s="31"/>
      <c r="M47" s="31"/>
      <c r="N47" s="30"/>
      <c r="O47" s="30"/>
      <c r="P47" s="30"/>
      <c r="Q47" s="30"/>
      <c r="R47" s="30"/>
      <c r="S47" s="30"/>
      <c r="T47" s="30"/>
      <c r="U47" s="30"/>
      <c r="V47" s="30"/>
      <c r="W47" s="30"/>
      <c r="X47" s="30"/>
      <c r="Y47" s="30"/>
      <c r="Z47" s="30"/>
      <c r="AA47" s="30"/>
      <c r="AB47" s="30"/>
      <c r="AC47" s="30"/>
      <c r="AD47" s="30"/>
      <c r="AE47" s="30"/>
      <c r="AF47" s="30"/>
      <c r="AG47" s="30"/>
      <c r="AH47" s="30"/>
      <c r="AI47" s="30"/>
    </row>
    <row r="48" spans="1:88" s="116" customFormat="1" ht="13.5" x14ac:dyDescent="0.2">
      <c r="A48" s="39"/>
      <c r="B48" s="114">
        <v>1990</v>
      </c>
      <c r="C48" s="114">
        <v>1991</v>
      </c>
      <c r="D48" s="114">
        <v>1992</v>
      </c>
      <c r="E48" s="114">
        <v>1993</v>
      </c>
      <c r="F48" s="114">
        <v>1994</v>
      </c>
      <c r="G48" s="114">
        <v>1995</v>
      </c>
      <c r="H48" s="114">
        <v>1996</v>
      </c>
      <c r="I48" s="114">
        <v>1997</v>
      </c>
      <c r="J48" s="114">
        <v>1998</v>
      </c>
      <c r="K48" s="114">
        <v>1999</v>
      </c>
      <c r="L48" s="114">
        <v>2000</v>
      </c>
      <c r="M48" s="114">
        <v>2001</v>
      </c>
      <c r="N48" s="114">
        <v>2002</v>
      </c>
      <c r="O48" s="114">
        <v>2003</v>
      </c>
      <c r="P48" s="114">
        <v>2004</v>
      </c>
      <c r="Q48" s="115" t="s">
        <v>60</v>
      </c>
      <c r="R48" s="114">
        <v>2006</v>
      </c>
      <c r="S48" s="114">
        <v>2007</v>
      </c>
      <c r="T48" s="114">
        <v>2008</v>
      </c>
      <c r="U48" s="114">
        <v>2009</v>
      </c>
      <c r="V48" s="114">
        <v>2010</v>
      </c>
      <c r="W48" s="114">
        <v>2011</v>
      </c>
      <c r="X48" s="115" t="s">
        <v>61</v>
      </c>
      <c r="Y48" s="115">
        <v>2013</v>
      </c>
      <c r="Z48" s="115">
        <v>2014</v>
      </c>
      <c r="AA48" s="115">
        <v>2015</v>
      </c>
      <c r="AB48" s="115">
        <v>2016</v>
      </c>
      <c r="AC48" s="115">
        <v>2017</v>
      </c>
      <c r="AD48" s="115">
        <v>2018</v>
      </c>
      <c r="AE48" s="115">
        <v>2019</v>
      </c>
      <c r="AF48" s="115">
        <v>2020</v>
      </c>
      <c r="AG48" s="115">
        <v>2021</v>
      </c>
      <c r="AH48" s="115">
        <v>2022</v>
      </c>
      <c r="AI48" s="115">
        <v>2023</v>
      </c>
      <c r="BI48" s="121"/>
      <c r="BJ48" s="121"/>
      <c r="BK48" s="121"/>
      <c r="BL48" s="121"/>
      <c r="BM48" s="121"/>
      <c r="BN48" s="121"/>
      <c r="BO48" s="121"/>
      <c r="BP48" s="121"/>
      <c r="BQ48" s="121"/>
      <c r="BR48" s="121"/>
      <c r="BS48" s="121"/>
      <c r="BT48" s="121"/>
      <c r="BU48" s="121"/>
      <c r="BV48" s="121"/>
      <c r="BW48" s="121"/>
      <c r="BX48" s="121"/>
      <c r="BY48" s="121"/>
      <c r="BZ48" s="121"/>
      <c r="CA48" s="121"/>
      <c r="CB48" s="121"/>
      <c r="CC48" s="121"/>
      <c r="CD48" s="121"/>
      <c r="CE48" s="121"/>
      <c r="CF48" s="121"/>
      <c r="CG48" s="121"/>
      <c r="CH48" s="121"/>
      <c r="CI48" s="121"/>
      <c r="CJ48" s="121"/>
    </row>
    <row r="49" spans="1:88" s="7" customFormat="1" ht="13.5" x14ac:dyDescent="0.2">
      <c r="A49" s="34" t="s">
        <v>56</v>
      </c>
      <c r="B49" s="35" t="s">
        <v>16</v>
      </c>
      <c r="C49" s="35">
        <v>29</v>
      </c>
      <c r="D49" s="35">
        <v>14</v>
      </c>
      <c r="E49" s="35">
        <v>17</v>
      </c>
      <c r="F49" s="35">
        <v>15</v>
      </c>
      <c r="G49" s="35">
        <v>10</v>
      </c>
      <c r="H49" s="35">
        <v>13</v>
      </c>
      <c r="I49" s="35">
        <v>14</v>
      </c>
      <c r="J49" s="35">
        <v>20</v>
      </c>
      <c r="K49" s="35">
        <v>12</v>
      </c>
      <c r="L49" s="35">
        <v>11</v>
      </c>
      <c r="M49" s="35">
        <v>17</v>
      </c>
      <c r="N49" s="35">
        <v>16</v>
      </c>
      <c r="O49" s="35">
        <v>16</v>
      </c>
      <c r="P49" s="35">
        <v>14</v>
      </c>
      <c r="Q49" s="35">
        <v>24</v>
      </c>
      <c r="R49" s="35">
        <v>26</v>
      </c>
      <c r="S49" s="35">
        <v>24</v>
      </c>
      <c r="T49" s="35">
        <v>20</v>
      </c>
      <c r="U49" s="35">
        <v>22</v>
      </c>
      <c r="V49" s="35">
        <v>23</v>
      </c>
      <c r="W49" s="35">
        <v>33</v>
      </c>
      <c r="X49" s="35">
        <v>30</v>
      </c>
      <c r="Y49" s="35">
        <v>27</v>
      </c>
      <c r="Z49" s="35">
        <v>24</v>
      </c>
      <c r="AA49" s="35">
        <v>22</v>
      </c>
      <c r="AB49" s="35">
        <v>27</v>
      </c>
      <c r="AC49" s="35">
        <v>33</v>
      </c>
      <c r="AD49" s="35">
        <v>30</v>
      </c>
      <c r="AE49" s="35">
        <v>42</v>
      </c>
      <c r="AF49" s="35">
        <v>42</v>
      </c>
      <c r="AG49" s="35">
        <v>39</v>
      </c>
      <c r="AH49" s="35">
        <v>46</v>
      </c>
      <c r="AI49" s="35">
        <v>39</v>
      </c>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row>
    <row r="50" spans="1:88" s="7" customFormat="1" x14ac:dyDescent="0.2">
      <c r="A50" s="17" t="s">
        <v>88</v>
      </c>
      <c r="B50" s="137" t="s">
        <v>16</v>
      </c>
      <c r="C50" s="137">
        <v>19</v>
      </c>
      <c r="D50" s="137">
        <v>12</v>
      </c>
      <c r="E50" s="137">
        <v>11</v>
      </c>
      <c r="F50" s="137">
        <v>9</v>
      </c>
      <c r="G50" s="137">
        <v>7</v>
      </c>
      <c r="H50" s="137">
        <v>8</v>
      </c>
      <c r="I50" s="137">
        <v>10</v>
      </c>
      <c r="J50" s="137">
        <v>16</v>
      </c>
      <c r="K50" s="137">
        <v>9</v>
      </c>
      <c r="L50" s="137">
        <v>7</v>
      </c>
      <c r="M50" s="137">
        <v>11</v>
      </c>
      <c r="N50" s="33">
        <v>9</v>
      </c>
      <c r="O50" s="33">
        <v>10</v>
      </c>
      <c r="P50" s="33">
        <v>7</v>
      </c>
      <c r="Q50" s="33">
        <v>13</v>
      </c>
      <c r="R50" s="33">
        <v>11</v>
      </c>
      <c r="S50" s="33">
        <v>11</v>
      </c>
      <c r="T50" s="33">
        <v>10</v>
      </c>
      <c r="U50" s="33">
        <v>11</v>
      </c>
      <c r="V50" s="33">
        <v>12</v>
      </c>
      <c r="W50" s="33">
        <v>15</v>
      </c>
      <c r="X50" s="33">
        <v>17</v>
      </c>
      <c r="Y50" s="33">
        <v>13</v>
      </c>
      <c r="Z50" s="33">
        <v>11</v>
      </c>
      <c r="AA50" s="33">
        <v>12</v>
      </c>
      <c r="AB50" s="33">
        <v>16</v>
      </c>
      <c r="AC50" s="33">
        <v>14</v>
      </c>
      <c r="AD50" s="33">
        <v>16</v>
      </c>
      <c r="AE50" s="33">
        <v>16</v>
      </c>
      <c r="AF50" s="33">
        <v>20</v>
      </c>
      <c r="AG50" s="33">
        <v>23</v>
      </c>
      <c r="AH50" s="33">
        <v>32</v>
      </c>
      <c r="AI50" s="33">
        <v>20</v>
      </c>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row>
    <row r="51" spans="1:88" s="7" customFormat="1" x14ac:dyDescent="0.2">
      <c r="A51" s="17" t="s">
        <v>89</v>
      </c>
      <c r="B51" s="137" t="s">
        <v>16</v>
      </c>
      <c r="C51" s="137">
        <v>10</v>
      </c>
      <c r="D51" s="137">
        <v>2</v>
      </c>
      <c r="E51" s="137">
        <v>6</v>
      </c>
      <c r="F51" s="137">
        <v>6</v>
      </c>
      <c r="G51" s="137">
        <v>3</v>
      </c>
      <c r="H51" s="137">
        <v>5</v>
      </c>
      <c r="I51" s="137">
        <v>4</v>
      </c>
      <c r="J51" s="137">
        <v>4</v>
      </c>
      <c r="K51" s="137">
        <v>3</v>
      </c>
      <c r="L51" s="137">
        <v>4</v>
      </c>
      <c r="M51" s="137">
        <v>6</v>
      </c>
      <c r="N51" s="33">
        <v>7</v>
      </c>
      <c r="O51" s="33">
        <v>6</v>
      </c>
      <c r="P51" s="33">
        <v>7</v>
      </c>
      <c r="Q51" s="33">
        <v>7</v>
      </c>
      <c r="R51" s="33">
        <v>8</v>
      </c>
      <c r="S51" s="33">
        <v>4</v>
      </c>
      <c r="T51" s="33">
        <v>5</v>
      </c>
      <c r="U51" s="33">
        <v>9</v>
      </c>
      <c r="V51" s="33">
        <v>9</v>
      </c>
      <c r="W51" s="33">
        <v>14</v>
      </c>
      <c r="X51" s="33">
        <v>11</v>
      </c>
      <c r="Y51" s="33">
        <v>7</v>
      </c>
      <c r="Z51" s="33">
        <v>7</v>
      </c>
      <c r="AA51" s="33">
        <v>8</v>
      </c>
      <c r="AB51" s="33">
        <v>7</v>
      </c>
      <c r="AC51" s="33">
        <v>9</v>
      </c>
      <c r="AD51" s="33">
        <v>5</v>
      </c>
      <c r="AE51" s="33">
        <v>7</v>
      </c>
      <c r="AF51" s="33">
        <v>9</v>
      </c>
      <c r="AG51" s="33">
        <v>10</v>
      </c>
      <c r="AH51" s="33">
        <v>9</v>
      </c>
      <c r="AI51" s="33">
        <v>9</v>
      </c>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row>
    <row r="52" spans="1:88" s="7" customFormat="1" x14ac:dyDescent="0.2">
      <c r="A52" s="17" t="s">
        <v>90</v>
      </c>
      <c r="B52" s="24" t="s">
        <v>117</v>
      </c>
      <c r="C52" s="24" t="s">
        <v>117</v>
      </c>
      <c r="D52" s="24" t="s">
        <v>117</v>
      </c>
      <c r="E52" s="24" t="s">
        <v>117</v>
      </c>
      <c r="F52" s="24" t="s">
        <v>117</v>
      </c>
      <c r="G52" s="24" t="s">
        <v>117</v>
      </c>
      <c r="H52" s="24" t="s">
        <v>117</v>
      </c>
      <c r="I52" s="24" t="s">
        <v>117</v>
      </c>
      <c r="J52" s="24" t="s">
        <v>117</v>
      </c>
      <c r="K52" s="24" t="s">
        <v>117</v>
      </c>
      <c r="L52" s="24" t="s">
        <v>117</v>
      </c>
      <c r="M52" s="24" t="s">
        <v>117</v>
      </c>
      <c r="N52" s="41" t="s">
        <v>117</v>
      </c>
      <c r="O52" s="41" t="s">
        <v>117</v>
      </c>
      <c r="P52" s="41" t="s">
        <v>117</v>
      </c>
      <c r="Q52" s="33">
        <v>4</v>
      </c>
      <c r="R52" s="33">
        <v>6</v>
      </c>
      <c r="S52" s="33">
        <v>9</v>
      </c>
      <c r="T52" s="33">
        <v>5</v>
      </c>
      <c r="U52" s="33">
        <v>2</v>
      </c>
      <c r="V52" s="33">
        <v>2</v>
      </c>
      <c r="W52" s="33">
        <v>3</v>
      </c>
      <c r="X52" s="33">
        <v>1</v>
      </c>
      <c r="Y52" s="33">
        <v>2</v>
      </c>
      <c r="Z52" s="33">
        <v>4</v>
      </c>
      <c r="AA52" s="33">
        <v>2</v>
      </c>
      <c r="AB52" s="33">
        <v>4</v>
      </c>
      <c r="AC52" s="33">
        <v>9</v>
      </c>
      <c r="AD52" s="33">
        <v>4</v>
      </c>
      <c r="AE52" s="33">
        <v>11</v>
      </c>
      <c r="AF52" s="33">
        <v>9</v>
      </c>
      <c r="AG52" s="33">
        <v>3</v>
      </c>
      <c r="AH52" s="33">
        <v>3</v>
      </c>
      <c r="AI52" s="33">
        <v>5</v>
      </c>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row>
    <row r="53" spans="1:88" s="7" customFormat="1" x14ac:dyDescent="0.2">
      <c r="A53" s="17" t="s">
        <v>91</v>
      </c>
      <c r="B53" s="24" t="s">
        <v>117</v>
      </c>
      <c r="C53" s="24" t="s">
        <v>117</v>
      </c>
      <c r="D53" s="24" t="s">
        <v>117</v>
      </c>
      <c r="E53" s="24" t="s">
        <v>117</v>
      </c>
      <c r="F53" s="23"/>
      <c r="G53" s="23"/>
      <c r="H53" s="23"/>
      <c r="I53" s="23"/>
      <c r="J53" s="23"/>
      <c r="K53" s="23"/>
      <c r="L53" s="23"/>
      <c r="M53" s="23"/>
      <c r="N53" s="33"/>
      <c r="O53" s="33"/>
      <c r="P53" s="33"/>
      <c r="Q53" s="33">
        <v>0</v>
      </c>
      <c r="R53" s="33">
        <v>1</v>
      </c>
      <c r="S53" s="33">
        <v>0</v>
      </c>
      <c r="T53" s="33">
        <v>0</v>
      </c>
      <c r="U53" s="33">
        <v>0</v>
      </c>
      <c r="V53" s="33">
        <v>0</v>
      </c>
      <c r="W53" s="33">
        <v>1</v>
      </c>
      <c r="X53" s="33">
        <v>1</v>
      </c>
      <c r="Y53" s="33">
        <v>0</v>
      </c>
      <c r="Z53" s="33">
        <v>1</v>
      </c>
      <c r="AA53" s="33"/>
      <c r="AB53" s="33"/>
      <c r="AC53" s="33">
        <v>1</v>
      </c>
      <c r="AD53" s="33"/>
      <c r="AE53" s="33"/>
      <c r="AF53" s="33"/>
      <c r="AG53" s="33">
        <v>3</v>
      </c>
      <c r="AH53" s="33">
        <v>2</v>
      </c>
      <c r="AI53" s="33">
        <v>5</v>
      </c>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row>
    <row r="54" spans="1:88" s="7" customFormat="1" ht="13.5" x14ac:dyDescent="0.2">
      <c r="A54" s="17" t="s">
        <v>92</v>
      </c>
      <c r="B54" s="41" t="s">
        <v>117</v>
      </c>
      <c r="C54" s="41" t="s">
        <v>117</v>
      </c>
      <c r="D54" s="41" t="s">
        <v>117</v>
      </c>
      <c r="E54" s="41" t="s">
        <v>117</v>
      </c>
      <c r="F54" s="41" t="s">
        <v>117</v>
      </c>
      <c r="G54" s="41" t="s">
        <v>117</v>
      </c>
      <c r="H54" s="41" t="s">
        <v>117</v>
      </c>
      <c r="I54" s="41" t="s">
        <v>117</v>
      </c>
      <c r="J54" s="41" t="s">
        <v>117</v>
      </c>
      <c r="K54" s="41" t="s">
        <v>117</v>
      </c>
      <c r="L54" s="41" t="s">
        <v>117</v>
      </c>
      <c r="M54" s="41" t="s">
        <v>117</v>
      </c>
      <c r="N54" s="41" t="s">
        <v>117</v>
      </c>
      <c r="O54" s="41" t="s">
        <v>117</v>
      </c>
      <c r="P54" s="41" t="s">
        <v>117</v>
      </c>
      <c r="Q54" s="38" t="s">
        <v>16</v>
      </c>
      <c r="R54" s="38" t="s">
        <v>16</v>
      </c>
      <c r="S54" s="38" t="s">
        <v>16</v>
      </c>
      <c r="T54" s="38" t="s">
        <v>16</v>
      </c>
      <c r="U54" s="38" t="s">
        <v>16</v>
      </c>
      <c r="V54" s="38" t="s">
        <v>16</v>
      </c>
      <c r="W54" s="38" t="s">
        <v>16</v>
      </c>
      <c r="X54" s="38" t="s">
        <v>16</v>
      </c>
      <c r="Y54" s="117">
        <v>5</v>
      </c>
      <c r="Z54" s="117">
        <v>1</v>
      </c>
      <c r="AA54" s="117"/>
      <c r="AB54" s="117"/>
      <c r="AC54" s="117"/>
      <c r="AD54" s="117">
        <v>5</v>
      </c>
      <c r="AE54" s="117">
        <v>8</v>
      </c>
      <c r="AF54" s="117">
        <v>4</v>
      </c>
      <c r="AG54" s="41"/>
      <c r="AH54" s="135"/>
      <c r="AI54" s="135"/>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row>
    <row r="55" spans="1:88" s="133" customFormat="1" ht="13.5" x14ac:dyDescent="0.2">
      <c r="A55" s="34" t="s">
        <v>84</v>
      </c>
      <c r="B55" s="86" t="s">
        <v>16</v>
      </c>
      <c r="C55" s="86">
        <v>14</v>
      </c>
      <c r="D55" s="86">
        <v>12</v>
      </c>
      <c r="E55" s="86">
        <v>16</v>
      </c>
      <c r="F55" s="86">
        <v>18</v>
      </c>
      <c r="G55" s="86">
        <v>17</v>
      </c>
      <c r="H55" s="86">
        <v>17</v>
      </c>
      <c r="I55" s="86">
        <v>11</v>
      </c>
      <c r="J55" s="86">
        <v>13</v>
      </c>
      <c r="K55" s="86">
        <v>13</v>
      </c>
      <c r="L55" s="86">
        <v>16</v>
      </c>
      <c r="M55" s="86">
        <v>14</v>
      </c>
      <c r="N55" s="86">
        <v>13</v>
      </c>
      <c r="O55" s="86">
        <v>15</v>
      </c>
      <c r="P55" s="86">
        <v>15</v>
      </c>
      <c r="Q55" s="86">
        <v>25</v>
      </c>
      <c r="R55" s="86">
        <v>11</v>
      </c>
      <c r="S55" s="86">
        <v>12</v>
      </c>
      <c r="T55" s="86">
        <v>10</v>
      </c>
      <c r="U55" s="86">
        <v>15</v>
      </c>
      <c r="V55" s="86">
        <v>8</v>
      </c>
      <c r="W55" s="86">
        <v>13</v>
      </c>
      <c r="X55" s="35">
        <v>10</v>
      </c>
      <c r="Y55" s="35">
        <v>9</v>
      </c>
      <c r="Z55" s="35">
        <v>18</v>
      </c>
      <c r="AA55" s="35">
        <v>19</v>
      </c>
      <c r="AB55" s="35">
        <v>10</v>
      </c>
      <c r="AC55" s="35">
        <v>16</v>
      </c>
      <c r="AD55" s="35">
        <v>27</v>
      </c>
      <c r="AE55" s="35">
        <v>17</v>
      </c>
      <c r="AF55" s="35">
        <v>11</v>
      </c>
      <c r="AG55" s="35">
        <v>18</v>
      </c>
      <c r="AH55" s="35">
        <v>8</v>
      </c>
      <c r="AI55" s="35">
        <v>12</v>
      </c>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row>
    <row r="56" spans="1:88" s="7" customFormat="1" x14ac:dyDescent="0.2">
      <c r="A56" s="17" t="s">
        <v>95</v>
      </c>
      <c r="B56" s="137" t="s">
        <v>16</v>
      </c>
      <c r="C56" s="137">
        <v>14</v>
      </c>
      <c r="D56" s="137">
        <v>12</v>
      </c>
      <c r="E56" s="137">
        <v>16</v>
      </c>
      <c r="F56" s="137">
        <v>18</v>
      </c>
      <c r="G56" s="137">
        <v>17</v>
      </c>
      <c r="H56" s="137">
        <v>17</v>
      </c>
      <c r="I56" s="137">
        <v>11</v>
      </c>
      <c r="J56" s="137">
        <v>13</v>
      </c>
      <c r="K56" s="137">
        <v>13</v>
      </c>
      <c r="L56" s="137">
        <v>16</v>
      </c>
      <c r="M56" s="137">
        <v>14</v>
      </c>
      <c r="N56" s="33">
        <v>13</v>
      </c>
      <c r="O56" s="33">
        <v>15</v>
      </c>
      <c r="P56" s="33">
        <v>15</v>
      </c>
      <c r="Q56" s="33">
        <v>11</v>
      </c>
      <c r="R56" s="33">
        <v>9</v>
      </c>
      <c r="S56" s="33">
        <v>9</v>
      </c>
      <c r="T56" s="33">
        <v>9</v>
      </c>
      <c r="U56" s="33">
        <v>15</v>
      </c>
      <c r="V56" s="33">
        <v>8</v>
      </c>
      <c r="W56" s="33">
        <v>11</v>
      </c>
      <c r="X56" s="33">
        <v>8</v>
      </c>
      <c r="Y56" s="33">
        <v>9</v>
      </c>
      <c r="Z56" s="33">
        <v>12</v>
      </c>
      <c r="AA56" s="33">
        <v>14</v>
      </c>
      <c r="AB56" s="33">
        <v>9</v>
      </c>
      <c r="AC56" s="33">
        <v>14</v>
      </c>
      <c r="AD56" s="33">
        <v>24</v>
      </c>
      <c r="AE56" s="33">
        <v>15</v>
      </c>
      <c r="AF56" s="33">
        <v>8</v>
      </c>
      <c r="AG56" s="33">
        <v>16</v>
      </c>
      <c r="AH56" s="33">
        <v>7</v>
      </c>
      <c r="AI56" s="33">
        <v>7</v>
      </c>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row>
    <row r="57" spans="1:88" s="7" customFormat="1" x14ac:dyDescent="0.2">
      <c r="A57" s="17" t="s">
        <v>96</v>
      </c>
      <c r="B57" s="41" t="s">
        <v>117</v>
      </c>
      <c r="C57" s="41" t="s">
        <v>117</v>
      </c>
      <c r="D57" s="41" t="s">
        <v>117</v>
      </c>
      <c r="E57" s="41" t="s">
        <v>117</v>
      </c>
      <c r="F57" s="41" t="s">
        <v>117</v>
      </c>
      <c r="G57" s="41" t="s">
        <v>117</v>
      </c>
      <c r="H57" s="41" t="s">
        <v>117</v>
      </c>
      <c r="I57" s="41" t="s">
        <v>117</v>
      </c>
      <c r="J57" s="41" t="s">
        <v>117</v>
      </c>
      <c r="K57" s="41" t="s">
        <v>117</v>
      </c>
      <c r="L57" s="41" t="s">
        <v>117</v>
      </c>
      <c r="M57" s="41" t="s">
        <v>117</v>
      </c>
      <c r="N57" s="41" t="s">
        <v>117</v>
      </c>
      <c r="O57" s="41" t="s">
        <v>117</v>
      </c>
      <c r="P57" s="41" t="s">
        <v>117</v>
      </c>
      <c r="Q57" s="33">
        <v>5</v>
      </c>
      <c r="R57" s="33">
        <v>1</v>
      </c>
      <c r="S57" s="33">
        <v>0</v>
      </c>
      <c r="T57" s="33">
        <v>0</v>
      </c>
      <c r="U57" s="33">
        <v>0</v>
      </c>
      <c r="V57" s="33">
        <v>0</v>
      </c>
      <c r="W57" s="33">
        <v>0</v>
      </c>
      <c r="X57" s="33">
        <v>2</v>
      </c>
      <c r="Y57" s="33">
        <v>0</v>
      </c>
      <c r="Z57" s="33">
        <v>3</v>
      </c>
      <c r="AA57" s="33">
        <v>3</v>
      </c>
      <c r="AB57" s="33"/>
      <c r="AC57" s="33">
        <v>1</v>
      </c>
      <c r="AD57" s="33">
        <v>2</v>
      </c>
      <c r="AE57" s="33">
        <v>1</v>
      </c>
      <c r="AF57" s="33">
        <v>2</v>
      </c>
      <c r="AG57" s="33">
        <v>2</v>
      </c>
      <c r="AH57" s="33">
        <v>1</v>
      </c>
      <c r="AI57" s="33">
        <v>1</v>
      </c>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row>
    <row r="58" spans="1:88" s="7" customFormat="1" x14ac:dyDescent="0.2">
      <c r="A58" s="17" t="s">
        <v>97</v>
      </c>
      <c r="B58" s="41" t="s">
        <v>117</v>
      </c>
      <c r="C58" s="41" t="s">
        <v>117</v>
      </c>
      <c r="D58" s="41" t="s">
        <v>117</v>
      </c>
      <c r="E58" s="41" t="s">
        <v>117</v>
      </c>
      <c r="F58" s="41" t="s">
        <v>117</v>
      </c>
      <c r="G58" s="41" t="s">
        <v>117</v>
      </c>
      <c r="H58" s="41" t="s">
        <v>117</v>
      </c>
      <c r="I58" s="41" t="s">
        <v>117</v>
      </c>
      <c r="J58" s="41" t="s">
        <v>117</v>
      </c>
      <c r="K58" s="41" t="s">
        <v>117</v>
      </c>
      <c r="L58" s="41" t="s">
        <v>117</v>
      </c>
      <c r="M58" s="41" t="s">
        <v>117</v>
      </c>
      <c r="N58" s="41" t="s">
        <v>117</v>
      </c>
      <c r="O58" s="41" t="s">
        <v>117</v>
      </c>
      <c r="P58" s="41" t="s">
        <v>117</v>
      </c>
      <c r="Q58" s="33">
        <v>9</v>
      </c>
      <c r="R58" s="33">
        <v>1</v>
      </c>
      <c r="S58" s="33">
        <v>3</v>
      </c>
      <c r="T58" s="33">
        <v>1</v>
      </c>
      <c r="U58" s="33">
        <v>0</v>
      </c>
      <c r="V58" s="33">
        <v>0</v>
      </c>
      <c r="W58" s="33">
        <v>2</v>
      </c>
      <c r="X58" s="33">
        <v>0</v>
      </c>
      <c r="Y58" s="33">
        <v>0</v>
      </c>
      <c r="Z58" s="33">
        <v>3</v>
      </c>
      <c r="AA58" s="33">
        <v>2</v>
      </c>
      <c r="AB58" s="33">
        <v>1</v>
      </c>
      <c r="AC58" s="33"/>
      <c r="AD58" s="33"/>
      <c r="AE58" s="33"/>
      <c r="AF58" s="33"/>
      <c r="AG58" s="33"/>
      <c r="AH58" s="33"/>
      <c r="AI58" s="33">
        <v>4</v>
      </c>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row>
    <row r="59" spans="1:88" s="7" customFormat="1" x14ac:dyDescent="0.2">
      <c r="A59" s="17" t="s">
        <v>98</v>
      </c>
      <c r="B59" s="135" t="s">
        <v>117</v>
      </c>
      <c r="C59" s="135" t="s">
        <v>117</v>
      </c>
      <c r="D59" s="135" t="s">
        <v>117</v>
      </c>
      <c r="E59" s="135" t="s">
        <v>117</v>
      </c>
      <c r="F59" s="135" t="s">
        <v>117</v>
      </c>
      <c r="G59" s="135" t="s">
        <v>117</v>
      </c>
      <c r="H59" s="135" t="s">
        <v>117</v>
      </c>
      <c r="I59" s="135" t="s">
        <v>117</v>
      </c>
      <c r="J59" s="135" t="s">
        <v>117</v>
      </c>
      <c r="K59" s="135" t="s">
        <v>117</v>
      </c>
      <c r="L59" s="135" t="s">
        <v>117</v>
      </c>
      <c r="M59" s="135" t="s">
        <v>117</v>
      </c>
      <c r="N59" s="135" t="s">
        <v>117</v>
      </c>
      <c r="O59" s="135" t="s">
        <v>117</v>
      </c>
      <c r="P59" s="135" t="s">
        <v>117</v>
      </c>
      <c r="Q59" s="135" t="s">
        <v>117</v>
      </c>
      <c r="R59" s="135" t="s">
        <v>117</v>
      </c>
      <c r="S59" s="135" t="s">
        <v>117</v>
      </c>
      <c r="T59" s="135" t="s">
        <v>117</v>
      </c>
      <c r="U59" s="135" t="s">
        <v>117</v>
      </c>
      <c r="V59" s="135" t="s">
        <v>117</v>
      </c>
      <c r="W59" s="135" t="s">
        <v>117</v>
      </c>
      <c r="X59" s="38">
        <v>0</v>
      </c>
      <c r="Y59" s="38">
        <v>0</v>
      </c>
      <c r="Z59" s="38"/>
      <c r="AA59" s="38"/>
      <c r="AB59" s="38"/>
      <c r="AC59" s="38">
        <v>1</v>
      </c>
      <c r="AD59" s="38">
        <v>1</v>
      </c>
      <c r="AE59" s="38">
        <v>1</v>
      </c>
      <c r="AF59" s="38">
        <v>1</v>
      </c>
      <c r="AG59" s="38"/>
      <c r="AH59" s="38"/>
      <c r="AI59" s="38"/>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row>
    <row r="60" spans="1:88" s="133" customFormat="1" ht="13.5" x14ac:dyDescent="0.2">
      <c r="A60" s="136" t="s">
        <v>85</v>
      </c>
      <c r="B60" s="86" t="s">
        <v>16</v>
      </c>
      <c r="C60" s="86">
        <v>1</v>
      </c>
      <c r="D60" s="86">
        <v>2</v>
      </c>
      <c r="E60" s="86">
        <v>0</v>
      </c>
      <c r="F60" s="86">
        <v>4</v>
      </c>
      <c r="G60" s="86">
        <v>3</v>
      </c>
      <c r="H60" s="86">
        <v>6</v>
      </c>
      <c r="I60" s="86">
        <v>1</v>
      </c>
      <c r="J60" s="86">
        <v>5</v>
      </c>
      <c r="K60" s="86">
        <v>7</v>
      </c>
      <c r="L60" s="86">
        <v>6</v>
      </c>
      <c r="M60" s="86">
        <v>9</v>
      </c>
      <c r="N60" s="86">
        <v>7</v>
      </c>
      <c r="O60" s="86">
        <v>3</v>
      </c>
      <c r="P60" s="86">
        <v>5</v>
      </c>
      <c r="Q60" s="86">
        <v>4</v>
      </c>
      <c r="R60" s="86">
        <v>10</v>
      </c>
      <c r="S60" s="86">
        <v>6</v>
      </c>
      <c r="T60" s="86">
        <v>7</v>
      </c>
      <c r="U60" s="86">
        <v>5</v>
      </c>
      <c r="V60" s="86">
        <v>4</v>
      </c>
      <c r="W60" s="86">
        <v>17</v>
      </c>
      <c r="X60" s="35">
        <v>5</v>
      </c>
      <c r="Y60" s="35">
        <v>13</v>
      </c>
      <c r="Z60" s="35">
        <v>10</v>
      </c>
      <c r="AA60" s="35">
        <v>11</v>
      </c>
      <c r="AB60" s="35">
        <v>23</v>
      </c>
      <c r="AC60" s="35">
        <v>11</v>
      </c>
      <c r="AD60" s="35">
        <v>17</v>
      </c>
      <c r="AE60" s="35">
        <v>14</v>
      </c>
      <c r="AF60" s="35">
        <v>12</v>
      </c>
      <c r="AG60" s="35">
        <v>17</v>
      </c>
      <c r="AH60" s="35">
        <v>11</v>
      </c>
      <c r="AI60" s="35">
        <v>19</v>
      </c>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row>
    <row r="61" spans="1:88" s="7" customFormat="1" x14ac:dyDescent="0.2">
      <c r="A61" s="17" t="s">
        <v>99</v>
      </c>
      <c r="B61" s="137" t="s">
        <v>16</v>
      </c>
      <c r="C61" s="137">
        <v>1</v>
      </c>
      <c r="D61" s="137">
        <v>2</v>
      </c>
      <c r="E61" s="137">
        <v>0</v>
      </c>
      <c r="F61" s="137">
        <v>4</v>
      </c>
      <c r="G61" s="137">
        <v>3</v>
      </c>
      <c r="H61" s="137">
        <v>6</v>
      </c>
      <c r="I61" s="137">
        <v>1</v>
      </c>
      <c r="J61" s="137">
        <v>5</v>
      </c>
      <c r="K61" s="137">
        <v>7</v>
      </c>
      <c r="L61" s="137">
        <v>6</v>
      </c>
      <c r="M61" s="137">
        <v>9</v>
      </c>
      <c r="N61" s="33">
        <v>7</v>
      </c>
      <c r="O61" s="33">
        <v>3</v>
      </c>
      <c r="P61" s="33">
        <v>5</v>
      </c>
      <c r="Q61" s="33">
        <v>4</v>
      </c>
      <c r="R61" s="33">
        <v>6</v>
      </c>
      <c r="S61" s="33">
        <v>5</v>
      </c>
      <c r="T61" s="33">
        <v>7</v>
      </c>
      <c r="U61" s="33">
        <v>5</v>
      </c>
      <c r="V61" s="33">
        <v>4</v>
      </c>
      <c r="W61" s="33">
        <v>13</v>
      </c>
      <c r="X61" s="33">
        <v>4</v>
      </c>
      <c r="Y61" s="33">
        <v>9</v>
      </c>
      <c r="Z61" s="33">
        <v>7</v>
      </c>
      <c r="AA61" s="33">
        <v>4</v>
      </c>
      <c r="AB61" s="33">
        <v>5</v>
      </c>
      <c r="AC61" s="33">
        <v>6</v>
      </c>
      <c r="AD61" s="33">
        <v>6</v>
      </c>
      <c r="AE61" s="33">
        <v>8</v>
      </c>
      <c r="AF61" s="33">
        <v>8</v>
      </c>
      <c r="AG61" s="33">
        <v>10</v>
      </c>
      <c r="AH61" s="33">
        <v>9</v>
      </c>
      <c r="AI61" s="33">
        <v>12</v>
      </c>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row>
    <row r="62" spans="1:88" s="7" customFormat="1" x14ac:dyDescent="0.2">
      <c r="A62" s="17" t="s">
        <v>100</v>
      </c>
      <c r="B62" s="41" t="s">
        <v>117</v>
      </c>
      <c r="C62" s="41" t="s">
        <v>117</v>
      </c>
      <c r="D62" s="41" t="s">
        <v>117</v>
      </c>
      <c r="E62" s="41" t="s">
        <v>117</v>
      </c>
      <c r="F62" s="41" t="s">
        <v>117</v>
      </c>
      <c r="G62" s="41" t="s">
        <v>117</v>
      </c>
      <c r="H62" s="41" t="s">
        <v>117</v>
      </c>
      <c r="I62" s="41" t="s">
        <v>117</v>
      </c>
      <c r="J62" s="41" t="s">
        <v>117</v>
      </c>
      <c r="K62" s="41" t="s">
        <v>117</v>
      </c>
      <c r="L62" s="41" t="s">
        <v>117</v>
      </c>
      <c r="M62" s="41" t="s">
        <v>117</v>
      </c>
      <c r="N62" s="41" t="s">
        <v>117</v>
      </c>
      <c r="O62" s="41" t="s">
        <v>117</v>
      </c>
      <c r="P62" s="41" t="s">
        <v>117</v>
      </c>
      <c r="Q62" s="33">
        <v>0</v>
      </c>
      <c r="R62" s="33">
        <v>4</v>
      </c>
      <c r="S62" s="33">
        <v>0</v>
      </c>
      <c r="T62" s="33">
        <v>0</v>
      </c>
      <c r="U62" s="33">
        <v>0</v>
      </c>
      <c r="V62" s="33">
        <v>0</v>
      </c>
      <c r="W62" s="33">
        <v>0</v>
      </c>
      <c r="X62" s="33">
        <v>1</v>
      </c>
      <c r="Y62" s="33">
        <v>2</v>
      </c>
      <c r="Z62" s="33">
        <v>3</v>
      </c>
      <c r="AA62" s="33">
        <v>4</v>
      </c>
      <c r="AB62" s="33">
        <v>10</v>
      </c>
      <c r="AC62" s="33">
        <v>2</v>
      </c>
      <c r="AD62" s="33"/>
      <c r="AE62" s="33">
        <v>4</v>
      </c>
      <c r="AF62" s="33">
        <v>2</v>
      </c>
      <c r="AG62" s="33">
        <v>4</v>
      </c>
      <c r="AH62" s="33">
        <v>1</v>
      </c>
      <c r="AI62" s="33">
        <v>1</v>
      </c>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row>
    <row r="63" spans="1:88" s="7" customFormat="1" x14ac:dyDescent="0.2">
      <c r="A63" s="37" t="s">
        <v>101</v>
      </c>
      <c r="B63" s="41" t="s">
        <v>117</v>
      </c>
      <c r="C63" s="41" t="s">
        <v>117</v>
      </c>
      <c r="D63" s="41" t="s">
        <v>117</v>
      </c>
      <c r="E63" s="41" t="s">
        <v>117</v>
      </c>
      <c r="F63" s="41" t="s">
        <v>117</v>
      </c>
      <c r="G63" s="41" t="s">
        <v>117</v>
      </c>
      <c r="H63" s="41" t="s">
        <v>117</v>
      </c>
      <c r="I63" s="41" t="s">
        <v>117</v>
      </c>
      <c r="J63" s="41" t="s">
        <v>117</v>
      </c>
      <c r="K63" s="41" t="s">
        <v>117</v>
      </c>
      <c r="L63" s="41" t="s">
        <v>117</v>
      </c>
      <c r="M63" s="41" t="s">
        <v>117</v>
      </c>
      <c r="N63" s="41" t="s">
        <v>117</v>
      </c>
      <c r="O63" s="41" t="s">
        <v>117</v>
      </c>
      <c r="P63" s="41" t="s">
        <v>117</v>
      </c>
      <c r="Q63" s="41" t="s">
        <v>117</v>
      </c>
      <c r="R63" s="41" t="s">
        <v>117</v>
      </c>
      <c r="S63" s="41" t="s">
        <v>117</v>
      </c>
      <c r="T63" s="41" t="s">
        <v>117</v>
      </c>
      <c r="U63" s="41" t="s">
        <v>117</v>
      </c>
      <c r="V63" s="41" t="s">
        <v>117</v>
      </c>
      <c r="W63" s="41" t="s">
        <v>117</v>
      </c>
      <c r="X63" s="38">
        <v>0</v>
      </c>
      <c r="Y63" s="38">
        <v>2</v>
      </c>
      <c r="Z63" s="38"/>
      <c r="AA63" s="38">
        <v>2</v>
      </c>
      <c r="AB63" s="38">
        <v>1</v>
      </c>
      <c r="AC63" s="38"/>
      <c r="AD63" s="38">
        <v>5</v>
      </c>
      <c r="AE63" s="38">
        <v>2</v>
      </c>
      <c r="AF63" s="38"/>
      <c r="AG63" s="38">
        <v>1</v>
      </c>
      <c r="AH63" s="38"/>
      <c r="AI63" s="38">
        <v>5</v>
      </c>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row>
    <row r="64" spans="1:88" s="7" customFormat="1" x14ac:dyDescent="0.2">
      <c r="A64" s="17" t="s">
        <v>109</v>
      </c>
      <c r="B64" s="41" t="s">
        <v>117</v>
      </c>
      <c r="C64" s="41" t="s">
        <v>117</v>
      </c>
      <c r="D64" s="41" t="s">
        <v>117</v>
      </c>
      <c r="E64" s="41" t="s">
        <v>117</v>
      </c>
      <c r="F64" s="41" t="s">
        <v>117</v>
      </c>
      <c r="G64" s="41" t="s">
        <v>117</v>
      </c>
      <c r="H64" s="41" t="s">
        <v>117</v>
      </c>
      <c r="I64" s="41" t="s">
        <v>117</v>
      </c>
      <c r="J64" s="41" t="s">
        <v>117</v>
      </c>
      <c r="K64" s="41" t="s">
        <v>117</v>
      </c>
      <c r="L64" s="41" t="s">
        <v>117</v>
      </c>
      <c r="M64" s="41" t="s">
        <v>117</v>
      </c>
      <c r="N64" s="41" t="s">
        <v>117</v>
      </c>
      <c r="O64" s="41" t="s">
        <v>117</v>
      </c>
      <c r="P64" s="41" t="s">
        <v>117</v>
      </c>
      <c r="Q64" s="33">
        <v>0</v>
      </c>
      <c r="R64" s="33">
        <v>0</v>
      </c>
      <c r="S64" s="33">
        <v>1</v>
      </c>
      <c r="T64" s="33">
        <v>0</v>
      </c>
      <c r="U64" s="33">
        <v>0</v>
      </c>
      <c r="V64" s="33">
        <v>0</v>
      </c>
      <c r="W64" s="33">
        <v>4</v>
      </c>
      <c r="X64" s="33">
        <v>0</v>
      </c>
      <c r="Y64" s="33">
        <v>0</v>
      </c>
      <c r="Z64" s="33"/>
      <c r="AA64" s="33">
        <v>1</v>
      </c>
      <c r="AB64" s="33">
        <v>7</v>
      </c>
      <c r="AC64" s="33">
        <v>3</v>
      </c>
      <c r="AD64" s="33">
        <v>6</v>
      </c>
      <c r="AE64" s="33"/>
      <c r="AF64" s="33">
        <v>2</v>
      </c>
      <c r="AG64" s="33">
        <v>2</v>
      </c>
      <c r="AH64" s="33">
        <v>1</v>
      </c>
      <c r="AI64" s="33">
        <v>1</v>
      </c>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row>
    <row r="65" spans="1:88" s="133" customFormat="1" ht="13.5" x14ac:dyDescent="0.2">
      <c r="A65" s="34" t="s">
        <v>86</v>
      </c>
      <c r="B65" s="86" t="s">
        <v>16</v>
      </c>
      <c r="C65" s="86">
        <v>73</v>
      </c>
      <c r="D65" s="86">
        <v>66</v>
      </c>
      <c r="E65" s="86">
        <v>71</v>
      </c>
      <c r="F65" s="86">
        <v>73</v>
      </c>
      <c r="G65" s="86">
        <v>68</v>
      </c>
      <c r="H65" s="86">
        <v>62</v>
      </c>
      <c r="I65" s="86">
        <v>59</v>
      </c>
      <c r="J65" s="86">
        <v>74</v>
      </c>
      <c r="K65" s="86">
        <v>88</v>
      </c>
      <c r="L65" s="86">
        <v>90</v>
      </c>
      <c r="M65" s="86">
        <v>73</v>
      </c>
      <c r="N65" s="86">
        <v>74</v>
      </c>
      <c r="O65" s="86">
        <v>78</v>
      </c>
      <c r="P65" s="86">
        <v>75</v>
      </c>
      <c r="Q65" s="35">
        <v>75</v>
      </c>
      <c r="R65" s="35">
        <v>81</v>
      </c>
      <c r="S65" s="35">
        <v>102</v>
      </c>
      <c r="T65" s="35">
        <v>128</v>
      </c>
      <c r="U65" s="35">
        <v>126</v>
      </c>
      <c r="V65" s="35">
        <v>118</v>
      </c>
      <c r="W65" s="35">
        <v>114</v>
      </c>
      <c r="X65" s="35">
        <v>133</v>
      </c>
      <c r="Y65" s="35">
        <v>136</v>
      </c>
      <c r="Z65" s="35">
        <v>147</v>
      </c>
      <c r="AA65" s="35">
        <v>132</v>
      </c>
      <c r="AB65" s="35">
        <v>117</v>
      </c>
      <c r="AC65" s="35">
        <v>114</v>
      </c>
      <c r="AD65" s="35">
        <v>127</v>
      </c>
      <c r="AE65" s="35">
        <v>117</v>
      </c>
      <c r="AF65" s="35">
        <v>145</v>
      </c>
      <c r="AG65" s="35">
        <v>112</v>
      </c>
      <c r="AH65" s="35">
        <v>121</v>
      </c>
      <c r="AI65" s="35">
        <v>147</v>
      </c>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row>
    <row r="66" spans="1:88" s="7" customFormat="1" x14ac:dyDescent="0.2">
      <c r="A66" s="17" t="s">
        <v>102</v>
      </c>
      <c r="B66" s="138" t="s">
        <v>16</v>
      </c>
      <c r="C66" s="138">
        <v>73</v>
      </c>
      <c r="D66" s="138">
        <v>66</v>
      </c>
      <c r="E66" s="138">
        <v>71</v>
      </c>
      <c r="F66" s="138">
        <v>73</v>
      </c>
      <c r="G66" s="138">
        <v>68</v>
      </c>
      <c r="H66" s="138">
        <v>62</v>
      </c>
      <c r="I66" s="138">
        <v>59</v>
      </c>
      <c r="J66" s="138">
        <v>74</v>
      </c>
      <c r="K66" s="138">
        <v>88</v>
      </c>
      <c r="L66" s="138">
        <v>90</v>
      </c>
      <c r="M66" s="138">
        <v>73</v>
      </c>
      <c r="N66" s="33">
        <v>74</v>
      </c>
      <c r="O66" s="33">
        <v>78</v>
      </c>
      <c r="P66" s="33">
        <v>75</v>
      </c>
      <c r="Q66" s="33">
        <v>75</v>
      </c>
      <c r="R66" s="33">
        <v>79</v>
      </c>
      <c r="S66" s="33">
        <v>98</v>
      </c>
      <c r="T66" s="33">
        <v>128</v>
      </c>
      <c r="U66" s="33">
        <v>123</v>
      </c>
      <c r="V66" s="33">
        <v>116</v>
      </c>
      <c r="W66" s="33">
        <v>112</v>
      </c>
      <c r="X66" s="33">
        <v>132</v>
      </c>
      <c r="Y66" s="33">
        <v>135</v>
      </c>
      <c r="Z66" s="33">
        <v>144</v>
      </c>
      <c r="AA66" s="33">
        <v>129</v>
      </c>
      <c r="AB66" s="33">
        <v>107</v>
      </c>
      <c r="AC66" s="33">
        <v>109</v>
      </c>
      <c r="AD66" s="33">
        <v>122</v>
      </c>
      <c r="AE66" s="33">
        <v>112</v>
      </c>
      <c r="AF66" s="33">
        <v>139</v>
      </c>
      <c r="AG66" s="33">
        <v>101</v>
      </c>
      <c r="AH66" s="33">
        <v>113</v>
      </c>
      <c r="AI66" s="33">
        <v>144</v>
      </c>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row>
    <row r="67" spans="1:88" s="7" customFormat="1" x14ac:dyDescent="0.2">
      <c r="A67" s="17" t="s">
        <v>103</v>
      </c>
      <c r="B67" s="41" t="s">
        <v>117</v>
      </c>
      <c r="C67" s="41" t="s">
        <v>117</v>
      </c>
      <c r="D67" s="41" t="s">
        <v>117</v>
      </c>
      <c r="E67" s="41" t="s">
        <v>117</v>
      </c>
      <c r="F67" s="41" t="s">
        <v>117</v>
      </c>
      <c r="G67" s="41" t="s">
        <v>117</v>
      </c>
      <c r="H67" s="41" t="s">
        <v>117</v>
      </c>
      <c r="I67" s="41" t="s">
        <v>117</v>
      </c>
      <c r="J67" s="41" t="s">
        <v>117</v>
      </c>
      <c r="K67" s="41" t="s">
        <v>117</v>
      </c>
      <c r="L67" s="41" t="s">
        <v>117</v>
      </c>
      <c r="M67" s="41" t="s">
        <v>117</v>
      </c>
      <c r="N67" s="41" t="s">
        <v>117</v>
      </c>
      <c r="O67" s="41" t="s">
        <v>117</v>
      </c>
      <c r="P67" s="41" t="s">
        <v>117</v>
      </c>
      <c r="Q67" s="33">
        <v>0</v>
      </c>
      <c r="R67" s="33">
        <v>2</v>
      </c>
      <c r="S67" s="33">
        <v>4</v>
      </c>
      <c r="T67" s="33">
        <v>0</v>
      </c>
      <c r="U67" s="33">
        <v>0</v>
      </c>
      <c r="V67" s="33">
        <v>2</v>
      </c>
      <c r="W67" s="33">
        <v>0</v>
      </c>
      <c r="X67" s="33">
        <v>1</v>
      </c>
      <c r="Y67" s="33">
        <v>1</v>
      </c>
      <c r="Z67" s="33">
        <v>3</v>
      </c>
      <c r="AA67" s="33">
        <v>1</v>
      </c>
      <c r="AB67" s="33">
        <v>10</v>
      </c>
      <c r="AC67" s="33">
        <v>5</v>
      </c>
      <c r="AD67" s="33">
        <v>5</v>
      </c>
      <c r="AE67" s="33">
        <v>2</v>
      </c>
      <c r="AF67" s="33">
        <v>5</v>
      </c>
      <c r="AG67" s="33">
        <v>9</v>
      </c>
      <c r="AH67" s="33">
        <v>7</v>
      </c>
      <c r="AI67" s="33">
        <v>2</v>
      </c>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row>
    <row r="68" spans="1:88" s="7" customFormat="1" x14ac:dyDescent="0.2">
      <c r="A68" s="17" t="s">
        <v>104</v>
      </c>
      <c r="B68" s="41" t="s">
        <v>117</v>
      </c>
      <c r="C68" s="41" t="s">
        <v>117</v>
      </c>
      <c r="D68" s="41" t="s">
        <v>117</v>
      </c>
      <c r="E68" s="41" t="s">
        <v>117</v>
      </c>
      <c r="F68" s="41" t="s">
        <v>117</v>
      </c>
      <c r="G68" s="41" t="s">
        <v>117</v>
      </c>
      <c r="H68" s="41" t="s">
        <v>117</v>
      </c>
      <c r="I68" s="41" t="s">
        <v>117</v>
      </c>
      <c r="J68" s="41" t="s">
        <v>117</v>
      </c>
      <c r="K68" s="41" t="s">
        <v>117</v>
      </c>
      <c r="L68" s="41" t="s">
        <v>117</v>
      </c>
      <c r="M68" s="41" t="s">
        <v>117</v>
      </c>
      <c r="N68" s="41" t="s">
        <v>117</v>
      </c>
      <c r="O68" s="41" t="s">
        <v>117</v>
      </c>
      <c r="P68" s="41" t="s">
        <v>117</v>
      </c>
      <c r="Q68" s="33">
        <v>0</v>
      </c>
      <c r="R68" s="33">
        <v>0</v>
      </c>
      <c r="S68" s="33">
        <v>0</v>
      </c>
      <c r="T68" s="33">
        <v>0</v>
      </c>
      <c r="U68" s="33">
        <v>3</v>
      </c>
      <c r="V68" s="33">
        <v>0</v>
      </c>
      <c r="W68" s="33">
        <v>2</v>
      </c>
      <c r="X68" s="33">
        <v>0</v>
      </c>
      <c r="Y68" s="33">
        <v>0</v>
      </c>
      <c r="Z68" s="33"/>
      <c r="AA68" s="33">
        <v>2</v>
      </c>
      <c r="AB68" s="33"/>
      <c r="AC68" s="33"/>
      <c r="AD68" s="33"/>
      <c r="AE68" s="33">
        <v>3</v>
      </c>
      <c r="AF68" s="33">
        <v>1</v>
      </c>
      <c r="AG68" s="33">
        <v>2</v>
      </c>
      <c r="AH68" s="33">
        <v>1</v>
      </c>
      <c r="AI68" s="33">
        <v>1</v>
      </c>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row>
    <row r="69" spans="1:88" s="133" customFormat="1" ht="13.5" x14ac:dyDescent="0.2">
      <c r="A69" s="136" t="s">
        <v>87</v>
      </c>
      <c r="B69" s="86" t="s">
        <v>117</v>
      </c>
      <c r="C69" s="86" t="s">
        <v>117</v>
      </c>
      <c r="D69" s="86" t="s">
        <v>117</v>
      </c>
      <c r="E69" s="86" t="s">
        <v>117</v>
      </c>
      <c r="F69" s="86" t="s">
        <v>117</v>
      </c>
      <c r="G69" s="86" t="s">
        <v>117</v>
      </c>
      <c r="H69" s="86" t="s">
        <v>117</v>
      </c>
      <c r="I69" s="86" t="s">
        <v>117</v>
      </c>
      <c r="J69" s="86" t="s">
        <v>117</v>
      </c>
      <c r="K69" s="86" t="s">
        <v>117</v>
      </c>
      <c r="L69" s="86" t="s">
        <v>117</v>
      </c>
      <c r="M69" s="86" t="s">
        <v>117</v>
      </c>
      <c r="N69" s="86" t="s">
        <v>117</v>
      </c>
      <c r="O69" s="86" t="s">
        <v>117</v>
      </c>
      <c r="P69" s="86" t="s">
        <v>117</v>
      </c>
      <c r="Q69" s="86">
        <v>0</v>
      </c>
      <c r="R69" s="86">
        <v>0</v>
      </c>
      <c r="S69" s="86">
        <v>2</v>
      </c>
      <c r="T69" s="86">
        <v>2</v>
      </c>
      <c r="U69" s="86">
        <v>1</v>
      </c>
      <c r="V69" s="86">
        <v>2</v>
      </c>
      <c r="W69" s="86">
        <v>1</v>
      </c>
      <c r="X69" s="35">
        <v>1</v>
      </c>
      <c r="Y69" s="35">
        <v>1</v>
      </c>
      <c r="Z69" s="35">
        <v>4</v>
      </c>
      <c r="AA69" s="35">
        <v>4</v>
      </c>
      <c r="AB69" s="35">
        <v>2</v>
      </c>
      <c r="AC69" s="35">
        <v>1</v>
      </c>
      <c r="AD69" s="35">
        <v>0</v>
      </c>
      <c r="AE69" s="35">
        <v>1</v>
      </c>
      <c r="AF69" s="35">
        <v>0</v>
      </c>
      <c r="AG69" s="35">
        <v>2</v>
      </c>
      <c r="AH69" s="35">
        <v>2</v>
      </c>
      <c r="AI69" s="35">
        <v>0</v>
      </c>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row>
    <row r="70" spans="1:88" s="7" customFormat="1" x14ac:dyDescent="0.2">
      <c r="A70" s="17" t="s">
        <v>105</v>
      </c>
      <c r="B70" s="41" t="s">
        <v>117</v>
      </c>
      <c r="C70" s="41" t="s">
        <v>117</v>
      </c>
      <c r="D70" s="41" t="s">
        <v>117</v>
      </c>
      <c r="E70" s="41" t="s">
        <v>117</v>
      </c>
      <c r="F70" s="41" t="s">
        <v>117</v>
      </c>
      <c r="G70" s="41" t="s">
        <v>117</v>
      </c>
      <c r="H70" s="41" t="s">
        <v>117</v>
      </c>
      <c r="I70" s="41" t="s">
        <v>117</v>
      </c>
      <c r="J70" s="41" t="s">
        <v>117</v>
      </c>
      <c r="K70" s="41" t="s">
        <v>117</v>
      </c>
      <c r="L70" s="41" t="s">
        <v>117</v>
      </c>
      <c r="M70" s="41" t="s">
        <v>117</v>
      </c>
      <c r="N70" s="41" t="s">
        <v>117</v>
      </c>
      <c r="O70" s="41" t="s">
        <v>117</v>
      </c>
      <c r="P70" s="41" t="s">
        <v>117</v>
      </c>
      <c r="Q70" s="33">
        <v>0</v>
      </c>
      <c r="R70" s="33">
        <v>0</v>
      </c>
      <c r="S70" s="33">
        <v>2</v>
      </c>
      <c r="T70" s="33">
        <v>2</v>
      </c>
      <c r="U70" s="33">
        <v>1</v>
      </c>
      <c r="V70" s="33">
        <v>2</v>
      </c>
      <c r="W70" s="33">
        <v>1</v>
      </c>
      <c r="X70" s="33">
        <v>1</v>
      </c>
      <c r="Y70" s="33">
        <v>1</v>
      </c>
      <c r="Z70" s="33">
        <v>3</v>
      </c>
      <c r="AA70" s="33">
        <v>3</v>
      </c>
      <c r="AB70" s="33"/>
      <c r="AC70" s="33">
        <v>1</v>
      </c>
      <c r="AD70" s="33"/>
      <c r="AE70" s="33"/>
      <c r="AF70" s="33"/>
      <c r="AG70" s="33"/>
      <c r="AH70" s="33">
        <v>1</v>
      </c>
      <c r="AI70" s="33"/>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row>
    <row r="71" spans="1:88" s="7" customFormat="1" x14ac:dyDescent="0.2">
      <c r="A71" s="37" t="s">
        <v>106</v>
      </c>
      <c r="B71" s="41" t="s">
        <v>117</v>
      </c>
      <c r="C71" s="41" t="s">
        <v>117</v>
      </c>
      <c r="D71" s="41" t="s">
        <v>117</v>
      </c>
      <c r="E71" s="41" t="s">
        <v>117</v>
      </c>
      <c r="F71" s="41" t="s">
        <v>117</v>
      </c>
      <c r="G71" s="41" t="s">
        <v>117</v>
      </c>
      <c r="H71" s="41" t="s">
        <v>117</v>
      </c>
      <c r="I71" s="41" t="s">
        <v>117</v>
      </c>
      <c r="J71" s="41" t="s">
        <v>117</v>
      </c>
      <c r="K71" s="41" t="s">
        <v>117</v>
      </c>
      <c r="L71" s="41" t="s">
        <v>117</v>
      </c>
      <c r="M71" s="41" t="s">
        <v>117</v>
      </c>
      <c r="N71" s="41" t="s">
        <v>117</v>
      </c>
      <c r="O71" s="41" t="s">
        <v>117</v>
      </c>
      <c r="P71" s="41" t="s">
        <v>117</v>
      </c>
      <c r="Q71" s="41" t="s">
        <v>117</v>
      </c>
      <c r="R71" s="41" t="s">
        <v>117</v>
      </c>
      <c r="S71" s="41" t="s">
        <v>117</v>
      </c>
      <c r="T71" s="41" t="s">
        <v>117</v>
      </c>
      <c r="U71" s="41" t="s">
        <v>117</v>
      </c>
      <c r="V71" s="41" t="s">
        <v>117</v>
      </c>
      <c r="W71" s="41" t="s">
        <v>117</v>
      </c>
      <c r="X71" s="38">
        <v>0</v>
      </c>
      <c r="Y71" s="38">
        <v>0</v>
      </c>
      <c r="Z71" s="38">
        <v>1</v>
      </c>
      <c r="AA71" s="38">
        <v>1</v>
      </c>
      <c r="AB71" s="38">
        <v>2</v>
      </c>
      <c r="AC71" s="38"/>
      <c r="AD71" s="38"/>
      <c r="AE71" s="38">
        <v>1</v>
      </c>
      <c r="AF71" s="38"/>
      <c r="AG71" s="38">
        <v>2</v>
      </c>
      <c r="AH71" s="38">
        <v>1</v>
      </c>
      <c r="AI71" s="38"/>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row>
    <row r="72" spans="1:88" s="7" customFormat="1" ht="13.5" x14ac:dyDescent="0.2">
      <c r="A72" s="34" t="s">
        <v>157</v>
      </c>
      <c r="B72" s="86" t="s">
        <v>117</v>
      </c>
      <c r="C72" s="86" t="s">
        <v>117</v>
      </c>
      <c r="D72" s="86" t="s">
        <v>117</v>
      </c>
      <c r="E72" s="86" t="s">
        <v>117</v>
      </c>
      <c r="F72" s="86" t="s">
        <v>117</v>
      </c>
      <c r="G72" s="86" t="s">
        <v>117</v>
      </c>
      <c r="H72" s="86" t="s">
        <v>117</v>
      </c>
      <c r="I72" s="86" t="s">
        <v>117</v>
      </c>
      <c r="J72" s="86" t="s">
        <v>117</v>
      </c>
      <c r="K72" s="86" t="s">
        <v>117</v>
      </c>
      <c r="L72" s="86" t="s">
        <v>117</v>
      </c>
      <c r="M72" s="86" t="s">
        <v>117</v>
      </c>
      <c r="N72" s="86" t="s">
        <v>117</v>
      </c>
      <c r="O72" s="86" t="s">
        <v>117</v>
      </c>
      <c r="P72" s="86" t="s">
        <v>117</v>
      </c>
      <c r="Q72" s="35" t="s">
        <v>117</v>
      </c>
      <c r="R72" s="35" t="s">
        <v>117</v>
      </c>
      <c r="S72" s="35" t="s">
        <v>117</v>
      </c>
      <c r="T72" s="35" t="s">
        <v>117</v>
      </c>
      <c r="U72" s="35" t="s">
        <v>117</v>
      </c>
      <c r="V72" s="35" t="s">
        <v>117</v>
      </c>
      <c r="W72" s="35" t="s">
        <v>117</v>
      </c>
      <c r="X72" s="35">
        <v>0</v>
      </c>
      <c r="Y72" s="35">
        <v>1</v>
      </c>
      <c r="Z72" s="35">
        <v>4</v>
      </c>
      <c r="AA72" s="35">
        <v>3</v>
      </c>
      <c r="AB72" s="35">
        <v>3</v>
      </c>
      <c r="AC72" s="35">
        <v>1</v>
      </c>
      <c r="AD72" s="35">
        <v>2</v>
      </c>
      <c r="AE72" s="35">
        <v>1</v>
      </c>
      <c r="AF72" s="35">
        <v>0</v>
      </c>
      <c r="AG72" s="35">
        <v>0</v>
      </c>
      <c r="AH72" s="35">
        <v>0</v>
      </c>
      <c r="AI72" s="35">
        <v>0</v>
      </c>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row>
    <row r="73" spans="1:88" s="7" customFormat="1" x14ac:dyDescent="0.2">
      <c r="A73" s="17" t="s">
        <v>107</v>
      </c>
      <c r="B73" s="41" t="s">
        <v>117</v>
      </c>
      <c r="C73" s="41" t="s">
        <v>117</v>
      </c>
      <c r="D73" s="41" t="s">
        <v>117</v>
      </c>
      <c r="E73" s="41" t="s">
        <v>117</v>
      </c>
      <c r="F73" s="41" t="s">
        <v>117</v>
      </c>
      <c r="G73" s="41" t="s">
        <v>117</v>
      </c>
      <c r="H73" s="41" t="s">
        <v>117</v>
      </c>
      <c r="I73" s="41" t="s">
        <v>117</v>
      </c>
      <c r="J73" s="41" t="s">
        <v>117</v>
      </c>
      <c r="K73" s="41" t="s">
        <v>117</v>
      </c>
      <c r="L73" s="41" t="s">
        <v>117</v>
      </c>
      <c r="M73" s="41" t="s">
        <v>117</v>
      </c>
      <c r="N73" s="41" t="s">
        <v>117</v>
      </c>
      <c r="O73" s="41" t="s">
        <v>117</v>
      </c>
      <c r="P73" s="41" t="s">
        <v>117</v>
      </c>
      <c r="Q73" s="41" t="s">
        <v>117</v>
      </c>
      <c r="R73" s="41" t="s">
        <v>117</v>
      </c>
      <c r="S73" s="41" t="s">
        <v>117</v>
      </c>
      <c r="T73" s="41" t="s">
        <v>117</v>
      </c>
      <c r="U73" s="41" t="s">
        <v>117</v>
      </c>
      <c r="V73" s="41" t="s">
        <v>117</v>
      </c>
      <c r="W73" s="41" t="s">
        <v>117</v>
      </c>
      <c r="X73" s="33">
        <v>0</v>
      </c>
      <c r="Y73" s="33">
        <v>0</v>
      </c>
      <c r="Z73" s="33"/>
      <c r="AA73" s="33"/>
      <c r="AB73" s="33"/>
      <c r="AC73" s="33"/>
      <c r="AD73" s="33"/>
      <c r="AE73" s="33"/>
      <c r="AF73" s="33"/>
      <c r="AG73" s="33"/>
      <c r="AH73" s="33"/>
      <c r="AI73" s="33"/>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row>
    <row r="74" spans="1:88" s="7" customFormat="1" x14ac:dyDescent="0.2">
      <c r="A74" s="17" t="s">
        <v>108</v>
      </c>
      <c r="B74" s="41" t="s">
        <v>117</v>
      </c>
      <c r="C74" s="41" t="s">
        <v>117</v>
      </c>
      <c r="D74" s="41" t="s">
        <v>117</v>
      </c>
      <c r="E74" s="41" t="s">
        <v>117</v>
      </c>
      <c r="F74" s="41" t="s">
        <v>117</v>
      </c>
      <c r="G74" s="41" t="s">
        <v>117</v>
      </c>
      <c r="H74" s="41" t="s">
        <v>117</v>
      </c>
      <c r="I74" s="41" t="s">
        <v>117</v>
      </c>
      <c r="J74" s="41" t="s">
        <v>117</v>
      </c>
      <c r="K74" s="41" t="s">
        <v>117</v>
      </c>
      <c r="L74" s="41" t="s">
        <v>117</v>
      </c>
      <c r="M74" s="41" t="s">
        <v>117</v>
      </c>
      <c r="N74" s="41" t="s">
        <v>117</v>
      </c>
      <c r="O74" s="41" t="s">
        <v>117</v>
      </c>
      <c r="P74" s="41" t="s">
        <v>117</v>
      </c>
      <c r="Q74" s="41" t="s">
        <v>117</v>
      </c>
      <c r="R74" s="41" t="s">
        <v>117</v>
      </c>
      <c r="S74" s="41" t="s">
        <v>117</v>
      </c>
      <c r="T74" s="41" t="s">
        <v>117</v>
      </c>
      <c r="U74" s="41" t="s">
        <v>117</v>
      </c>
      <c r="V74" s="41" t="s">
        <v>117</v>
      </c>
      <c r="W74" s="41" t="s">
        <v>117</v>
      </c>
      <c r="X74" s="33">
        <v>0</v>
      </c>
      <c r="Y74" s="33">
        <v>1</v>
      </c>
      <c r="Z74" s="33">
        <v>4</v>
      </c>
      <c r="AA74" s="33">
        <v>3</v>
      </c>
      <c r="AB74" s="33">
        <v>3</v>
      </c>
      <c r="AC74" s="33">
        <v>1</v>
      </c>
      <c r="AD74" s="33">
        <v>2</v>
      </c>
      <c r="AE74" s="33">
        <v>1</v>
      </c>
      <c r="AF74" s="33"/>
      <c r="AG74" s="33"/>
      <c r="AH74" s="33"/>
      <c r="AI74" s="33"/>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row>
    <row r="75" spans="1:88" s="133" customFormat="1" x14ac:dyDescent="0.2">
      <c r="A75" s="34" t="s">
        <v>116</v>
      </c>
      <c r="B75" s="86"/>
      <c r="C75" s="86"/>
      <c r="D75" s="86"/>
      <c r="E75" s="86"/>
      <c r="F75" s="86"/>
      <c r="G75" s="86"/>
      <c r="H75" s="86"/>
      <c r="I75" s="86"/>
      <c r="J75" s="86"/>
      <c r="K75" s="86"/>
      <c r="L75" s="86"/>
      <c r="M75" s="86"/>
      <c r="N75" s="86"/>
      <c r="O75" s="86"/>
      <c r="P75" s="86"/>
      <c r="Q75" s="86"/>
      <c r="R75" s="86"/>
      <c r="S75" s="86"/>
      <c r="T75" s="86"/>
      <c r="U75" s="86"/>
      <c r="V75" s="86"/>
      <c r="W75" s="86"/>
      <c r="X75" s="35"/>
      <c r="Y75" s="35"/>
      <c r="Z75" s="35"/>
      <c r="AA75" s="35"/>
      <c r="AB75" s="35"/>
      <c r="AC75" s="35"/>
      <c r="AD75" s="35"/>
      <c r="AE75" s="35"/>
      <c r="AF75" s="35"/>
      <c r="AG75" s="35"/>
      <c r="AH75" s="35"/>
      <c r="AI75" s="35"/>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row>
    <row r="76" spans="1:88" s="7" customFormat="1" x14ac:dyDescent="0.2">
      <c r="A76" s="17" t="s">
        <v>93</v>
      </c>
      <c r="B76" s="24" t="s">
        <v>117</v>
      </c>
      <c r="C76" s="24">
        <v>0</v>
      </c>
      <c r="D76" s="23">
        <v>4</v>
      </c>
      <c r="E76" s="23">
        <v>12</v>
      </c>
      <c r="F76" s="23">
        <v>14</v>
      </c>
      <c r="G76" s="23">
        <v>11</v>
      </c>
      <c r="H76" s="23">
        <v>24</v>
      </c>
      <c r="I76" s="23">
        <v>15</v>
      </c>
      <c r="J76" s="23">
        <v>25</v>
      </c>
      <c r="K76" s="23">
        <v>18</v>
      </c>
      <c r="L76" s="23">
        <v>20</v>
      </c>
      <c r="M76" s="23">
        <v>21</v>
      </c>
      <c r="N76" s="33">
        <v>22</v>
      </c>
      <c r="O76" s="33">
        <v>21</v>
      </c>
      <c r="P76" s="33">
        <v>16</v>
      </c>
      <c r="Q76" s="33">
        <v>11</v>
      </c>
      <c r="R76" s="33">
        <v>13</v>
      </c>
      <c r="S76" s="33">
        <v>7</v>
      </c>
      <c r="T76" s="33">
        <v>15</v>
      </c>
      <c r="U76" s="33">
        <v>13</v>
      </c>
      <c r="V76" s="33">
        <v>20</v>
      </c>
      <c r="W76" s="33">
        <v>15</v>
      </c>
      <c r="X76" s="33">
        <v>17</v>
      </c>
      <c r="Y76" s="33">
        <v>25</v>
      </c>
      <c r="Z76" s="33">
        <v>26</v>
      </c>
      <c r="AA76" s="33">
        <v>19</v>
      </c>
      <c r="AB76" s="33">
        <v>21</v>
      </c>
      <c r="AC76" s="33">
        <v>20</v>
      </c>
      <c r="AD76" s="33">
        <v>15</v>
      </c>
      <c r="AE76" s="33">
        <v>19</v>
      </c>
      <c r="AF76" s="33">
        <v>14</v>
      </c>
      <c r="AG76" s="33">
        <v>10</v>
      </c>
      <c r="AH76" s="33">
        <v>18</v>
      </c>
      <c r="AI76" s="33">
        <v>13</v>
      </c>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row>
    <row r="77" spans="1:88" s="7" customFormat="1" x14ac:dyDescent="0.2">
      <c r="A77" s="17" t="s">
        <v>94</v>
      </c>
      <c r="B77" s="24" t="s">
        <v>117</v>
      </c>
      <c r="C77" s="24" t="s">
        <v>117</v>
      </c>
      <c r="D77" s="24" t="s">
        <v>117</v>
      </c>
      <c r="E77" s="24" t="s">
        <v>117</v>
      </c>
      <c r="F77" s="24" t="s">
        <v>117</v>
      </c>
      <c r="G77" s="24" t="s">
        <v>117</v>
      </c>
      <c r="H77" s="24" t="s">
        <v>117</v>
      </c>
      <c r="I77" s="24" t="s">
        <v>117</v>
      </c>
      <c r="J77" s="24" t="s">
        <v>117</v>
      </c>
      <c r="K77" s="24" t="s">
        <v>117</v>
      </c>
      <c r="L77" s="24" t="s">
        <v>117</v>
      </c>
      <c r="M77" s="24" t="s">
        <v>117</v>
      </c>
      <c r="N77" s="24" t="s">
        <v>117</v>
      </c>
      <c r="O77" s="41" t="s">
        <v>117</v>
      </c>
      <c r="P77" s="41" t="s">
        <v>117</v>
      </c>
      <c r="Q77" s="33">
        <v>1</v>
      </c>
      <c r="R77" s="33">
        <v>1</v>
      </c>
      <c r="S77" s="33">
        <v>0</v>
      </c>
      <c r="T77" s="33">
        <v>0</v>
      </c>
      <c r="U77" s="33">
        <v>0</v>
      </c>
      <c r="V77" s="33">
        <v>0</v>
      </c>
      <c r="W77" s="33">
        <v>0</v>
      </c>
      <c r="X77" s="33">
        <v>0</v>
      </c>
      <c r="Y77" s="33">
        <v>3</v>
      </c>
      <c r="Z77" s="33">
        <v>6</v>
      </c>
      <c r="AA77" s="33"/>
      <c r="AB77" s="33"/>
      <c r="AC77" s="33"/>
      <c r="AD77" s="33">
        <v>1</v>
      </c>
      <c r="AE77" s="33"/>
      <c r="AF77" s="33">
        <v>2</v>
      </c>
      <c r="AG77" s="33"/>
      <c r="AH77" s="33">
        <v>1</v>
      </c>
      <c r="AI77" s="33">
        <v>1</v>
      </c>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row>
    <row r="78" spans="1:88" s="7" customFormat="1" x14ac:dyDescent="0.2">
      <c r="A78" s="17" t="s">
        <v>110</v>
      </c>
      <c r="B78" s="41" t="s">
        <v>117</v>
      </c>
      <c r="C78" s="41" t="s">
        <v>117</v>
      </c>
      <c r="D78" s="41" t="s">
        <v>117</v>
      </c>
      <c r="E78" s="41" t="s">
        <v>117</v>
      </c>
      <c r="F78" s="41" t="s">
        <v>117</v>
      </c>
      <c r="G78" s="41" t="s">
        <v>117</v>
      </c>
      <c r="H78" s="41" t="s">
        <v>117</v>
      </c>
      <c r="I78" s="41" t="s">
        <v>117</v>
      </c>
      <c r="J78" s="41" t="s">
        <v>117</v>
      </c>
      <c r="K78" s="41" t="s">
        <v>117</v>
      </c>
      <c r="L78" s="41" t="s">
        <v>117</v>
      </c>
      <c r="M78" s="41" t="s">
        <v>117</v>
      </c>
      <c r="N78" s="41" t="s">
        <v>117</v>
      </c>
      <c r="O78" s="41" t="s">
        <v>117</v>
      </c>
      <c r="P78" s="41" t="s">
        <v>117</v>
      </c>
      <c r="Q78" s="41" t="s">
        <v>117</v>
      </c>
      <c r="R78" s="41" t="s">
        <v>117</v>
      </c>
      <c r="S78" s="41" t="s">
        <v>117</v>
      </c>
      <c r="T78" s="41" t="s">
        <v>117</v>
      </c>
      <c r="U78" s="41" t="s">
        <v>117</v>
      </c>
      <c r="V78" s="41" t="s">
        <v>117</v>
      </c>
      <c r="W78" s="41" t="s">
        <v>117</v>
      </c>
      <c r="X78" s="41">
        <v>0</v>
      </c>
      <c r="Y78" s="33">
        <v>0</v>
      </c>
      <c r="Z78" s="33"/>
      <c r="AA78" s="33"/>
      <c r="AB78" s="33"/>
      <c r="AC78" s="33"/>
      <c r="AD78" s="33"/>
      <c r="AE78" s="33"/>
      <c r="AF78" s="33">
        <v>5</v>
      </c>
      <c r="AG78" s="33"/>
      <c r="AH78" s="33">
        <v>5</v>
      </c>
      <c r="AI78" s="33">
        <v>4</v>
      </c>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row>
    <row r="79" spans="1:88" s="7" customFormat="1" ht="13.5" x14ac:dyDescent="0.2">
      <c r="A79" s="39" t="s">
        <v>57</v>
      </c>
      <c r="B79" s="36" t="s">
        <v>16</v>
      </c>
      <c r="C79" s="36">
        <v>117</v>
      </c>
      <c r="D79" s="36">
        <v>98</v>
      </c>
      <c r="E79" s="36">
        <v>116</v>
      </c>
      <c r="F79" s="36">
        <v>124</v>
      </c>
      <c r="G79" s="36">
        <v>109</v>
      </c>
      <c r="H79" s="36">
        <v>122</v>
      </c>
      <c r="I79" s="36">
        <v>100</v>
      </c>
      <c r="J79" s="36">
        <v>137</v>
      </c>
      <c r="K79" s="36">
        <v>138</v>
      </c>
      <c r="L79" s="36">
        <v>143</v>
      </c>
      <c r="M79" s="36">
        <v>134</v>
      </c>
      <c r="N79" s="36">
        <v>132</v>
      </c>
      <c r="O79" s="36">
        <v>133</v>
      </c>
      <c r="P79" s="36">
        <v>125</v>
      </c>
      <c r="Q79" s="36">
        <v>140</v>
      </c>
      <c r="R79" s="36">
        <v>142</v>
      </c>
      <c r="S79" s="36">
        <v>153</v>
      </c>
      <c r="T79" s="36">
        <v>182</v>
      </c>
      <c r="U79" s="36">
        <v>182</v>
      </c>
      <c r="V79" s="36">
        <v>175</v>
      </c>
      <c r="W79" s="36">
        <v>193</v>
      </c>
      <c r="X79" s="36">
        <v>196</v>
      </c>
      <c r="Y79" s="36">
        <v>215</v>
      </c>
      <c r="Z79" s="36">
        <v>239</v>
      </c>
      <c r="AA79" s="76">
        <v>210</v>
      </c>
      <c r="AB79" s="76">
        <v>203</v>
      </c>
      <c r="AC79" s="76">
        <v>196</v>
      </c>
      <c r="AD79" s="76">
        <v>219</v>
      </c>
      <c r="AE79" s="76">
        <v>211</v>
      </c>
      <c r="AF79" s="76">
        <v>231</v>
      </c>
      <c r="AG79" s="76">
        <v>198</v>
      </c>
      <c r="AH79" s="76">
        <v>212</v>
      </c>
      <c r="AI79" s="76">
        <v>235</v>
      </c>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row>
    <row r="80" spans="1:88" s="7" customFormat="1" ht="13.5" x14ac:dyDescent="0.2">
      <c r="A80" s="37" t="s">
        <v>111</v>
      </c>
      <c r="B80" s="38" t="s">
        <v>16</v>
      </c>
      <c r="C80" s="38">
        <v>29</v>
      </c>
      <c r="D80" s="38">
        <v>18</v>
      </c>
      <c r="E80" s="38">
        <v>29</v>
      </c>
      <c r="F80" s="38">
        <v>29</v>
      </c>
      <c r="G80" s="38">
        <v>21</v>
      </c>
      <c r="H80" s="38">
        <v>37</v>
      </c>
      <c r="I80" s="38">
        <v>29</v>
      </c>
      <c r="J80" s="38">
        <v>45</v>
      </c>
      <c r="K80" s="38">
        <v>30</v>
      </c>
      <c r="L80" s="38">
        <v>31</v>
      </c>
      <c r="M80" s="38">
        <v>38</v>
      </c>
      <c r="N80" s="38">
        <v>38</v>
      </c>
      <c r="O80" s="38">
        <v>37</v>
      </c>
      <c r="P80" s="38">
        <v>30</v>
      </c>
      <c r="Q80" s="38">
        <v>36</v>
      </c>
      <c r="R80" s="38">
        <v>40</v>
      </c>
      <c r="S80" s="38">
        <v>31</v>
      </c>
      <c r="T80" s="38">
        <v>35</v>
      </c>
      <c r="U80" s="38">
        <v>35</v>
      </c>
      <c r="V80" s="38">
        <v>43</v>
      </c>
      <c r="W80" s="38">
        <v>48</v>
      </c>
      <c r="X80" s="38">
        <v>47</v>
      </c>
      <c r="Y80" s="38">
        <v>55</v>
      </c>
      <c r="Z80" s="38">
        <v>56</v>
      </c>
      <c r="AA80" s="38">
        <v>41</v>
      </c>
      <c r="AB80" s="38">
        <v>48</v>
      </c>
      <c r="AC80" s="38">
        <v>53</v>
      </c>
      <c r="AD80" s="38">
        <v>46</v>
      </c>
      <c r="AE80" s="38">
        <v>61</v>
      </c>
      <c r="AF80" s="38">
        <v>58</v>
      </c>
      <c r="AG80" s="38">
        <v>49</v>
      </c>
      <c r="AH80" s="38">
        <v>65</v>
      </c>
      <c r="AI80" s="38">
        <v>53</v>
      </c>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row>
    <row r="81" spans="1:88" s="7" customFormat="1" ht="13.5" x14ac:dyDescent="0.2">
      <c r="A81" s="37" t="s">
        <v>112</v>
      </c>
      <c r="B81" s="38" t="s">
        <v>16</v>
      </c>
      <c r="C81" s="38">
        <v>15</v>
      </c>
      <c r="D81" s="38">
        <v>14</v>
      </c>
      <c r="E81" s="38">
        <v>16</v>
      </c>
      <c r="F81" s="38">
        <v>22</v>
      </c>
      <c r="G81" s="38">
        <v>20</v>
      </c>
      <c r="H81" s="38">
        <v>23</v>
      </c>
      <c r="I81" s="38">
        <v>12</v>
      </c>
      <c r="J81" s="38">
        <v>18</v>
      </c>
      <c r="K81" s="38">
        <v>20</v>
      </c>
      <c r="L81" s="38">
        <v>22</v>
      </c>
      <c r="M81" s="38">
        <v>23</v>
      </c>
      <c r="N81" s="38">
        <v>20</v>
      </c>
      <c r="O81" s="38">
        <v>18</v>
      </c>
      <c r="P81" s="38">
        <v>20</v>
      </c>
      <c r="Q81" s="38">
        <v>29</v>
      </c>
      <c r="R81" s="38">
        <v>23</v>
      </c>
      <c r="S81" s="38">
        <v>24</v>
      </c>
      <c r="T81" s="38">
        <v>19</v>
      </c>
      <c r="U81" s="38">
        <v>24</v>
      </c>
      <c r="V81" s="38">
        <v>16</v>
      </c>
      <c r="W81" s="38">
        <v>33</v>
      </c>
      <c r="X81" s="38">
        <v>17</v>
      </c>
      <c r="Y81" s="38">
        <v>25</v>
      </c>
      <c r="Z81" s="38">
        <v>39</v>
      </c>
      <c r="AA81" s="38">
        <v>40</v>
      </c>
      <c r="AB81" s="38">
        <v>48</v>
      </c>
      <c r="AC81" s="38">
        <v>34</v>
      </c>
      <c r="AD81" s="38">
        <v>51</v>
      </c>
      <c r="AE81" s="38">
        <v>38</v>
      </c>
      <c r="AF81" s="38">
        <v>34</v>
      </c>
      <c r="AG81" s="38">
        <v>48</v>
      </c>
      <c r="AH81" s="38">
        <v>34</v>
      </c>
      <c r="AI81" s="38">
        <v>38</v>
      </c>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row>
    <row r="82" spans="1:88" s="7" customFormat="1" ht="13.5" x14ac:dyDescent="0.2">
      <c r="A82" s="37" t="s">
        <v>113</v>
      </c>
      <c r="B82" s="38" t="s">
        <v>16</v>
      </c>
      <c r="C82" s="38">
        <v>73</v>
      </c>
      <c r="D82" s="38">
        <v>66</v>
      </c>
      <c r="E82" s="38">
        <v>71</v>
      </c>
      <c r="F82" s="38">
        <v>73</v>
      </c>
      <c r="G82" s="38">
        <v>68</v>
      </c>
      <c r="H82" s="38">
        <v>62</v>
      </c>
      <c r="I82" s="38">
        <v>59</v>
      </c>
      <c r="J82" s="38">
        <v>74</v>
      </c>
      <c r="K82" s="38">
        <v>88</v>
      </c>
      <c r="L82" s="38">
        <v>90</v>
      </c>
      <c r="M82" s="38">
        <v>73</v>
      </c>
      <c r="N82" s="38">
        <v>74</v>
      </c>
      <c r="O82" s="38">
        <v>78</v>
      </c>
      <c r="P82" s="38">
        <v>75</v>
      </c>
      <c r="Q82" s="38">
        <v>75</v>
      </c>
      <c r="R82" s="38">
        <v>79</v>
      </c>
      <c r="S82" s="38">
        <v>98</v>
      </c>
      <c r="T82" s="38">
        <v>128</v>
      </c>
      <c r="U82" s="38">
        <v>123</v>
      </c>
      <c r="V82" s="38">
        <v>116</v>
      </c>
      <c r="W82" s="38">
        <v>112</v>
      </c>
      <c r="X82" s="38">
        <v>132</v>
      </c>
      <c r="Y82" s="38">
        <v>135</v>
      </c>
      <c r="Z82" s="38">
        <v>144</v>
      </c>
      <c r="AA82" s="38">
        <v>129</v>
      </c>
      <c r="AB82" s="38">
        <v>107</v>
      </c>
      <c r="AC82" s="38">
        <v>109</v>
      </c>
      <c r="AD82" s="38">
        <v>122</v>
      </c>
      <c r="AE82" s="38">
        <v>112</v>
      </c>
      <c r="AF82" s="38">
        <v>139</v>
      </c>
      <c r="AG82" s="38">
        <v>101</v>
      </c>
      <c r="AH82" s="38">
        <v>113</v>
      </c>
      <c r="AI82" s="38">
        <v>144</v>
      </c>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row>
    <row r="83" spans="1:88" x14ac:dyDescent="0.2">
      <c r="AH83" s="26"/>
      <c r="AI83" s="26"/>
    </row>
    <row r="84" spans="1:88" x14ac:dyDescent="0.2">
      <c r="AH84" s="26"/>
      <c r="AI84" s="26"/>
    </row>
    <row r="85" spans="1:88" ht="25.5" x14ac:dyDescent="0.2">
      <c r="A85" s="94" t="s">
        <v>44</v>
      </c>
      <c r="B85" s="10"/>
      <c r="C85" s="10"/>
      <c r="D85" s="29"/>
      <c r="E85" s="29"/>
      <c r="F85" s="29"/>
      <c r="G85" s="29"/>
      <c r="H85" s="29"/>
      <c r="I85" s="29"/>
      <c r="J85" s="29"/>
      <c r="K85" s="29"/>
      <c r="L85" s="29"/>
      <c r="M85" s="29"/>
      <c r="N85" s="30"/>
      <c r="O85" s="30"/>
      <c r="P85" s="30"/>
      <c r="Q85" s="30"/>
      <c r="R85" s="30"/>
      <c r="S85" s="30"/>
      <c r="T85" s="30"/>
      <c r="U85" s="30"/>
      <c r="V85" s="30"/>
      <c r="W85" s="30"/>
      <c r="X85" s="30"/>
      <c r="Y85" s="30"/>
      <c r="Z85" s="30"/>
      <c r="AA85" s="30"/>
      <c r="AB85" s="30"/>
      <c r="AC85" s="30"/>
      <c r="AD85" s="30"/>
      <c r="AE85" s="30"/>
      <c r="AF85" s="30"/>
      <c r="AG85" s="30"/>
      <c r="AH85" s="30"/>
      <c r="AI85" s="30"/>
    </row>
    <row r="86" spans="1:88" ht="3" customHeight="1" x14ac:dyDescent="0.2">
      <c r="A86" s="31"/>
      <c r="B86" s="31"/>
      <c r="C86" s="31"/>
      <c r="D86" s="31"/>
      <c r="E86" s="31"/>
      <c r="F86" s="31"/>
      <c r="G86" s="31"/>
      <c r="H86" s="31"/>
      <c r="I86" s="31"/>
      <c r="J86" s="31"/>
      <c r="K86" s="31"/>
      <c r="L86" s="31"/>
      <c r="M86" s="31"/>
      <c r="N86" s="30"/>
      <c r="O86" s="30"/>
      <c r="P86" s="30"/>
      <c r="Q86" s="30"/>
      <c r="R86" s="30"/>
      <c r="S86" s="30"/>
      <c r="T86" s="30"/>
      <c r="U86" s="30"/>
      <c r="V86" s="30"/>
      <c r="W86" s="30"/>
      <c r="X86" s="30"/>
      <c r="Y86" s="30"/>
      <c r="Z86" s="30"/>
      <c r="AA86" s="30"/>
      <c r="AB86" s="30"/>
      <c r="AC86" s="30"/>
      <c r="AD86" s="30"/>
      <c r="AE86" s="30"/>
      <c r="AF86" s="30"/>
      <c r="AG86" s="30"/>
      <c r="AH86" s="30"/>
      <c r="AI86" s="30"/>
    </row>
    <row r="87" spans="1:88" s="116" customFormat="1" ht="13.5" x14ac:dyDescent="0.2">
      <c r="A87" s="39"/>
      <c r="B87" s="114">
        <v>1990</v>
      </c>
      <c r="C87" s="114">
        <v>1991</v>
      </c>
      <c r="D87" s="114">
        <v>1992</v>
      </c>
      <c r="E87" s="114">
        <v>1993</v>
      </c>
      <c r="F87" s="114">
        <v>1994</v>
      </c>
      <c r="G87" s="114">
        <v>1995</v>
      </c>
      <c r="H87" s="114">
        <v>1996</v>
      </c>
      <c r="I87" s="114">
        <v>1997</v>
      </c>
      <c r="J87" s="114">
        <v>1998</v>
      </c>
      <c r="K87" s="114">
        <v>1999</v>
      </c>
      <c r="L87" s="114">
        <v>2000</v>
      </c>
      <c r="M87" s="114">
        <v>2001</v>
      </c>
      <c r="N87" s="114">
        <v>2002</v>
      </c>
      <c r="O87" s="114">
        <v>2003</v>
      </c>
      <c r="P87" s="114">
        <v>2004</v>
      </c>
      <c r="Q87" s="115" t="s">
        <v>60</v>
      </c>
      <c r="R87" s="114">
        <v>2006</v>
      </c>
      <c r="S87" s="114">
        <v>2007</v>
      </c>
      <c r="T87" s="114">
        <v>2008</v>
      </c>
      <c r="U87" s="114">
        <v>2009</v>
      </c>
      <c r="V87" s="114">
        <v>2010</v>
      </c>
      <c r="W87" s="114">
        <v>2011</v>
      </c>
      <c r="X87" s="115" t="s">
        <v>61</v>
      </c>
      <c r="Y87" s="115">
        <v>2013</v>
      </c>
      <c r="Z87" s="115">
        <v>2014</v>
      </c>
      <c r="AA87" s="115">
        <v>2015</v>
      </c>
      <c r="AB87" s="115">
        <v>2016</v>
      </c>
      <c r="AC87" s="115">
        <v>2017</v>
      </c>
      <c r="AD87" s="115">
        <v>2018</v>
      </c>
      <c r="AE87" s="115">
        <v>2019</v>
      </c>
      <c r="AF87" s="115">
        <v>2020</v>
      </c>
      <c r="AG87" s="115">
        <v>2021</v>
      </c>
      <c r="AH87" s="115">
        <v>2022</v>
      </c>
      <c r="AI87" s="115">
        <v>2023</v>
      </c>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row>
    <row r="88" spans="1:88" s="7" customFormat="1" ht="13.5" x14ac:dyDescent="0.2">
      <c r="A88" s="34" t="s">
        <v>56</v>
      </c>
      <c r="B88" s="35" t="s">
        <v>16</v>
      </c>
      <c r="C88" s="35">
        <v>28</v>
      </c>
      <c r="D88" s="35">
        <v>29</v>
      </c>
      <c r="E88" s="35">
        <v>16</v>
      </c>
      <c r="F88" s="35">
        <v>36</v>
      </c>
      <c r="G88" s="35">
        <v>27</v>
      </c>
      <c r="H88" s="35">
        <v>24</v>
      </c>
      <c r="I88" s="35">
        <v>28</v>
      </c>
      <c r="J88" s="35">
        <v>18</v>
      </c>
      <c r="K88" s="35">
        <v>27</v>
      </c>
      <c r="L88" s="35">
        <v>27</v>
      </c>
      <c r="M88" s="35">
        <v>19</v>
      </c>
      <c r="N88" s="35">
        <v>21</v>
      </c>
      <c r="O88" s="35">
        <v>25</v>
      </c>
      <c r="P88" s="35">
        <v>16</v>
      </c>
      <c r="Q88" s="35">
        <v>25</v>
      </c>
      <c r="R88" s="35">
        <v>31</v>
      </c>
      <c r="S88" s="35">
        <v>33</v>
      </c>
      <c r="T88" s="35">
        <v>22</v>
      </c>
      <c r="U88" s="35">
        <v>25</v>
      </c>
      <c r="V88" s="35">
        <v>22</v>
      </c>
      <c r="W88" s="35">
        <v>20</v>
      </c>
      <c r="X88" s="35">
        <v>15</v>
      </c>
      <c r="Y88" s="35">
        <v>21</v>
      </c>
      <c r="Z88" s="35">
        <v>28</v>
      </c>
      <c r="AA88" s="35">
        <v>15</v>
      </c>
      <c r="AB88" s="35">
        <v>17</v>
      </c>
      <c r="AC88" s="35">
        <v>21</v>
      </c>
      <c r="AD88" s="35">
        <v>8</v>
      </c>
      <c r="AE88" s="35">
        <v>12</v>
      </c>
      <c r="AF88" s="35">
        <v>13</v>
      </c>
      <c r="AG88" s="35">
        <v>12</v>
      </c>
      <c r="AH88" s="35">
        <v>8</v>
      </c>
      <c r="AI88" s="35">
        <v>6</v>
      </c>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row>
    <row r="89" spans="1:88" s="7" customFormat="1" x14ac:dyDescent="0.2">
      <c r="A89" s="17" t="s">
        <v>88</v>
      </c>
      <c r="B89" s="137" t="s">
        <v>16</v>
      </c>
      <c r="C89" s="137">
        <v>22</v>
      </c>
      <c r="D89" s="137">
        <v>18</v>
      </c>
      <c r="E89" s="137">
        <v>10</v>
      </c>
      <c r="F89" s="137">
        <v>18</v>
      </c>
      <c r="G89" s="137">
        <v>15</v>
      </c>
      <c r="H89" s="137">
        <v>9</v>
      </c>
      <c r="I89" s="137">
        <v>16</v>
      </c>
      <c r="J89" s="137">
        <v>8</v>
      </c>
      <c r="K89" s="137">
        <v>16</v>
      </c>
      <c r="L89" s="137">
        <v>14</v>
      </c>
      <c r="M89" s="137">
        <v>9</v>
      </c>
      <c r="N89" s="33">
        <v>12</v>
      </c>
      <c r="O89" s="33">
        <v>11</v>
      </c>
      <c r="P89" s="33">
        <v>12</v>
      </c>
      <c r="Q89" s="33">
        <v>11</v>
      </c>
      <c r="R89" s="33">
        <v>9</v>
      </c>
      <c r="S89" s="33">
        <v>5</v>
      </c>
      <c r="T89" s="33">
        <v>8</v>
      </c>
      <c r="U89" s="33">
        <v>9</v>
      </c>
      <c r="V89" s="33">
        <v>13</v>
      </c>
      <c r="W89" s="33">
        <v>6</v>
      </c>
      <c r="X89" s="33">
        <v>10</v>
      </c>
      <c r="Y89" s="33">
        <v>9</v>
      </c>
      <c r="Z89" s="33">
        <v>8</v>
      </c>
      <c r="AA89" s="33">
        <v>5</v>
      </c>
      <c r="AB89" s="33">
        <v>6</v>
      </c>
      <c r="AC89" s="33">
        <v>5</v>
      </c>
      <c r="AD89" s="33">
        <v>4</v>
      </c>
      <c r="AE89" s="33">
        <v>9</v>
      </c>
      <c r="AF89" s="33">
        <v>4</v>
      </c>
      <c r="AG89" s="33">
        <v>9</v>
      </c>
      <c r="AH89" s="33">
        <v>5</v>
      </c>
      <c r="AI89" s="33">
        <v>4</v>
      </c>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row>
    <row r="90" spans="1:88" s="7" customFormat="1" x14ac:dyDescent="0.2">
      <c r="A90" s="17" t="s">
        <v>89</v>
      </c>
      <c r="B90" s="137" t="s">
        <v>16</v>
      </c>
      <c r="C90" s="137">
        <v>6</v>
      </c>
      <c r="D90" s="137">
        <v>11</v>
      </c>
      <c r="E90" s="137">
        <v>6</v>
      </c>
      <c r="F90" s="137">
        <v>18</v>
      </c>
      <c r="G90" s="137">
        <v>12</v>
      </c>
      <c r="H90" s="137">
        <v>15</v>
      </c>
      <c r="I90" s="137">
        <v>12</v>
      </c>
      <c r="J90" s="137">
        <v>10</v>
      </c>
      <c r="K90" s="137">
        <v>11</v>
      </c>
      <c r="L90" s="137">
        <v>13</v>
      </c>
      <c r="M90" s="137">
        <v>10</v>
      </c>
      <c r="N90" s="33">
        <v>9</v>
      </c>
      <c r="O90" s="33">
        <v>14</v>
      </c>
      <c r="P90" s="33">
        <v>4</v>
      </c>
      <c r="Q90" s="33">
        <v>8</v>
      </c>
      <c r="R90" s="33">
        <v>5</v>
      </c>
      <c r="S90" s="33">
        <v>5</v>
      </c>
      <c r="T90" s="33">
        <v>1</v>
      </c>
      <c r="U90" s="33">
        <v>2</v>
      </c>
      <c r="V90" s="33">
        <v>5</v>
      </c>
      <c r="W90" s="33">
        <v>6</v>
      </c>
      <c r="X90" s="33">
        <v>3</v>
      </c>
      <c r="Y90" s="33">
        <v>3</v>
      </c>
      <c r="Z90" s="33"/>
      <c r="AA90" s="33">
        <v>3</v>
      </c>
      <c r="AB90" s="33">
        <v>3</v>
      </c>
      <c r="AC90" s="33">
        <v>5</v>
      </c>
      <c r="AD90" s="33">
        <v>3</v>
      </c>
      <c r="AE90" s="33"/>
      <c r="AF90" s="33">
        <v>6</v>
      </c>
      <c r="AG90" s="33">
        <v>3</v>
      </c>
      <c r="AH90" s="33"/>
      <c r="AI90" s="33">
        <v>1</v>
      </c>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row>
    <row r="91" spans="1:88" s="7" customFormat="1" x14ac:dyDescent="0.2">
      <c r="A91" s="17" t="s">
        <v>90</v>
      </c>
      <c r="B91" s="24" t="s">
        <v>117</v>
      </c>
      <c r="C91" s="24" t="s">
        <v>117</v>
      </c>
      <c r="D91" s="24" t="s">
        <v>117</v>
      </c>
      <c r="E91" s="24" t="s">
        <v>117</v>
      </c>
      <c r="F91" s="24" t="s">
        <v>117</v>
      </c>
      <c r="G91" s="24" t="s">
        <v>117</v>
      </c>
      <c r="H91" s="24" t="s">
        <v>117</v>
      </c>
      <c r="I91" s="24" t="s">
        <v>117</v>
      </c>
      <c r="J91" s="24" t="s">
        <v>117</v>
      </c>
      <c r="K91" s="24" t="s">
        <v>117</v>
      </c>
      <c r="L91" s="24" t="s">
        <v>117</v>
      </c>
      <c r="M91" s="24" t="s">
        <v>117</v>
      </c>
      <c r="N91" s="41" t="s">
        <v>117</v>
      </c>
      <c r="O91" s="41" t="s">
        <v>117</v>
      </c>
      <c r="P91" s="41" t="s">
        <v>117</v>
      </c>
      <c r="Q91" s="33">
        <v>6</v>
      </c>
      <c r="R91" s="33">
        <v>17</v>
      </c>
      <c r="S91" s="33">
        <v>23</v>
      </c>
      <c r="T91" s="33">
        <v>13</v>
      </c>
      <c r="U91" s="33">
        <v>14</v>
      </c>
      <c r="V91" s="33">
        <v>4</v>
      </c>
      <c r="W91" s="33">
        <v>8</v>
      </c>
      <c r="X91" s="33">
        <v>2</v>
      </c>
      <c r="Y91" s="33">
        <v>8</v>
      </c>
      <c r="Z91" s="33">
        <v>11</v>
      </c>
      <c r="AA91" s="33">
        <v>6</v>
      </c>
      <c r="AB91" s="33">
        <v>2</v>
      </c>
      <c r="AC91" s="33">
        <v>10</v>
      </c>
      <c r="AD91" s="33"/>
      <c r="AE91" s="33">
        <v>3</v>
      </c>
      <c r="AF91" s="33">
        <v>1</v>
      </c>
      <c r="AG91" s="33"/>
      <c r="AH91" s="33">
        <v>2</v>
      </c>
      <c r="AI91" s="33"/>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row>
    <row r="92" spans="1:88" s="7" customFormat="1" x14ac:dyDescent="0.2">
      <c r="A92" s="17" t="s">
        <v>91</v>
      </c>
      <c r="B92" s="24" t="s">
        <v>117</v>
      </c>
      <c r="C92" s="24" t="s">
        <v>117</v>
      </c>
      <c r="D92" s="24" t="s">
        <v>117</v>
      </c>
      <c r="E92" s="24" t="s">
        <v>117</v>
      </c>
      <c r="F92" s="23">
        <v>0</v>
      </c>
      <c r="G92" s="23">
        <v>0</v>
      </c>
      <c r="H92" s="23">
        <v>0</v>
      </c>
      <c r="I92" s="23">
        <v>0</v>
      </c>
      <c r="J92" s="23">
        <v>0</v>
      </c>
      <c r="K92" s="23">
        <v>0</v>
      </c>
      <c r="L92" s="23">
        <v>0</v>
      </c>
      <c r="M92" s="23">
        <v>0</v>
      </c>
      <c r="N92" s="33">
        <v>0</v>
      </c>
      <c r="O92" s="33">
        <v>0</v>
      </c>
      <c r="P92" s="33">
        <v>0</v>
      </c>
      <c r="Q92" s="33">
        <v>0</v>
      </c>
      <c r="R92" s="33">
        <v>0</v>
      </c>
      <c r="S92" s="33">
        <v>0</v>
      </c>
      <c r="T92" s="33">
        <v>0</v>
      </c>
      <c r="U92" s="33">
        <v>0</v>
      </c>
      <c r="V92" s="33">
        <v>0</v>
      </c>
      <c r="W92" s="33">
        <v>0</v>
      </c>
      <c r="X92" s="33">
        <v>0</v>
      </c>
      <c r="Y92" s="33">
        <v>0</v>
      </c>
      <c r="Z92" s="33">
        <v>1</v>
      </c>
      <c r="AA92" s="33"/>
      <c r="AB92" s="33">
        <v>2</v>
      </c>
      <c r="AC92" s="33"/>
      <c r="AD92" s="33"/>
      <c r="AE92" s="33"/>
      <c r="AF92" s="33"/>
      <c r="AG92" s="33"/>
      <c r="AH92" s="33">
        <v>1</v>
      </c>
      <c r="AI92" s="33">
        <v>1</v>
      </c>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row>
    <row r="93" spans="1:88" s="7" customFormat="1" ht="13.5" x14ac:dyDescent="0.2">
      <c r="A93" s="17" t="s">
        <v>92</v>
      </c>
      <c r="B93" s="41" t="s">
        <v>117</v>
      </c>
      <c r="C93" s="41" t="s">
        <v>117</v>
      </c>
      <c r="D93" s="41" t="s">
        <v>117</v>
      </c>
      <c r="E93" s="41" t="s">
        <v>117</v>
      </c>
      <c r="F93" s="41" t="s">
        <v>117</v>
      </c>
      <c r="G93" s="41" t="s">
        <v>117</v>
      </c>
      <c r="H93" s="41" t="s">
        <v>117</v>
      </c>
      <c r="I93" s="41" t="s">
        <v>117</v>
      </c>
      <c r="J93" s="41" t="s">
        <v>117</v>
      </c>
      <c r="K93" s="41" t="s">
        <v>117</v>
      </c>
      <c r="L93" s="41" t="s">
        <v>117</v>
      </c>
      <c r="M93" s="41" t="s">
        <v>117</v>
      </c>
      <c r="N93" s="41" t="s">
        <v>117</v>
      </c>
      <c r="O93" s="41" t="s">
        <v>117</v>
      </c>
      <c r="P93" s="41" t="s">
        <v>117</v>
      </c>
      <c r="Q93" s="38" t="s">
        <v>16</v>
      </c>
      <c r="R93" s="38" t="s">
        <v>16</v>
      </c>
      <c r="S93" s="38" t="s">
        <v>16</v>
      </c>
      <c r="T93" s="38" t="s">
        <v>16</v>
      </c>
      <c r="U93" s="38" t="s">
        <v>16</v>
      </c>
      <c r="V93" s="38" t="s">
        <v>16</v>
      </c>
      <c r="W93" s="38" t="s">
        <v>16</v>
      </c>
      <c r="X93" s="38" t="s">
        <v>16</v>
      </c>
      <c r="Y93" s="117">
        <v>1</v>
      </c>
      <c r="Z93" s="117">
        <v>8</v>
      </c>
      <c r="AA93" s="117">
        <v>1</v>
      </c>
      <c r="AB93" s="117">
        <v>4</v>
      </c>
      <c r="AC93" s="117">
        <v>1</v>
      </c>
      <c r="AD93" s="117">
        <v>1</v>
      </c>
      <c r="AE93" s="117"/>
      <c r="AF93" s="117">
        <v>2</v>
      </c>
      <c r="AG93" s="41"/>
      <c r="AH93" s="135"/>
      <c r="AI93" s="135"/>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row>
    <row r="94" spans="1:88" s="133" customFormat="1" ht="13.5" x14ac:dyDescent="0.2">
      <c r="A94" s="34" t="s">
        <v>84</v>
      </c>
      <c r="B94" s="86" t="s">
        <v>16</v>
      </c>
      <c r="C94" s="86">
        <v>5</v>
      </c>
      <c r="D94" s="86">
        <v>10</v>
      </c>
      <c r="E94" s="86">
        <v>17</v>
      </c>
      <c r="F94" s="86">
        <v>17</v>
      </c>
      <c r="G94" s="86">
        <v>14</v>
      </c>
      <c r="H94" s="86">
        <v>20</v>
      </c>
      <c r="I94" s="86">
        <v>16</v>
      </c>
      <c r="J94" s="86">
        <v>18</v>
      </c>
      <c r="K94" s="86">
        <v>13</v>
      </c>
      <c r="L94" s="86">
        <v>20</v>
      </c>
      <c r="M94" s="86">
        <v>17</v>
      </c>
      <c r="N94" s="86">
        <v>17</v>
      </c>
      <c r="O94" s="86">
        <v>13</v>
      </c>
      <c r="P94" s="86">
        <v>15</v>
      </c>
      <c r="Q94" s="86">
        <v>22</v>
      </c>
      <c r="R94" s="86">
        <v>35</v>
      </c>
      <c r="S94" s="86">
        <v>22</v>
      </c>
      <c r="T94" s="86">
        <v>18</v>
      </c>
      <c r="U94" s="86">
        <v>21</v>
      </c>
      <c r="V94" s="86">
        <v>21</v>
      </c>
      <c r="W94" s="86">
        <v>21</v>
      </c>
      <c r="X94" s="35">
        <v>27</v>
      </c>
      <c r="Y94" s="35">
        <v>32</v>
      </c>
      <c r="Z94" s="35">
        <v>23</v>
      </c>
      <c r="AA94" s="35">
        <v>30</v>
      </c>
      <c r="AB94" s="35">
        <v>26</v>
      </c>
      <c r="AC94" s="35">
        <v>31</v>
      </c>
      <c r="AD94" s="35">
        <v>26</v>
      </c>
      <c r="AE94" s="35">
        <v>29</v>
      </c>
      <c r="AF94" s="35">
        <v>19</v>
      </c>
      <c r="AG94" s="35">
        <v>25</v>
      </c>
      <c r="AH94" s="35">
        <v>19</v>
      </c>
      <c r="AI94" s="35">
        <v>18</v>
      </c>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row>
    <row r="95" spans="1:88" s="7" customFormat="1" x14ac:dyDescent="0.2">
      <c r="A95" s="17" t="s">
        <v>95</v>
      </c>
      <c r="B95" s="137" t="s">
        <v>16</v>
      </c>
      <c r="C95" s="137">
        <v>5</v>
      </c>
      <c r="D95" s="137">
        <v>10</v>
      </c>
      <c r="E95" s="137">
        <v>17</v>
      </c>
      <c r="F95" s="137">
        <v>17</v>
      </c>
      <c r="G95" s="137">
        <v>14</v>
      </c>
      <c r="H95" s="137">
        <v>20</v>
      </c>
      <c r="I95" s="137">
        <v>16</v>
      </c>
      <c r="J95" s="137">
        <v>18</v>
      </c>
      <c r="K95" s="137">
        <v>13</v>
      </c>
      <c r="L95" s="137">
        <v>20</v>
      </c>
      <c r="M95" s="137">
        <v>17</v>
      </c>
      <c r="N95" s="33">
        <v>17</v>
      </c>
      <c r="O95" s="33">
        <v>13</v>
      </c>
      <c r="P95" s="33">
        <v>15</v>
      </c>
      <c r="Q95" s="33">
        <v>12</v>
      </c>
      <c r="R95" s="33">
        <v>7</v>
      </c>
      <c r="S95" s="33">
        <v>11</v>
      </c>
      <c r="T95" s="33">
        <v>10</v>
      </c>
      <c r="U95" s="33">
        <v>13</v>
      </c>
      <c r="V95" s="33">
        <v>10</v>
      </c>
      <c r="W95" s="33">
        <v>14</v>
      </c>
      <c r="X95" s="33">
        <v>11</v>
      </c>
      <c r="Y95" s="33">
        <v>13</v>
      </c>
      <c r="Z95" s="33">
        <v>11</v>
      </c>
      <c r="AA95" s="33">
        <v>15</v>
      </c>
      <c r="AB95" s="33">
        <v>15</v>
      </c>
      <c r="AC95" s="33">
        <v>17</v>
      </c>
      <c r="AD95" s="33">
        <v>13</v>
      </c>
      <c r="AE95" s="33">
        <v>15</v>
      </c>
      <c r="AF95" s="33">
        <v>12</v>
      </c>
      <c r="AG95" s="33">
        <v>14</v>
      </c>
      <c r="AH95" s="33">
        <v>13</v>
      </c>
      <c r="AI95" s="33">
        <v>10</v>
      </c>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row>
    <row r="96" spans="1:88" s="7" customFormat="1" x14ac:dyDescent="0.2">
      <c r="A96" s="17" t="s">
        <v>96</v>
      </c>
      <c r="B96" s="41" t="s">
        <v>117</v>
      </c>
      <c r="C96" s="41" t="s">
        <v>117</v>
      </c>
      <c r="D96" s="41" t="s">
        <v>117</v>
      </c>
      <c r="E96" s="41" t="s">
        <v>117</v>
      </c>
      <c r="F96" s="41" t="s">
        <v>117</v>
      </c>
      <c r="G96" s="41" t="s">
        <v>117</v>
      </c>
      <c r="H96" s="41" t="s">
        <v>117</v>
      </c>
      <c r="I96" s="41" t="s">
        <v>117</v>
      </c>
      <c r="J96" s="41" t="s">
        <v>117</v>
      </c>
      <c r="K96" s="41" t="s">
        <v>117</v>
      </c>
      <c r="L96" s="41" t="s">
        <v>117</v>
      </c>
      <c r="M96" s="41" t="s">
        <v>117</v>
      </c>
      <c r="N96" s="41" t="s">
        <v>117</v>
      </c>
      <c r="O96" s="41" t="s">
        <v>117</v>
      </c>
      <c r="P96" s="41" t="s">
        <v>117</v>
      </c>
      <c r="Q96" s="33">
        <v>1</v>
      </c>
      <c r="R96" s="33">
        <v>7</v>
      </c>
      <c r="S96" s="33">
        <v>3</v>
      </c>
      <c r="T96" s="33">
        <v>7</v>
      </c>
      <c r="U96" s="33">
        <v>5</v>
      </c>
      <c r="V96" s="33">
        <v>7</v>
      </c>
      <c r="W96" s="33">
        <v>1</v>
      </c>
      <c r="X96" s="33">
        <v>2</v>
      </c>
      <c r="Y96" s="33">
        <v>4</v>
      </c>
      <c r="Z96" s="33">
        <v>2</v>
      </c>
      <c r="AA96" s="33">
        <v>2</v>
      </c>
      <c r="AB96" s="33">
        <v>1</v>
      </c>
      <c r="AC96" s="33">
        <v>5</v>
      </c>
      <c r="AD96" s="33">
        <v>5</v>
      </c>
      <c r="AE96" s="33">
        <v>3</v>
      </c>
      <c r="AF96" s="33">
        <v>2</v>
      </c>
      <c r="AG96" s="33">
        <v>1</v>
      </c>
      <c r="AH96" s="33">
        <v>1</v>
      </c>
      <c r="AI96" s="33">
        <v>3</v>
      </c>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row>
    <row r="97" spans="1:88" s="7" customFormat="1" x14ac:dyDescent="0.2">
      <c r="A97" s="17" t="s">
        <v>97</v>
      </c>
      <c r="B97" s="41" t="s">
        <v>117</v>
      </c>
      <c r="C97" s="41" t="s">
        <v>117</v>
      </c>
      <c r="D97" s="41" t="s">
        <v>117</v>
      </c>
      <c r="E97" s="41" t="s">
        <v>117</v>
      </c>
      <c r="F97" s="41" t="s">
        <v>117</v>
      </c>
      <c r="G97" s="41" t="s">
        <v>117</v>
      </c>
      <c r="H97" s="41" t="s">
        <v>117</v>
      </c>
      <c r="I97" s="41" t="s">
        <v>117</v>
      </c>
      <c r="J97" s="41" t="s">
        <v>117</v>
      </c>
      <c r="K97" s="41" t="s">
        <v>117</v>
      </c>
      <c r="L97" s="41" t="s">
        <v>117</v>
      </c>
      <c r="M97" s="41" t="s">
        <v>117</v>
      </c>
      <c r="N97" s="41" t="s">
        <v>117</v>
      </c>
      <c r="O97" s="41" t="s">
        <v>117</v>
      </c>
      <c r="P97" s="41" t="s">
        <v>117</v>
      </c>
      <c r="Q97" s="33">
        <v>9</v>
      </c>
      <c r="R97" s="33">
        <v>21</v>
      </c>
      <c r="S97" s="33">
        <v>8</v>
      </c>
      <c r="T97" s="33">
        <v>1</v>
      </c>
      <c r="U97" s="33">
        <v>3</v>
      </c>
      <c r="V97" s="33">
        <v>4</v>
      </c>
      <c r="W97" s="33">
        <v>6</v>
      </c>
      <c r="X97" s="33">
        <v>10</v>
      </c>
      <c r="Y97" s="33">
        <v>6</v>
      </c>
      <c r="Z97" s="33">
        <v>8</v>
      </c>
      <c r="AA97" s="33">
        <v>11</v>
      </c>
      <c r="AB97" s="33">
        <v>3</v>
      </c>
      <c r="AC97" s="33">
        <v>2</v>
      </c>
      <c r="AD97" s="33">
        <v>6</v>
      </c>
      <c r="AE97" s="33">
        <v>6</v>
      </c>
      <c r="AF97" s="33">
        <v>3</v>
      </c>
      <c r="AG97" s="33">
        <v>4</v>
      </c>
      <c r="AH97" s="33">
        <v>3</v>
      </c>
      <c r="AI97" s="33">
        <v>2</v>
      </c>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row>
    <row r="98" spans="1:88" s="7" customFormat="1" x14ac:dyDescent="0.2">
      <c r="A98" s="17" t="s">
        <v>98</v>
      </c>
      <c r="B98" s="135" t="s">
        <v>117</v>
      </c>
      <c r="C98" s="135" t="s">
        <v>117</v>
      </c>
      <c r="D98" s="135" t="s">
        <v>117</v>
      </c>
      <c r="E98" s="135" t="s">
        <v>117</v>
      </c>
      <c r="F98" s="135" t="s">
        <v>117</v>
      </c>
      <c r="G98" s="135" t="s">
        <v>117</v>
      </c>
      <c r="H98" s="135" t="s">
        <v>117</v>
      </c>
      <c r="I98" s="135" t="s">
        <v>117</v>
      </c>
      <c r="J98" s="135" t="s">
        <v>117</v>
      </c>
      <c r="K98" s="135" t="s">
        <v>117</v>
      </c>
      <c r="L98" s="135" t="s">
        <v>117</v>
      </c>
      <c r="M98" s="135" t="s">
        <v>117</v>
      </c>
      <c r="N98" s="135" t="s">
        <v>117</v>
      </c>
      <c r="O98" s="135" t="s">
        <v>117</v>
      </c>
      <c r="P98" s="135" t="s">
        <v>117</v>
      </c>
      <c r="Q98" s="135" t="s">
        <v>117</v>
      </c>
      <c r="R98" s="135" t="s">
        <v>117</v>
      </c>
      <c r="S98" s="135" t="s">
        <v>117</v>
      </c>
      <c r="T98" s="135" t="s">
        <v>117</v>
      </c>
      <c r="U98" s="135" t="s">
        <v>117</v>
      </c>
      <c r="V98" s="135" t="s">
        <v>117</v>
      </c>
      <c r="W98" s="135" t="s">
        <v>117</v>
      </c>
      <c r="X98" s="38">
        <v>4</v>
      </c>
      <c r="Y98" s="38">
        <v>9</v>
      </c>
      <c r="Z98" s="38">
        <v>2</v>
      </c>
      <c r="AA98" s="38">
        <v>2</v>
      </c>
      <c r="AB98" s="38">
        <v>7</v>
      </c>
      <c r="AC98" s="38">
        <v>7</v>
      </c>
      <c r="AD98" s="38">
        <v>2</v>
      </c>
      <c r="AE98" s="38">
        <v>5</v>
      </c>
      <c r="AF98" s="38">
        <v>2</v>
      </c>
      <c r="AG98" s="38">
        <v>6</v>
      </c>
      <c r="AH98" s="38">
        <v>2</v>
      </c>
      <c r="AI98" s="38">
        <v>3</v>
      </c>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row>
    <row r="99" spans="1:88" s="133" customFormat="1" ht="13.5" x14ac:dyDescent="0.2">
      <c r="A99" s="136" t="s">
        <v>85</v>
      </c>
      <c r="B99" s="86" t="s">
        <v>16</v>
      </c>
      <c r="C99" s="86">
        <v>11</v>
      </c>
      <c r="D99" s="86">
        <v>25</v>
      </c>
      <c r="E99" s="86">
        <v>13</v>
      </c>
      <c r="F99" s="86">
        <v>19</v>
      </c>
      <c r="G99" s="86">
        <v>14</v>
      </c>
      <c r="H99" s="86">
        <v>18</v>
      </c>
      <c r="I99" s="86">
        <v>12</v>
      </c>
      <c r="J99" s="86">
        <v>15</v>
      </c>
      <c r="K99" s="86">
        <v>12</v>
      </c>
      <c r="L99" s="86">
        <v>5</v>
      </c>
      <c r="M99" s="86">
        <v>8</v>
      </c>
      <c r="N99" s="86">
        <v>9</v>
      </c>
      <c r="O99" s="86">
        <v>6</v>
      </c>
      <c r="P99" s="86">
        <v>11</v>
      </c>
      <c r="Q99" s="86">
        <v>10</v>
      </c>
      <c r="R99" s="86">
        <v>9</v>
      </c>
      <c r="S99" s="86">
        <v>12</v>
      </c>
      <c r="T99" s="86">
        <v>7</v>
      </c>
      <c r="U99" s="86">
        <v>10</v>
      </c>
      <c r="V99" s="86">
        <v>14</v>
      </c>
      <c r="W99" s="86">
        <v>11</v>
      </c>
      <c r="X99" s="35">
        <v>15</v>
      </c>
      <c r="Y99" s="35">
        <v>19</v>
      </c>
      <c r="Z99" s="35">
        <v>20</v>
      </c>
      <c r="AA99" s="35">
        <v>20</v>
      </c>
      <c r="AB99" s="35">
        <v>18</v>
      </c>
      <c r="AC99" s="35">
        <v>12</v>
      </c>
      <c r="AD99" s="35">
        <v>19</v>
      </c>
      <c r="AE99" s="35">
        <v>21</v>
      </c>
      <c r="AF99" s="35">
        <v>17</v>
      </c>
      <c r="AG99" s="35">
        <v>10</v>
      </c>
      <c r="AH99" s="35">
        <v>9</v>
      </c>
      <c r="AI99" s="35">
        <v>18</v>
      </c>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row>
    <row r="100" spans="1:88" s="7" customFormat="1" x14ac:dyDescent="0.2">
      <c r="A100" s="17" t="s">
        <v>99</v>
      </c>
      <c r="B100" s="137" t="s">
        <v>16</v>
      </c>
      <c r="C100" s="137">
        <v>11</v>
      </c>
      <c r="D100" s="137">
        <v>25</v>
      </c>
      <c r="E100" s="137">
        <v>13</v>
      </c>
      <c r="F100" s="137">
        <v>19</v>
      </c>
      <c r="G100" s="137">
        <v>14</v>
      </c>
      <c r="H100" s="137">
        <v>18</v>
      </c>
      <c r="I100" s="137">
        <v>12</v>
      </c>
      <c r="J100" s="137">
        <v>15</v>
      </c>
      <c r="K100" s="137">
        <v>12</v>
      </c>
      <c r="L100" s="137">
        <v>5</v>
      </c>
      <c r="M100" s="137">
        <v>8</v>
      </c>
      <c r="N100" s="33">
        <v>9</v>
      </c>
      <c r="O100" s="33">
        <v>6</v>
      </c>
      <c r="P100" s="33">
        <v>11</v>
      </c>
      <c r="Q100" s="33">
        <v>10</v>
      </c>
      <c r="R100" s="33">
        <v>8</v>
      </c>
      <c r="S100" s="33">
        <v>6</v>
      </c>
      <c r="T100" s="33">
        <v>5</v>
      </c>
      <c r="U100" s="33">
        <v>7</v>
      </c>
      <c r="V100" s="33">
        <v>5</v>
      </c>
      <c r="W100" s="33">
        <v>5</v>
      </c>
      <c r="X100" s="33">
        <v>9</v>
      </c>
      <c r="Y100" s="33">
        <v>10</v>
      </c>
      <c r="Z100" s="33">
        <v>6</v>
      </c>
      <c r="AA100" s="33">
        <v>8</v>
      </c>
      <c r="AB100" s="33">
        <v>10</v>
      </c>
      <c r="AC100" s="33">
        <v>4</v>
      </c>
      <c r="AD100" s="33">
        <v>9</v>
      </c>
      <c r="AE100" s="33">
        <v>8</v>
      </c>
      <c r="AF100" s="33">
        <v>4</v>
      </c>
      <c r="AG100" s="33">
        <v>5</v>
      </c>
      <c r="AH100" s="33">
        <v>6</v>
      </c>
      <c r="AI100" s="33">
        <v>11</v>
      </c>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row>
    <row r="101" spans="1:88" s="7" customFormat="1" x14ac:dyDescent="0.2">
      <c r="A101" s="17" t="s">
        <v>100</v>
      </c>
      <c r="B101" s="41" t="s">
        <v>117</v>
      </c>
      <c r="C101" s="41" t="s">
        <v>117</v>
      </c>
      <c r="D101" s="41" t="s">
        <v>117</v>
      </c>
      <c r="E101" s="41" t="s">
        <v>117</v>
      </c>
      <c r="F101" s="41" t="s">
        <v>117</v>
      </c>
      <c r="G101" s="41" t="s">
        <v>117</v>
      </c>
      <c r="H101" s="41" t="s">
        <v>117</v>
      </c>
      <c r="I101" s="41" t="s">
        <v>117</v>
      </c>
      <c r="J101" s="41" t="s">
        <v>117</v>
      </c>
      <c r="K101" s="41" t="s">
        <v>117</v>
      </c>
      <c r="L101" s="41" t="s">
        <v>117</v>
      </c>
      <c r="M101" s="41" t="s">
        <v>117</v>
      </c>
      <c r="N101" s="41" t="s">
        <v>117</v>
      </c>
      <c r="O101" s="41" t="s">
        <v>117</v>
      </c>
      <c r="P101" s="41" t="s">
        <v>117</v>
      </c>
      <c r="Q101" s="33">
        <v>0</v>
      </c>
      <c r="R101" s="33">
        <v>1</v>
      </c>
      <c r="S101" s="33">
        <v>6</v>
      </c>
      <c r="T101" s="33">
        <v>1</v>
      </c>
      <c r="U101" s="33">
        <v>0</v>
      </c>
      <c r="V101" s="33">
        <v>3</v>
      </c>
      <c r="W101" s="33">
        <v>2</v>
      </c>
      <c r="X101" s="33">
        <v>0</v>
      </c>
      <c r="Y101" s="33">
        <v>3</v>
      </c>
      <c r="Z101" s="33">
        <v>3</v>
      </c>
      <c r="AA101" s="33">
        <v>5</v>
      </c>
      <c r="AB101" s="33">
        <v>2</v>
      </c>
      <c r="AC101" s="33">
        <v>2</v>
      </c>
      <c r="AD101" s="33">
        <v>6</v>
      </c>
      <c r="AE101" s="33">
        <v>3</v>
      </c>
      <c r="AF101" s="33">
        <v>1</v>
      </c>
      <c r="AG101" s="33">
        <v>2</v>
      </c>
      <c r="AH101" s="33"/>
      <c r="AI101" s="33">
        <v>2</v>
      </c>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row>
    <row r="102" spans="1:88" s="7" customFormat="1" x14ac:dyDescent="0.2">
      <c r="A102" s="37" t="s">
        <v>101</v>
      </c>
      <c r="B102" s="41" t="s">
        <v>117</v>
      </c>
      <c r="C102" s="41" t="s">
        <v>117</v>
      </c>
      <c r="D102" s="41" t="s">
        <v>117</v>
      </c>
      <c r="E102" s="41" t="s">
        <v>117</v>
      </c>
      <c r="F102" s="41" t="s">
        <v>117</v>
      </c>
      <c r="G102" s="41" t="s">
        <v>117</v>
      </c>
      <c r="H102" s="41" t="s">
        <v>117</v>
      </c>
      <c r="I102" s="41" t="s">
        <v>117</v>
      </c>
      <c r="J102" s="41" t="s">
        <v>117</v>
      </c>
      <c r="K102" s="41" t="s">
        <v>117</v>
      </c>
      <c r="L102" s="41" t="s">
        <v>117</v>
      </c>
      <c r="M102" s="41" t="s">
        <v>117</v>
      </c>
      <c r="N102" s="41" t="s">
        <v>117</v>
      </c>
      <c r="O102" s="41" t="s">
        <v>117</v>
      </c>
      <c r="P102" s="41" t="s">
        <v>117</v>
      </c>
      <c r="Q102" s="41" t="s">
        <v>117</v>
      </c>
      <c r="R102" s="41" t="s">
        <v>117</v>
      </c>
      <c r="S102" s="41" t="s">
        <v>117</v>
      </c>
      <c r="T102" s="41" t="s">
        <v>117</v>
      </c>
      <c r="U102" s="41" t="s">
        <v>117</v>
      </c>
      <c r="V102" s="41" t="s">
        <v>117</v>
      </c>
      <c r="W102" s="41" t="s">
        <v>117</v>
      </c>
      <c r="X102" s="38">
        <v>0</v>
      </c>
      <c r="Y102" s="38">
        <v>4</v>
      </c>
      <c r="Z102" s="38">
        <v>5</v>
      </c>
      <c r="AA102" s="38">
        <v>1</v>
      </c>
      <c r="AB102" s="38">
        <v>1</v>
      </c>
      <c r="AC102" s="38">
        <v>3</v>
      </c>
      <c r="AD102" s="38">
        <v>1</v>
      </c>
      <c r="AE102" s="38">
        <v>6</v>
      </c>
      <c r="AF102" s="38">
        <v>6</v>
      </c>
      <c r="AG102" s="38">
        <v>1</v>
      </c>
      <c r="AH102" s="38">
        <v>3</v>
      </c>
      <c r="AI102" s="38">
        <v>1</v>
      </c>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row>
    <row r="103" spans="1:88" s="7" customFormat="1" x14ac:dyDescent="0.2">
      <c r="A103" s="17" t="s">
        <v>109</v>
      </c>
      <c r="B103" s="41" t="s">
        <v>117</v>
      </c>
      <c r="C103" s="41" t="s">
        <v>117</v>
      </c>
      <c r="D103" s="41" t="s">
        <v>117</v>
      </c>
      <c r="E103" s="41" t="s">
        <v>117</v>
      </c>
      <c r="F103" s="41" t="s">
        <v>117</v>
      </c>
      <c r="G103" s="41" t="s">
        <v>117</v>
      </c>
      <c r="H103" s="41" t="s">
        <v>117</v>
      </c>
      <c r="I103" s="41" t="s">
        <v>117</v>
      </c>
      <c r="J103" s="41" t="s">
        <v>117</v>
      </c>
      <c r="K103" s="41" t="s">
        <v>117</v>
      </c>
      <c r="L103" s="41" t="s">
        <v>117</v>
      </c>
      <c r="M103" s="41" t="s">
        <v>117</v>
      </c>
      <c r="N103" s="41" t="s">
        <v>117</v>
      </c>
      <c r="O103" s="41" t="s">
        <v>117</v>
      </c>
      <c r="P103" s="41" t="s">
        <v>117</v>
      </c>
      <c r="Q103" s="33">
        <v>0</v>
      </c>
      <c r="R103" s="33">
        <v>0</v>
      </c>
      <c r="S103" s="33">
        <v>0</v>
      </c>
      <c r="T103" s="33">
        <v>1</v>
      </c>
      <c r="U103" s="33">
        <v>3</v>
      </c>
      <c r="V103" s="33">
        <v>6</v>
      </c>
      <c r="W103" s="33">
        <v>4</v>
      </c>
      <c r="X103" s="33">
        <v>6</v>
      </c>
      <c r="Y103" s="33">
        <v>2</v>
      </c>
      <c r="Z103" s="33">
        <v>6</v>
      </c>
      <c r="AA103" s="33">
        <v>6</v>
      </c>
      <c r="AB103" s="33">
        <v>5</v>
      </c>
      <c r="AC103" s="33">
        <v>3</v>
      </c>
      <c r="AD103" s="33">
        <v>3</v>
      </c>
      <c r="AE103" s="33">
        <v>4</v>
      </c>
      <c r="AF103" s="33">
        <v>6</v>
      </c>
      <c r="AG103" s="33">
        <v>2</v>
      </c>
      <c r="AH103" s="33"/>
      <c r="AI103" s="33">
        <v>4</v>
      </c>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row>
    <row r="104" spans="1:88" s="133" customFormat="1" ht="13.5" x14ac:dyDescent="0.2">
      <c r="A104" s="34" t="s">
        <v>86</v>
      </c>
      <c r="B104" s="86" t="s">
        <v>16</v>
      </c>
      <c r="C104" s="86">
        <v>59</v>
      </c>
      <c r="D104" s="86">
        <v>74</v>
      </c>
      <c r="E104" s="86">
        <v>69</v>
      </c>
      <c r="F104" s="86">
        <v>63</v>
      </c>
      <c r="G104" s="86">
        <v>64</v>
      </c>
      <c r="H104" s="86">
        <v>65</v>
      </c>
      <c r="I104" s="86">
        <v>48</v>
      </c>
      <c r="J104" s="86">
        <v>94</v>
      </c>
      <c r="K104" s="86">
        <v>106</v>
      </c>
      <c r="L104" s="86">
        <v>105</v>
      </c>
      <c r="M104" s="86">
        <v>105</v>
      </c>
      <c r="N104" s="86">
        <v>104</v>
      </c>
      <c r="O104" s="86">
        <v>93</v>
      </c>
      <c r="P104" s="86">
        <v>91</v>
      </c>
      <c r="Q104" s="35">
        <v>96</v>
      </c>
      <c r="R104" s="35">
        <v>109</v>
      </c>
      <c r="S104" s="35">
        <v>134</v>
      </c>
      <c r="T104" s="35">
        <v>138</v>
      </c>
      <c r="U104" s="35">
        <v>120</v>
      </c>
      <c r="V104" s="35">
        <v>104</v>
      </c>
      <c r="W104" s="35">
        <v>119</v>
      </c>
      <c r="X104" s="35">
        <v>97</v>
      </c>
      <c r="Y104" s="35">
        <v>108</v>
      </c>
      <c r="Z104" s="35">
        <v>110</v>
      </c>
      <c r="AA104" s="35">
        <v>121</v>
      </c>
      <c r="AB104" s="35">
        <v>117</v>
      </c>
      <c r="AC104" s="35">
        <v>109</v>
      </c>
      <c r="AD104" s="35">
        <v>87</v>
      </c>
      <c r="AE104" s="35">
        <v>102</v>
      </c>
      <c r="AF104" s="35">
        <v>130</v>
      </c>
      <c r="AG104" s="35">
        <v>84</v>
      </c>
      <c r="AH104" s="35">
        <v>67</v>
      </c>
      <c r="AI104" s="35">
        <v>72</v>
      </c>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row>
    <row r="105" spans="1:88" s="7" customFormat="1" x14ac:dyDescent="0.2">
      <c r="A105" s="17" t="s">
        <v>102</v>
      </c>
      <c r="B105" s="138" t="s">
        <v>16</v>
      </c>
      <c r="C105" s="138">
        <v>59</v>
      </c>
      <c r="D105" s="138">
        <v>74</v>
      </c>
      <c r="E105" s="138">
        <v>69</v>
      </c>
      <c r="F105" s="138">
        <v>63</v>
      </c>
      <c r="G105" s="138">
        <v>64</v>
      </c>
      <c r="H105" s="138">
        <v>65</v>
      </c>
      <c r="I105" s="138">
        <v>48</v>
      </c>
      <c r="J105" s="138">
        <v>94</v>
      </c>
      <c r="K105" s="138">
        <v>106</v>
      </c>
      <c r="L105" s="138">
        <v>105</v>
      </c>
      <c r="M105" s="138">
        <v>105</v>
      </c>
      <c r="N105" s="33">
        <v>104</v>
      </c>
      <c r="O105" s="33">
        <v>93</v>
      </c>
      <c r="P105" s="33">
        <v>91</v>
      </c>
      <c r="Q105" s="33">
        <v>96</v>
      </c>
      <c r="R105" s="33">
        <v>104</v>
      </c>
      <c r="S105" s="33">
        <v>128</v>
      </c>
      <c r="T105" s="33">
        <v>122</v>
      </c>
      <c r="U105" s="33">
        <v>111</v>
      </c>
      <c r="V105" s="33">
        <v>98</v>
      </c>
      <c r="W105" s="33">
        <v>113</v>
      </c>
      <c r="X105" s="33">
        <v>93</v>
      </c>
      <c r="Y105" s="33">
        <v>102</v>
      </c>
      <c r="Z105" s="33">
        <v>101</v>
      </c>
      <c r="AA105" s="33">
        <v>113</v>
      </c>
      <c r="AB105" s="33">
        <v>105</v>
      </c>
      <c r="AC105" s="33">
        <v>103</v>
      </c>
      <c r="AD105" s="33">
        <v>80</v>
      </c>
      <c r="AE105" s="33">
        <v>94</v>
      </c>
      <c r="AF105" s="33">
        <v>122</v>
      </c>
      <c r="AG105" s="33">
        <v>79</v>
      </c>
      <c r="AH105" s="33">
        <v>63</v>
      </c>
      <c r="AI105" s="33">
        <v>66</v>
      </c>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row>
    <row r="106" spans="1:88" s="7" customFormat="1" x14ac:dyDescent="0.2">
      <c r="A106" s="17" t="s">
        <v>103</v>
      </c>
      <c r="B106" s="41" t="s">
        <v>117</v>
      </c>
      <c r="C106" s="41" t="s">
        <v>117</v>
      </c>
      <c r="D106" s="41" t="s">
        <v>117</v>
      </c>
      <c r="E106" s="41" t="s">
        <v>117</v>
      </c>
      <c r="F106" s="41" t="s">
        <v>117</v>
      </c>
      <c r="G106" s="41" t="s">
        <v>117</v>
      </c>
      <c r="H106" s="41" t="s">
        <v>117</v>
      </c>
      <c r="I106" s="41" t="s">
        <v>117</v>
      </c>
      <c r="J106" s="41" t="s">
        <v>117</v>
      </c>
      <c r="K106" s="41" t="s">
        <v>117</v>
      </c>
      <c r="L106" s="41" t="s">
        <v>117</v>
      </c>
      <c r="M106" s="41" t="s">
        <v>117</v>
      </c>
      <c r="N106" s="41" t="s">
        <v>117</v>
      </c>
      <c r="O106" s="41" t="s">
        <v>117</v>
      </c>
      <c r="P106" s="41" t="s">
        <v>117</v>
      </c>
      <c r="Q106" s="33">
        <v>0</v>
      </c>
      <c r="R106" s="33">
        <v>5</v>
      </c>
      <c r="S106" s="33">
        <v>6</v>
      </c>
      <c r="T106" s="33">
        <v>0</v>
      </c>
      <c r="U106" s="33">
        <v>0</v>
      </c>
      <c r="V106" s="33">
        <v>0</v>
      </c>
      <c r="W106" s="33">
        <v>1</v>
      </c>
      <c r="X106" s="33">
        <v>1</v>
      </c>
      <c r="Y106" s="33">
        <v>6</v>
      </c>
      <c r="Z106" s="33">
        <v>7</v>
      </c>
      <c r="AA106" s="33">
        <v>7</v>
      </c>
      <c r="AB106" s="33">
        <v>10</v>
      </c>
      <c r="AC106" s="33">
        <v>6</v>
      </c>
      <c r="AD106" s="33">
        <v>5</v>
      </c>
      <c r="AE106" s="33">
        <v>7</v>
      </c>
      <c r="AF106" s="33">
        <v>6</v>
      </c>
      <c r="AG106" s="33">
        <v>3</v>
      </c>
      <c r="AH106" s="33">
        <v>2</v>
      </c>
      <c r="AI106" s="33">
        <v>5</v>
      </c>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row>
    <row r="107" spans="1:88" s="7" customFormat="1" x14ac:dyDescent="0.2">
      <c r="A107" s="17" t="s">
        <v>104</v>
      </c>
      <c r="B107" s="41" t="s">
        <v>117</v>
      </c>
      <c r="C107" s="41" t="s">
        <v>117</v>
      </c>
      <c r="D107" s="41" t="s">
        <v>117</v>
      </c>
      <c r="E107" s="41" t="s">
        <v>117</v>
      </c>
      <c r="F107" s="41" t="s">
        <v>117</v>
      </c>
      <c r="G107" s="41" t="s">
        <v>117</v>
      </c>
      <c r="H107" s="41" t="s">
        <v>117</v>
      </c>
      <c r="I107" s="41" t="s">
        <v>117</v>
      </c>
      <c r="J107" s="41" t="s">
        <v>117</v>
      </c>
      <c r="K107" s="41" t="s">
        <v>117</v>
      </c>
      <c r="L107" s="41" t="s">
        <v>117</v>
      </c>
      <c r="M107" s="41" t="s">
        <v>117</v>
      </c>
      <c r="N107" s="41" t="s">
        <v>117</v>
      </c>
      <c r="O107" s="41" t="s">
        <v>117</v>
      </c>
      <c r="P107" s="41" t="s">
        <v>117</v>
      </c>
      <c r="Q107" s="33">
        <v>0</v>
      </c>
      <c r="R107" s="33">
        <v>0</v>
      </c>
      <c r="S107" s="33">
        <v>0</v>
      </c>
      <c r="T107" s="33">
        <v>16</v>
      </c>
      <c r="U107" s="33">
        <v>9</v>
      </c>
      <c r="V107" s="33">
        <v>6</v>
      </c>
      <c r="W107" s="33">
        <v>5</v>
      </c>
      <c r="X107" s="33">
        <v>3</v>
      </c>
      <c r="Y107" s="33">
        <v>0</v>
      </c>
      <c r="Z107" s="33">
        <v>2</v>
      </c>
      <c r="AA107" s="33">
        <v>1</v>
      </c>
      <c r="AB107" s="33">
        <v>2</v>
      </c>
      <c r="AC107" s="33"/>
      <c r="AD107" s="33">
        <v>2</v>
      </c>
      <c r="AE107" s="33">
        <v>1</v>
      </c>
      <c r="AF107" s="33">
        <v>2</v>
      </c>
      <c r="AG107" s="33">
        <v>2</v>
      </c>
      <c r="AH107" s="33">
        <v>2</v>
      </c>
      <c r="AI107" s="33">
        <v>1</v>
      </c>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row>
    <row r="108" spans="1:88" s="133" customFormat="1" ht="13.5" x14ac:dyDescent="0.2">
      <c r="A108" s="136" t="s">
        <v>87</v>
      </c>
      <c r="B108" s="86" t="s">
        <v>117</v>
      </c>
      <c r="C108" s="86" t="s">
        <v>117</v>
      </c>
      <c r="D108" s="86" t="s">
        <v>117</v>
      </c>
      <c r="E108" s="86" t="s">
        <v>117</v>
      </c>
      <c r="F108" s="86" t="s">
        <v>117</v>
      </c>
      <c r="G108" s="86" t="s">
        <v>117</v>
      </c>
      <c r="H108" s="86" t="s">
        <v>117</v>
      </c>
      <c r="I108" s="86" t="s">
        <v>117</v>
      </c>
      <c r="J108" s="86" t="s">
        <v>117</v>
      </c>
      <c r="K108" s="86" t="s">
        <v>117</v>
      </c>
      <c r="L108" s="86" t="s">
        <v>117</v>
      </c>
      <c r="M108" s="86" t="s">
        <v>117</v>
      </c>
      <c r="N108" s="86" t="s">
        <v>117</v>
      </c>
      <c r="O108" s="86" t="s">
        <v>117</v>
      </c>
      <c r="P108" s="86" t="s">
        <v>117</v>
      </c>
      <c r="Q108" s="86">
        <v>3</v>
      </c>
      <c r="R108" s="86">
        <v>0</v>
      </c>
      <c r="S108" s="86">
        <v>18</v>
      </c>
      <c r="T108" s="86">
        <v>16</v>
      </c>
      <c r="U108" s="86">
        <v>13</v>
      </c>
      <c r="V108" s="86">
        <v>8</v>
      </c>
      <c r="W108" s="86">
        <v>3</v>
      </c>
      <c r="X108" s="35">
        <v>2</v>
      </c>
      <c r="Y108" s="35">
        <v>4</v>
      </c>
      <c r="Z108" s="35">
        <v>6</v>
      </c>
      <c r="AA108" s="35">
        <v>5</v>
      </c>
      <c r="AB108" s="35">
        <v>5</v>
      </c>
      <c r="AC108" s="35">
        <v>9</v>
      </c>
      <c r="AD108" s="35">
        <v>5</v>
      </c>
      <c r="AE108" s="35">
        <v>3</v>
      </c>
      <c r="AF108" s="35">
        <v>0</v>
      </c>
      <c r="AG108" s="35">
        <v>4</v>
      </c>
      <c r="AH108" s="35">
        <v>6</v>
      </c>
      <c r="AI108" s="35">
        <v>0</v>
      </c>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row>
    <row r="109" spans="1:88" s="7" customFormat="1" x14ac:dyDescent="0.2">
      <c r="A109" s="17" t="s">
        <v>105</v>
      </c>
      <c r="B109" s="41" t="s">
        <v>117</v>
      </c>
      <c r="C109" s="41" t="s">
        <v>117</v>
      </c>
      <c r="D109" s="41" t="s">
        <v>117</v>
      </c>
      <c r="E109" s="41" t="s">
        <v>117</v>
      </c>
      <c r="F109" s="41" t="s">
        <v>117</v>
      </c>
      <c r="G109" s="41" t="s">
        <v>117</v>
      </c>
      <c r="H109" s="41" t="s">
        <v>117</v>
      </c>
      <c r="I109" s="41" t="s">
        <v>117</v>
      </c>
      <c r="J109" s="41" t="s">
        <v>117</v>
      </c>
      <c r="K109" s="41" t="s">
        <v>117</v>
      </c>
      <c r="L109" s="41" t="s">
        <v>117</v>
      </c>
      <c r="M109" s="41" t="s">
        <v>117</v>
      </c>
      <c r="N109" s="41" t="s">
        <v>117</v>
      </c>
      <c r="O109" s="41" t="s">
        <v>117</v>
      </c>
      <c r="P109" s="41" t="s">
        <v>117</v>
      </c>
      <c r="Q109" s="33">
        <v>3</v>
      </c>
      <c r="R109" s="33">
        <v>0</v>
      </c>
      <c r="S109" s="33">
        <v>18</v>
      </c>
      <c r="T109" s="33">
        <v>16</v>
      </c>
      <c r="U109" s="33">
        <v>13</v>
      </c>
      <c r="V109" s="33">
        <v>8</v>
      </c>
      <c r="W109" s="33">
        <v>3</v>
      </c>
      <c r="X109" s="33">
        <v>2</v>
      </c>
      <c r="Y109" s="33">
        <v>4</v>
      </c>
      <c r="Z109" s="33">
        <v>2</v>
      </c>
      <c r="AA109" s="33">
        <v>3</v>
      </c>
      <c r="AB109" s="33">
        <v>4</v>
      </c>
      <c r="AC109" s="33">
        <v>6</v>
      </c>
      <c r="AD109" s="33">
        <v>2</v>
      </c>
      <c r="AE109" s="33">
        <v>2</v>
      </c>
      <c r="AF109" s="33"/>
      <c r="AG109" s="33">
        <v>1</v>
      </c>
      <c r="AH109" s="33">
        <v>3</v>
      </c>
      <c r="AI109" s="33"/>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row>
    <row r="110" spans="1:88" s="7" customFormat="1" x14ac:dyDescent="0.2">
      <c r="A110" s="37" t="s">
        <v>106</v>
      </c>
      <c r="B110" s="41" t="s">
        <v>117</v>
      </c>
      <c r="C110" s="41" t="s">
        <v>117</v>
      </c>
      <c r="D110" s="41" t="s">
        <v>117</v>
      </c>
      <c r="E110" s="41" t="s">
        <v>117</v>
      </c>
      <c r="F110" s="41" t="s">
        <v>117</v>
      </c>
      <c r="G110" s="41" t="s">
        <v>117</v>
      </c>
      <c r="H110" s="41" t="s">
        <v>117</v>
      </c>
      <c r="I110" s="41" t="s">
        <v>117</v>
      </c>
      <c r="J110" s="41" t="s">
        <v>117</v>
      </c>
      <c r="K110" s="41" t="s">
        <v>117</v>
      </c>
      <c r="L110" s="41" t="s">
        <v>117</v>
      </c>
      <c r="M110" s="41" t="s">
        <v>117</v>
      </c>
      <c r="N110" s="41" t="s">
        <v>117</v>
      </c>
      <c r="O110" s="41" t="s">
        <v>117</v>
      </c>
      <c r="P110" s="41" t="s">
        <v>117</v>
      </c>
      <c r="Q110" s="41" t="s">
        <v>117</v>
      </c>
      <c r="R110" s="41" t="s">
        <v>117</v>
      </c>
      <c r="S110" s="41" t="s">
        <v>117</v>
      </c>
      <c r="T110" s="41" t="s">
        <v>117</v>
      </c>
      <c r="U110" s="41" t="s">
        <v>117</v>
      </c>
      <c r="V110" s="41" t="s">
        <v>117</v>
      </c>
      <c r="W110" s="41" t="s">
        <v>117</v>
      </c>
      <c r="X110" s="38">
        <v>0</v>
      </c>
      <c r="Y110" s="38">
        <v>0</v>
      </c>
      <c r="Z110" s="38">
        <v>4</v>
      </c>
      <c r="AA110" s="38">
        <v>2</v>
      </c>
      <c r="AB110" s="38">
        <v>1</v>
      </c>
      <c r="AC110" s="38">
        <v>3</v>
      </c>
      <c r="AD110" s="38">
        <v>3</v>
      </c>
      <c r="AE110" s="38">
        <v>1</v>
      </c>
      <c r="AF110" s="38"/>
      <c r="AG110" s="38">
        <v>3</v>
      </c>
      <c r="AH110" s="38">
        <v>3</v>
      </c>
      <c r="AI110" s="38"/>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row>
    <row r="111" spans="1:88" s="7" customFormat="1" ht="13.5" x14ac:dyDescent="0.2">
      <c r="A111" s="34" t="s">
        <v>157</v>
      </c>
      <c r="B111" s="86" t="s">
        <v>117</v>
      </c>
      <c r="C111" s="86" t="s">
        <v>117</v>
      </c>
      <c r="D111" s="86" t="s">
        <v>117</v>
      </c>
      <c r="E111" s="86" t="s">
        <v>117</v>
      </c>
      <c r="F111" s="86" t="s">
        <v>117</v>
      </c>
      <c r="G111" s="86" t="s">
        <v>117</v>
      </c>
      <c r="H111" s="86" t="s">
        <v>117</v>
      </c>
      <c r="I111" s="86" t="s">
        <v>117</v>
      </c>
      <c r="J111" s="86" t="s">
        <v>117</v>
      </c>
      <c r="K111" s="86" t="s">
        <v>117</v>
      </c>
      <c r="L111" s="86" t="s">
        <v>117</v>
      </c>
      <c r="M111" s="86" t="s">
        <v>117</v>
      </c>
      <c r="N111" s="86" t="s">
        <v>117</v>
      </c>
      <c r="O111" s="86" t="s">
        <v>117</v>
      </c>
      <c r="P111" s="86" t="s">
        <v>117</v>
      </c>
      <c r="Q111" s="35" t="s">
        <v>117</v>
      </c>
      <c r="R111" s="35" t="s">
        <v>117</v>
      </c>
      <c r="S111" s="35" t="s">
        <v>117</v>
      </c>
      <c r="T111" s="35" t="s">
        <v>117</v>
      </c>
      <c r="U111" s="35" t="s">
        <v>117</v>
      </c>
      <c r="V111" s="35" t="s">
        <v>117</v>
      </c>
      <c r="W111" s="35" t="s">
        <v>117</v>
      </c>
      <c r="X111" s="35">
        <v>0</v>
      </c>
      <c r="Y111" s="35">
        <v>13</v>
      </c>
      <c r="Z111" s="35">
        <v>7</v>
      </c>
      <c r="AA111" s="35">
        <v>19</v>
      </c>
      <c r="AB111" s="35">
        <v>0</v>
      </c>
      <c r="AC111" s="35">
        <v>1</v>
      </c>
      <c r="AD111" s="35">
        <v>7</v>
      </c>
      <c r="AE111" s="35">
        <v>3</v>
      </c>
      <c r="AF111" s="35">
        <v>1</v>
      </c>
      <c r="AG111" s="35">
        <v>0</v>
      </c>
      <c r="AH111" s="35">
        <v>0</v>
      </c>
      <c r="AI111" s="35">
        <v>0</v>
      </c>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row>
    <row r="112" spans="1:88" s="7" customFormat="1" x14ac:dyDescent="0.2">
      <c r="A112" s="17" t="s">
        <v>107</v>
      </c>
      <c r="B112" s="41" t="s">
        <v>117</v>
      </c>
      <c r="C112" s="41" t="s">
        <v>117</v>
      </c>
      <c r="D112" s="41" t="s">
        <v>117</v>
      </c>
      <c r="E112" s="41" t="s">
        <v>117</v>
      </c>
      <c r="F112" s="41" t="s">
        <v>117</v>
      </c>
      <c r="G112" s="41" t="s">
        <v>117</v>
      </c>
      <c r="H112" s="41" t="s">
        <v>117</v>
      </c>
      <c r="I112" s="41" t="s">
        <v>117</v>
      </c>
      <c r="J112" s="41" t="s">
        <v>117</v>
      </c>
      <c r="K112" s="41" t="s">
        <v>117</v>
      </c>
      <c r="L112" s="41" t="s">
        <v>117</v>
      </c>
      <c r="M112" s="41" t="s">
        <v>117</v>
      </c>
      <c r="N112" s="41" t="s">
        <v>117</v>
      </c>
      <c r="O112" s="41" t="s">
        <v>117</v>
      </c>
      <c r="P112" s="41" t="s">
        <v>117</v>
      </c>
      <c r="Q112" s="41" t="s">
        <v>117</v>
      </c>
      <c r="R112" s="41" t="s">
        <v>117</v>
      </c>
      <c r="S112" s="41" t="s">
        <v>117</v>
      </c>
      <c r="T112" s="41" t="s">
        <v>117</v>
      </c>
      <c r="U112" s="41" t="s">
        <v>117</v>
      </c>
      <c r="V112" s="41" t="s">
        <v>117</v>
      </c>
      <c r="W112" s="41" t="s">
        <v>117</v>
      </c>
      <c r="X112" s="33">
        <v>0</v>
      </c>
      <c r="Y112" s="33">
        <v>1</v>
      </c>
      <c r="Z112" s="33"/>
      <c r="AA112" s="33"/>
      <c r="AB112" s="33"/>
      <c r="AC112" s="33"/>
      <c r="AD112" s="33"/>
      <c r="AE112" s="33"/>
      <c r="AF112" s="33"/>
      <c r="AG112" s="33"/>
      <c r="AH112" s="33"/>
      <c r="AI112" s="33"/>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row>
    <row r="113" spans="1:88" s="7" customFormat="1" x14ac:dyDescent="0.2">
      <c r="A113" s="17" t="s">
        <v>108</v>
      </c>
      <c r="B113" s="41" t="s">
        <v>117</v>
      </c>
      <c r="C113" s="41" t="s">
        <v>117</v>
      </c>
      <c r="D113" s="41" t="s">
        <v>117</v>
      </c>
      <c r="E113" s="41" t="s">
        <v>117</v>
      </c>
      <c r="F113" s="41" t="s">
        <v>117</v>
      </c>
      <c r="G113" s="41" t="s">
        <v>117</v>
      </c>
      <c r="H113" s="41" t="s">
        <v>117</v>
      </c>
      <c r="I113" s="41" t="s">
        <v>117</v>
      </c>
      <c r="J113" s="41" t="s">
        <v>117</v>
      </c>
      <c r="K113" s="41" t="s">
        <v>117</v>
      </c>
      <c r="L113" s="41" t="s">
        <v>117</v>
      </c>
      <c r="M113" s="41" t="s">
        <v>117</v>
      </c>
      <c r="N113" s="41" t="s">
        <v>117</v>
      </c>
      <c r="O113" s="41" t="s">
        <v>117</v>
      </c>
      <c r="P113" s="41" t="s">
        <v>117</v>
      </c>
      <c r="Q113" s="41" t="s">
        <v>117</v>
      </c>
      <c r="R113" s="41" t="s">
        <v>117</v>
      </c>
      <c r="S113" s="41" t="s">
        <v>117</v>
      </c>
      <c r="T113" s="41" t="s">
        <v>117</v>
      </c>
      <c r="U113" s="41" t="s">
        <v>117</v>
      </c>
      <c r="V113" s="41" t="s">
        <v>117</v>
      </c>
      <c r="W113" s="41" t="s">
        <v>117</v>
      </c>
      <c r="X113" s="33">
        <v>0</v>
      </c>
      <c r="Y113" s="33">
        <v>12</v>
      </c>
      <c r="Z113" s="33">
        <v>7</v>
      </c>
      <c r="AA113" s="33">
        <v>19</v>
      </c>
      <c r="AB113" s="33"/>
      <c r="AC113" s="33">
        <v>1</v>
      </c>
      <c r="AD113" s="33">
        <v>7</v>
      </c>
      <c r="AE113" s="33">
        <v>3</v>
      </c>
      <c r="AF113" s="33">
        <v>1</v>
      </c>
      <c r="AG113" s="33"/>
      <c r="AH113" s="33"/>
      <c r="AI113" s="33"/>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row>
    <row r="114" spans="1:88" s="133" customFormat="1" x14ac:dyDescent="0.2">
      <c r="A114" s="34" t="s">
        <v>116</v>
      </c>
      <c r="B114" s="86"/>
      <c r="C114" s="86"/>
      <c r="D114" s="86"/>
      <c r="E114" s="86"/>
      <c r="F114" s="86"/>
      <c r="G114" s="86"/>
      <c r="H114" s="86"/>
      <c r="I114" s="86"/>
      <c r="J114" s="86"/>
      <c r="K114" s="86"/>
      <c r="L114" s="86"/>
      <c r="M114" s="86"/>
      <c r="N114" s="86"/>
      <c r="O114" s="86"/>
      <c r="P114" s="86"/>
      <c r="Q114" s="86"/>
      <c r="R114" s="86"/>
      <c r="S114" s="86"/>
      <c r="T114" s="86"/>
      <c r="U114" s="86"/>
      <c r="V114" s="86"/>
      <c r="W114" s="86"/>
      <c r="X114" s="35"/>
      <c r="Y114" s="35"/>
      <c r="Z114" s="35"/>
      <c r="AA114" s="35"/>
      <c r="AB114" s="35"/>
      <c r="AC114" s="35"/>
      <c r="AD114" s="35"/>
      <c r="AE114" s="35"/>
      <c r="AF114" s="35"/>
      <c r="AG114" s="35"/>
      <c r="AH114" s="35"/>
      <c r="AI114" s="35"/>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row>
    <row r="115" spans="1:88" s="7" customFormat="1" x14ac:dyDescent="0.2">
      <c r="A115" s="17" t="s">
        <v>93</v>
      </c>
      <c r="B115" s="24" t="s">
        <v>117</v>
      </c>
      <c r="C115" s="24">
        <v>0</v>
      </c>
      <c r="D115" s="23">
        <v>3</v>
      </c>
      <c r="E115" s="23">
        <v>5</v>
      </c>
      <c r="F115" s="23">
        <v>7</v>
      </c>
      <c r="G115" s="23">
        <v>13</v>
      </c>
      <c r="H115" s="23">
        <v>11</v>
      </c>
      <c r="I115" s="23">
        <v>9</v>
      </c>
      <c r="J115" s="23">
        <v>9</v>
      </c>
      <c r="K115" s="23">
        <v>12</v>
      </c>
      <c r="L115" s="23">
        <v>13</v>
      </c>
      <c r="M115" s="23">
        <v>8</v>
      </c>
      <c r="N115" s="33">
        <v>12</v>
      </c>
      <c r="O115" s="33">
        <v>14</v>
      </c>
      <c r="P115" s="33">
        <v>6</v>
      </c>
      <c r="Q115" s="33">
        <v>7</v>
      </c>
      <c r="R115" s="33">
        <v>8</v>
      </c>
      <c r="S115" s="33">
        <v>8</v>
      </c>
      <c r="T115" s="33">
        <v>12</v>
      </c>
      <c r="U115" s="33">
        <v>9</v>
      </c>
      <c r="V115" s="33">
        <v>6</v>
      </c>
      <c r="W115" s="33">
        <v>13</v>
      </c>
      <c r="X115" s="33">
        <v>11</v>
      </c>
      <c r="Y115" s="33">
        <v>15</v>
      </c>
      <c r="Z115" s="33">
        <v>7</v>
      </c>
      <c r="AA115" s="33">
        <v>10</v>
      </c>
      <c r="AB115" s="33">
        <v>10</v>
      </c>
      <c r="AC115" s="33">
        <v>4</v>
      </c>
      <c r="AD115" s="33">
        <v>3</v>
      </c>
      <c r="AE115" s="33">
        <v>4</v>
      </c>
      <c r="AF115" s="33">
        <v>11</v>
      </c>
      <c r="AG115" s="33">
        <v>11</v>
      </c>
      <c r="AH115" s="33">
        <v>3</v>
      </c>
      <c r="AI115" s="33"/>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row>
    <row r="116" spans="1:88" s="7" customFormat="1" x14ac:dyDescent="0.2">
      <c r="A116" s="17" t="s">
        <v>94</v>
      </c>
      <c r="B116" s="24" t="s">
        <v>117</v>
      </c>
      <c r="C116" s="24" t="s">
        <v>117</v>
      </c>
      <c r="D116" s="24" t="s">
        <v>117</v>
      </c>
      <c r="E116" s="24" t="s">
        <v>117</v>
      </c>
      <c r="F116" s="24" t="s">
        <v>117</v>
      </c>
      <c r="G116" s="24" t="s">
        <v>117</v>
      </c>
      <c r="H116" s="24" t="s">
        <v>117</v>
      </c>
      <c r="I116" s="24" t="s">
        <v>117</v>
      </c>
      <c r="J116" s="24" t="s">
        <v>117</v>
      </c>
      <c r="K116" s="24" t="s">
        <v>117</v>
      </c>
      <c r="L116" s="24" t="s">
        <v>117</v>
      </c>
      <c r="M116" s="24" t="s">
        <v>117</v>
      </c>
      <c r="N116" s="24" t="s">
        <v>117</v>
      </c>
      <c r="O116" s="41" t="s">
        <v>117</v>
      </c>
      <c r="P116" s="41" t="s">
        <v>117</v>
      </c>
      <c r="Q116" s="33">
        <v>0</v>
      </c>
      <c r="R116" s="33">
        <v>2</v>
      </c>
      <c r="S116" s="33">
        <v>0</v>
      </c>
      <c r="T116" s="33">
        <v>0</v>
      </c>
      <c r="U116" s="33">
        <v>0</v>
      </c>
      <c r="V116" s="33">
        <v>0</v>
      </c>
      <c r="W116" s="33">
        <v>0</v>
      </c>
      <c r="X116" s="33">
        <v>0</v>
      </c>
      <c r="Y116" s="33">
        <v>0</v>
      </c>
      <c r="Z116" s="33"/>
      <c r="AA116" s="33"/>
      <c r="AB116" s="33">
        <v>4</v>
      </c>
      <c r="AC116" s="33"/>
      <c r="AD116" s="33">
        <v>3</v>
      </c>
      <c r="AE116" s="33"/>
      <c r="AF116" s="33"/>
      <c r="AG116" s="33"/>
      <c r="AH116" s="33"/>
      <c r="AI116" s="33"/>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row>
    <row r="117" spans="1:88" s="7" customFormat="1" x14ac:dyDescent="0.2">
      <c r="A117" s="17" t="s">
        <v>110</v>
      </c>
      <c r="B117" s="41" t="s">
        <v>117</v>
      </c>
      <c r="C117" s="41" t="s">
        <v>117</v>
      </c>
      <c r="D117" s="41" t="s">
        <v>117</v>
      </c>
      <c r="E117" s="41" t="s">
        <v>117</v>
      </c>
      <c r="F117" s="41" t="s">
        <v>117</v>
      </c>
      <c r="G117" s="41" t="s">
        <v>117</v>
      </c>
      <c r="H117" s="41" t="s">
        <v>117</v>
      </c>
      <c r="I117" s="41" t="s">
        <v>117</v>
      </c>
      <c r="J117" s="41" t="s">
        <v>117</v>
      </c>
      <c r="K117" s="41" t="s">
        <v>117</v>
      </c>
      <c r="L117" s="41" t="s">
        <v>117</v>
      </c>
      <c r="M117" s="41" t="s">
        <v>117</v>
      </c>
      <c r="N117" s="41" t="s">
        <v>117</v>
      </c>
      <c r="O117" s="41" t="s">
        <v>117</v>
      </c>
      <c r="P117" s="41" t="s">
        <v>117</v>
      </c>
      <c r="Q117" s="41" t="s">
        <v>117</v>
      </c>
      <c r="R117" s="41" t="s">
        <v>117</v>
      </c>
      <c r="S117" s="41" t="s">
        <v>117</v>
      </c>
      <c r="T117" s="41" t="s">
        <v>117</v>
      </c>
      <c r="U117" s="41" t="s">
        <v>117</v>
      </c>
      <c r="V117" s="41" t="s">
        <v>117</v>
      </c>
      <c r="W117" s="41" t="s">
        <v>117</v>
      </c>
      <c r="X117" s="41">
        <v>0</v>
      </c>
      <c r="Y117" s="33">
        <v>1</v>
      </c>
      <c r="Z117" s="33">
        <v>2</v>
      </c>
      <c r="AA117" s="33">
        <v>1</v>
      </c>
      <c r="AB117" s="33"/>
      <c r="AC117" s="33"/>
      <c r="AD117" s="33"/>
      <c r="AE117" s="33"/>
      <c r="AF117" s="33"/>
      <c r="AG117" s="33"/>
      <c r="AH117" s="33">
        <v>1</v>
      </c>
      <c r="AI117" s="33"/>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row>
    <row r="118" spans="1:88" s="7" customFormat="1" ht="13.5" x14ac:dyDescent="0.2">
      <c r="A118" s="39" t="s">
        <v>57</v>
      </c>
      <c r="B118" s="36" t="s">
        <v>16</v>
      </c>
      <c r="C118" s="36">
        <v>103</v>
      </c>
      <c r="D118" s="36">
        <v>141</v>
      </c>
      <c r="E118" s="36">
        <v>120</v>
      </c>
      <c r="F118" s="36">
        <v>142</v>
      </c>
      <c r="G118" s="36">
        <v>132</v>
      </c>
      <c r="H118" s="36">
        <v>138</v>
      </c>
      <c r="I118" s="36">
        <v>113</v>
      </c>
      <c r="J118" s="36">
        <v>154</v>
      </c>
      <c r="K118" s="36">
        <v>170</v>
      </c>
      <c r="L118" s="36">
        <v>170</v>
      </c>
      <c r="M118" s="36">
        <v>157</v>
      </c>
      <c r="N118" s="36">
        <v>163</v>
      </c>
      <c r="O118" s="36">
        <v>151</v>
      </c>
      <c r="P118" s="36">
        <v>139</v>
      </c>
      <c r="Q118" s="36">
        <v>163</v>
      </c>
      <c r="R118" s="36">
        <v>194</v>
      </c>
      <c r="S118" s="36">
        <v>227</v>
      </c>
      <c r="T118" s="36">
        <v>213</v>
      </c>
      <c r="U118" s="36">
        <v>198</v>
      </c>
      <c r="V118" s="36">
        <v>175</v>
      </c>
      <c r="W118" s="36">
        <v>187</v>
      </c>
      <c r="X118" s="36">
        <v>167</v>
      </c>
      <c r="Y118" s="36">
        <v>213</v>
      </c>
      <c r="Z118" s="36">
        <v>203</v>
      </c>
      <c r="AA118" s="76">
        <v>221</v>
      </c>
      <c r="AB118" s="76">
        <v>197</v>
      </c>
      <c r="AC118" s="76">
        <v>187</v>
      </c>
      <c r="AD118" s="76">
        <v>158</v>
      </c>
      <c r="AE118" s="76">
        <v>174</v>
      </c>
      <c r="AF118" s="76">
        <v>191</v>
      </c>
      <c r="AG118" s="76">
        <v>146</v>
      </c>
      <c r="AH118" s="76">
        <v>113</v>
      </c>
      <c r="AI118" s="76">
        <v>114</v>
      </c>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row>
    <row r="119" spans="1:88" s="7" customFormat="1" ht="13.5" x14ac:dyDescent="0.2">
      <c r="A119" s="37" t="s">
        <v>111</v>
      </c>
      <c r="B119" s="38" t="s">
        <v>16</v>
      </c>
      <c r="C119" s="38">
        <v>28</v>
      </c>
      <c r="D119" s="38">
        <v>32</v>
      </c>
      <c r="E119" s="38">
        <v>21</v>
      </c>
      <c r="F119" s="38">
        <v>43</v>
      </c>
      <c r="G119" s="38">
        <v>40</v>
      </c>
      <c r="H119" s="38">
        <v>35</v>
      </c>
      <c r="I119" s="38">
        <v>37</v>
      </c>
      <c r="J119" s="38">
        <v>27</v>
      </c>
      <c r="K119" s="38">
        <v>39</v>
      </c>
      <c r="L119" s="38">
        <v>40</v>
      </c>
      <c r="M119" s="38">
        <v>27</v>
      </c>
      <c r="N119" s="38">
        <v>33</v>
      </c>
      <c r="O119" s="38">
        <v>39</v>
      </c>
      <c r="P119" s="38">
        <v>22</v>
      </c>
      <c r="Q119" s="38">
        <v>32</v>
      </c>
      <c r="R119" s="38">
        <v>41</v>
      </c>
      <c r="S119" s="38">
        <v>41</v>
      </c>
      <c r="T119" s="38">
        <v>34</v>
      </c>
      <c r="U119" s="38">
        <v>34</v>
      </c>
      <c r="V119" s="38">
        <v>28</v>
      </c>
      <c r="W119" s="38">
        <v>33</v>
      </c>
      <c r="X119" s="38">
        <v>26</v>
      </c>
      <c r="Y119" s="38">
        <v>36</v>
      </c>
      <c r="Z119" s="38">
        <v>35</v>
      </c>
      <c r="AA119" s="38">
        <v>25</v>
      </c>
      <c r="AB119" s="38">
        <v>31</v>
      </c>
      <c r="AC119" s="38">
        <v>25</v>
      </c>
      <c r="AD119" s="38">
        <v>14</v>
      </c>
      <c r="AE119" s="38">
        <v>16</v>
      </c>
      <c r="AF119" s="38">
        <v>24</v>
      </c>
      <c r="AG119" s="38">
        <v>23</v>
      </c>
      <c r="AH119" s="38">
        <v>11</v>
      </c>
      <c r="AI119" s="38">
        <v>6</v>
      </c>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row>
    <row r="120" spans="1:88" s="7" customFormat="1" ht="13.5" x14ac:dyDescent="0.2">
      <c r="A120" s="37" t="s">
        <v>112</v>
      </c>
      <c r="B120" s="38" t="s">
        <v>16</v>
      </c>
      <c r="C120" s="38">
        <v>16</v>
      </c>
      <c r="D120" s="38">
        <v>35</v>
      </c>
      <c r="E120" s="38">
        <v>30</v>
      </c>
      <c r="F120" s="38">
        <v>36</v>
      </c>
      <c r="G120" s="38">
        <v>28</v>
      </c>
      <c r="H120" s="38">
        <v>38</v>
      </c>
      <c r="I120" s="38">
        <v>28</v>
      </c>
      <c r="J120" s="38">
        <v>33</v>
      </c>
      <c r="K120" s="38">
        <v>25</v>
      </c>
      <c r="L120" s="38">
        <v>25</v>
      </c>
      <c r="M120" s="38">
        <v>25</v>
      </c>
      <c r="N120" s="38">
        <v>26</v>
      </c>
      <c r="O120" s="38">
        <v>19</v>
      </c>
      <c r="P120" s="38">
        <v>26</v>
      </c>
      <c r="Q120" s="38">
        <v>35</v>
      </c>
      <c r="R120" s="38">
        <v>49</v>
      </c>
      <c r="S120" s="38">
        <v>58</v>
      </c>
      <c r="T120" s="38">
        <v>57</v>
      </c>
      <c r="U120" s="38">
        <v>53</v>
      </c>
      <c r="V120" s="38">
        <v>49</v>
      </c>
      <c r="W120" s="38">
        <v>41</v>
      </c>
      <c r="X120" s="38">
        <v>48</v>
      </c>
      <c r="Y120" s="38">
        <v>75</v>
      </c>
      <c r="Z120" s="38">
        <v>67</v>
      </c>
      <c r="AA120" s="38">
        <v>83</v>
      </c>
      <c r="AB120" s="38">
        <v>61</v>
      </c>
      <c r="AC120" s="38">
        <v>59</v>
      </c>
      <c r="AD120" s="38">
        <v>64</v>
      </c>
      <c r="AE120" s="38">
        <v>64</v>
      </c>
      <c r="AF120" s="38">
        <v>45</v>
      </c>
      <c r="AG120" s="38">
        <v>44</v>
      </c>
      <c r="AH120" s="38">
        <v>39</v>
      </c>
      <c r="AI120" s="38">
        <v>42</v>
      </c>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row>
    <row r="121" spans="1:88" s="7" customFormat="1" ht="13.5" x14ac:dyDescent="0.2">
      <c r="A121" s="37" t="s">
        <v>113</v>
      </c>
      <c r="B121" s="38" t="s">
        <v>16</v>
      </c>
      <c r="C121" s="38">
        <v>59</v>
      </c>
      <c r="D121" s="38">
        <v>74</v>
      </c>
      <c r="E121" s="38">
        <v>69</v>
      </c>
      <c r="F121" s="38">
        <v>63</v>
      </c>
      <c r="G121" s="38">
        <v>64</v>
      </c>
      <c r="H121" s="38">
        <v>65</v>
      </c>
      <c r="I121" s="38">
        <v>48</v>
      </c>
      <c r="J121" s="38">
        <v>94</v>
      </c>
      <c r="K121" s="38">
        <v>106</v>
      </c>
      <c r="L121" s="38">
        <v>105</v>
      </c>
      <c r="M121" s="38">
        <v>105</v>
      </c>
      <c r="N121" s="38">
        <v>104</v>
      </c>
      <c r="O121" s="38">
        <v>93</v>
      </c>
      <c r="P121" s="38">
        <v>91</v>
      </c>
      <c r="Q121" s="38">
        <v>96</v>
      </c>
      <c r="R121" s="38">
        <v>104</v>
      </c>
      <c r="S121" s="38">
        <v>128</v>
      </c>
      <c r="T121" s="38">
        <v>122</v>
      </c>
      <c r="U121" s="38">
        <v>111</v>
      </c>
      <c r="V121" s="38">
        <v>98</v>
      </c>
      <c r="W121" s="38">
        <v>113</v>
      </c>
      <c r="X121" s="38">
        <v>93</v>
      </c>
      <c r="Y121" s="38">
        <v>102</v>
      </c>
      <c r="Z121" s="38">
        <v>101</v>
      </c>
      <c r="AA121" s="38">
        <v>113</v>
      </c>
      <c r="AB121" s="38">
        <v>105</v>
      </c>
      <c r="AC121" s="38">
        <v>103</v>
      </c>
      <c r="AD121" s="38">
        <v>80</v>
      </c>
      <c r="AE121" s="38">
        <v>94</v>
      </c>
      <c r="AF121" s="38">
        <v>122</v>
      </c>
      <c r="AG121" s="38">
        <v>79</v>
      </c>
      <c r="AH121" s="38">
        <v>63</v>
      </c>
      <c r="AI121" s="38">
        <v>66</v>
      </c>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row>
    <row r="122" spans="1:88" s="103" customFormat="1" x14ac:dyDescent="0.2">
      <c r="A122" s="102" t="s">
        <v>25</v>
      </c>
      <c r="B122" s="96"/>
      <c r="C122" s="96"/>
      <c r="D122" s="96"/>
      <c r="E122" s="96"/>
      <c r="F122" s="96"/>
      <c r="G122" s="96"/>
      <c r="H122" s="96"/>
      <c r="I122" s="96"/>
      <c r="J122" s="96"/>
      <c r="K122" s="96"/>
      <c r="L122" s="96"/>
      <c r="M122" s="96"/>
      <c r="N122" s="96"/>
      <c r="O122" s="96"/>
      <c r="P122" s="96"/>
      <c r="Q122" s="96"/>
      <c r="R122" s="96"/>
      <c r="S122" s="93"/>
      <c r="T122" s="93"/>
      <c r="U122" s="93"/>
      <c r="V122" s="93"/>
      <c r="W122" s="93"/>
      <c r="X122" s="96"/>
      <c r="Y122" s="96"/>
      <c r="Z122" s="96"/>
      <c r="AA122" s="96"/>
      <c r="AB122" s="96"/>
      <c r="AC122" s="96"/>
      <c r="AD122" s="96"/>
      <c r="AE122" s="96"/>
      <c r="AF122" s="96"/>
      <c r="AG122" s="96"/>
    </row>
    <row r="123" spans="1:88" s="103" customFormat="1" ht="11.25" x14ac:dyDescent="0.2">
      <c r="A123" s="102" t="s">
        <v>62</v>
      </c>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row>
    <row r="124" spans="1:88" s="103" customFormat="1" ht="11.25" x14ac:dyDescent="0.2">
      <c r="A124" s="102" t="s">
        <v>132</v>
      </c>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row>
    <row r="125" spans="1:88" s="103" customFormat="1" ht="11.25" x14ac:dyDescent="0.2">
      <c r="A125" s="102" t="s">
        <v>58</v>
      </c>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row>
    <row r="126" spans="1:88" s="103" customFormat="1" ht="11.25" x14ac:dyDescent="0.2">
      <c r="A126" s="107" t="s">
        <v>59</v>
      </c>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row>
    <row r="127" spans="1:88" s="103" customFormat="1" ht="11.25" x14ac:dyDescent="0.2">
      <c r="A127" s="107" t="s">
        <v>114</v>
      </c>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row>
    <row r="128" spans="1:88" s="103" customFormat="1" ht="11.25" x14ac:dyDescent="0.2">
      <c r="A128" s="107" t="s">
        <v>115</v>
      </c>
      <c r="B128" s="111"/>
      <c r="C128" s="111"/>
      <c r="D128" s="111"/>
      <c r="E128" s="111"/>
      <c r="F128" s="111"/>
      <c r="G128" s="111"/>
      <c r="H128" s="111"/>
      <c r="I128" s="111"/>
      <c r="J128" s="111"/>
      <c r="K128" s="111"/>
      <c r="L128" s="111"/>
      <c r="M128" s="111"/>
      <c r="N128" s="40"/>
      <c r="O128" s="40"/>
      <c r="P128" s="40"/>
      <c r="Q128" s="40"/>
      <c r="R128" s="40"/>
      <c r="S128" s="40"/>
      <c r="T128" s="40"/>
      <c r="U128" s="40"/>
      <c r="V128" s="40"/>
      <c r="W128" s="40"/>
      <c r="X128" s="40"/>
      <c r="Y128" s="40"/>
      <c r="Z128" s="40"/>
      <c r="AA128" s="40"/>
      <c r="AB128" s="40"/>
      <c r="AC128" s="40"/>
      <c r="AD128" s="40"/>
      <c r="AE128" s="40"/>
      <c r="AF128" s="40"/>
      <c r="AG128" s="40"/>
    </row>
    <row r="129" spans="1:1" x14ac:dyDescent="0.2">
      <c r="A129" s="164" t="s">
        <v>155</v>
      </c>
    </row>
    <row r="130" spans="1:1" x14ac:dyDescent="0.2">
      <c r="A130" s="92"/>
    </row>
  </sheetData>
  <conditionalFormatting sqref="BI10:CJ43 BI64:CJ82 BI103:CJ121">
    <cfRule type="containsText" dxfId="2" priority="3" operator="containsText" text="FAUX">
      <formula>NOT(ISERROR(SEARCH("FAUX",BI10)))</formula>
    </cfRule>
  </conditionalFormatting>
  <conditionalFormatting sqref="BI49:CJ63">
    <cfRule type="containsText" dxfId="1" priority="2" operator="containsText" text="FAUX">
      <formula>NOT(ISERROR(SEARCH("FAUX",BI49)))</formula>
    </cfRule>
  </conditionalFormatting>
  <conditionalFormatting sqref="BI88:CJ102">
    <cfRule type="containsText" dxfId="0" priority="1" operator="containsText" text="FAUX">
      <formula>NOT(ISERROR(SEARCH("FAUX",BI88)))</formula>
    </cfRule>
  </conditionalFormatting>
  <hyperlinks>
    <hyperlink ref="A2" location="Sommaire!A1" display="Retour au menu &quot;Films à la télévision&quot;" xr:uid="{00000000-0004-0000-0600-000000000000}"/>
  </hyperlinks>
  <pageMargins left="0.59055118110236227" right="0.59055118110236227" top="0.39370078740157483" bottom="0.59055118110236227" header="0.39370078740157483" footer="0.19685039370078741"/>
  <pageSetup paperSize="9" pageOrder="overThenDown" orientation="landscape" r:id="rId1"/>
  <headerFooter alignWithMargins="0">
    <oddFooter>&amp;L&amp;"Arial,Gras italique"&amp;G&amp;R&amp;"Arial,Gras italique"Films à la télévision</oddFooter>
  </headerFooter>
  <rowBreaks count="2" manualBreakCount="2">
    <brk id="45" max="32" man="1"/>
    <brk id="84" max="32" man="1"/>
  </rowBreaks>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23"/>
  <sheetViews>
    <sheetView workbookViewId="0">
      <selection activeCell="A24" sqref="A24:L24"/>
    </sheetView>
  </sheetViews>
  <sheetFormatPr baseColWidth="10" defaultRowHeight="12" x14ac:dyDescent="0.2"/>
  <cols>
    <col min="1" max="1" width="16.140625" style="44" customWidth="1"/>
    <col min="2" max="2" width="5.42578125" style="61" hidden="1" customWidth="1"/>
    <col min="3" max="4" width="5.42578125" style="61" customWidth="1"/>
    <col min="5" max="5" width="6" style="61" bestFit="1" customWidth="1"/>
    <col min="6" max="12" width="5.42578125" style="61" customWidth="1"/>
    <col min="13" max="13" width="2.140625" style="44" customWidth="1"/>
    <col min="14" max="16" width="6.42578125" style="45" bestFit="1" customWidth="1"/>
    <col min="17" max="17" width="4" style="46" bestFit="1" customWidth="1"/>
    <col min="18" max="18" width="5.85546875" style="44" bestFit="1" customWidth="1"/>
    <col min="19" max="256" width="11.42578125" style="44"/>
    <col min="257" max="257" width="16.140625" style="44" customWidth="1"/>
    <col min="258" max="258" width="0" style="44" hidden="1" customWidth="1"/>
    <col min="259" max="260" width="5.42578125" style="44" customWidth="1"/>
    <col min="261" max="261" width="6" style="44" bestFit="1" customWidth="1"/>
    <col min="262" max="268" width="5.42578125" style="44" customWidth="1"/>
    <col min="269" max="269" width="2.140625" style="44" customWidth="1"/>
    <col min="270" max="272" width="6.42578125" style="44" bestFit="1" customWidth="1"/>
    <col min="273" max="273" width="4" style="44" bestFit="1" customWidth="1"/>
    <col min="274" max="274" width="5.85546875" style="44" bestFit="1" customWidth="1"/>
    <col min="275" max="512" width="11.42578125" style="44"/>
    <col min="513" max="513" width="16.140625" style="44" customWidth="1"/>
    <col min="514" max="514" width="0" style="44" hidden="1" customWidth="1"/>
    <col min="515" max="516" width="5.42578125" style="44" customWidth="1"/>
    <col min="517" max="517" width="6" style="44" bestFit="1" customWidth="1"/>
    <col min="518" max="524" width="5.42578125" style="44" customWidth="1"/>
    <col min="525" max="525" width="2.140625" style="44" customWidth="1"/>
    <col min="526" max="528" width="6.42578125" style="44" bestFit="1" customWidth="1"/>
    <col min="529" max="529" width="4" style="44" bestFit="1" customWidth="1"/>
    <col min="530" max="530" width="5.85546875" style="44" bestFit="1" customWidth="1"/>
    <col min="531" max="768" width="11.42578125" style="44"/>
    <col min="769" max="769" width="16.140625" style="44" customWidth="1"/>
    <col min="770" max="770" width="0" style="44" hidden="1" customWidth="1"/>
    <col min="771" max="772" width="5.42578125" style="44" customWidth="1"/>
    <col min="773" max="773" width="6" style="44" bestFit="1" customWidth="1"/>
    <col min="774" max="780" width="5.42578125" style="44" customWidth="1"/>
    <col min="781" max="781" width="2.140625" style="44" customWidth="1"/>
    <col min="782" max="784" width="6.42578125" style="44" bestFit="1" customWidth="1"/>
    <col min="785" max="785" width="4" style="44" bestFit="1" customWidth="1"/>
    <col min="786" max="786" width="5.85546875" style="44" bestFit="1" customWidth="1"/>
    <col min="787" max="1024" width="11.42578125" style="44"/>
    <col min="1025" max="1025" width="16.140625" style="44" customWidth="1"/>
    <col min="1026" max="1026" width="0" style="44" hidden="1" customWidth="1"/>
    <col min="1027" max="1028" width="5.42578125" style="44" customWidth="1"/>
    <col min="1029" max="1029" width="6" style="44" bestFit="1" customWidth="1"/>
    <col min="1030" max="1036" width="5.42578125" style="44" customWidth="1"/>
    <col min="1037" max="1037" width="2.140625" style="44" customWidth="1"/>
    <col min="1038" max="1040" width="6.42578125" style="44" bestFit="1" customWidth="1"/>
    <col min="1041" max="1041" width="4" style="44" bestFit="1" customWidth="1"/>
    <col min="1042" max="1042" width="5.85546875" style="44" bestFit="1" customWidth="1"/>
    <col min="1043" max="1280" width="11.42578125" style="44"/>
    <col min="1281" max="1281" width="16.140625" style="44" customWidth="1"/>
    <col min="1282" max="1282" width="0" style="44" hidden="1" customWidth="1"/>
    <col min="1283" max="1284" width="5.42578125" style="44" customWidth="1"/>
    <col min="1285" max="1285" width="6" style="44" bestFit="1" customWidth="1"/>
    <col min="1286" max="1292" width="5.42578125" style="44" customWidth="1"/>
    <col min="1293" max="1293" width="2.140625" style="44" customWidth="1"/>
    <col min="1294" max="1296" width="6.42578125" style="44" bestFit="1" customWidth="1"/>
    <col min="1297" max="1297" width="4" style="44" bestFit="1" customWidth="1"/>
    <col min="1298" max="1298" width="5.85546875" style="44" bestFit="1" customWidth="1"/>
    <col min="1299" max="1536" width="11.42578125" style="44"/>
    <col min="1537" max="1537" width="16.140625" style="44" customWidth="1"/>
    <col min="1538" max="1538" width="0" style="44" hidden="1" customWidth="1"/>
    <col min="1539" max="1540" width="5.42578125" style="44" customWidth="1"/>
    <col min="1541" max="1541" width="6" style="44" bestFit="1" customWidth="1"/>
    <col min="1542" max="1548" width="5.42578125" style="44" customWidth="1"/>
    <col min="1549" max="1549" width="2.140625" style="44" customWidth="1"/>
    <col min="1550" max="1552" width="6.42578125" style="44" bestFit="1" customWidth="1"/>
    <col min="1553" max="1553" width="4" style="44" bestFit="1" customWidth="1"/>
    <col min="1554" max="1554" width="5.85546875" style="44" bestFit="1" customWidth="1"/>
    <col min="1555" max="1792" width="11.42578125" style="44"/>
    <col min="1793" max="1793" width="16.140625" style="44" customWidth="1"/>
    <col min="1794" max="1794" width="0" style="44" hidden="1" customWidth="1"/>
    <col min="1795" max="1796" width="5.42578125" style="44" customWidth="1"/>
    <col min="1797" max="1797" width="6" style="44" bestFit="1" customWidth="1"/>
    <col min="1798" max="1804" width="5.42578125" style="44" customWidth="1"/>
    <col min="1805" max="1805" width="2.140625" style="44" customWidth="1"/>
    <col min="1806" max="1808" width="6.42578125" style="44" bestFit="1" customWidth="1"/>
    <col min="1809" max="1809" width="4" style="44" bestFit="1" customWidth="1"/>
    <col min="1810" max="1810" width="5.85546875" style="44" bestFit="1" customWidth="1"/>
    <col min="1811" max="2048" width="11.42578125" style="44"/>
    <col min="2049" max="2049" width="16.140625" style="44" customWidth="1"/>
    <col min="2050" max="2050" width="0" style="44" hidden="1" customWidth="1"/>
    <col min="2051" max="2052" width="5.42578125" style="44" customWidth="1"/>
    <col min="2053" max="2053" width="6" style="44" bestFit="1" customWidth="1"/>
    <col min="2054" max="2060" width="5.42578125" style="44" customWidth="1"/>
    <col min="2061" max="2061" width="2.140625" style="44" customWidth="1"/>
    <col min="2062" max="2064" width="6.42578125" style="44" bestFit="1" customWidth="1"/>
    <col min="2065" max="2065" width="4" style="44" bestFit="1" customWidth="1"/>
    <col min="2066" max="2066" width="5.85546875" style="44" bestFit="1" customWidth="1"/>
    <col min="2067" max="2304" width="11.42578125" style="44"/>
    <col min="2305" max="2305" width="16.140625" style="44" customWidth="1"/>
    <col min="2306" max="2306" width="0" style="44" hidden="1" customWidth="1"/>
    <col min="2307" max="2308" width="5.42578125" style="44" customWidth="1"/>
    <col min="2309" max="2309" width="6" style="44" bestFit="1" customWidth="1"/>
    <col min="2310" max="2316" width="5.42578125" style="44" customWidth="1"/>
    <col min="2317" max="2317" width="2.140625" style="44" customWidth="1"/>
    <col min="2318" max="2320" width="6.42578125" style="44" bestFit="1" customWidth="1"/>
    <col min="2321" max="2321" width="4" style="44" bestFit="1" customWidth="1"/>
    <col min="2322" max="2322" width="5.85546875" style="44" bestFit="1" customWidth="1"/>
    <col min="2323" max="2560" width="11.42578125" style="44"/>
    <col min="2561" max="2561" width="16.140625" style="44" customWidth="1"/>
    <col min="2562" max="2562" width="0" style="44" hidden="1" customWidth="1"/>
    <col min="2563" max="2564" width="5.42578125" style="44" customWidth="1"/>
    <col min="2565" max="2565" width="6" style="44" bestFit="1" customWidth="1"/>
    <col min="2566" max="2572" width="5.42578125" style="44" customWidth="1"/>
    <col min="2573" max="2573" width="2.140625" style="44" customWidth="1"/>
    <col min="2574" max="2576" width="6.42578125" style="44" bestFit="1" customWidth="1"/>
    <col min="2577" max="2577" width="4" style="44" bestFit="1" customWidth="1"/>
    <col min="2578" max="2578" width="5.85546875" style="44" bestFit="1" customWidth="1"/>
    <col min="2579" max="2816" width="11.42578125" style="44"/>
    <col min="2817" max="2817" width="16.140625" style="44" customWidth="1"/>
    <col min="2818" max="2818" width="0" style="44" hidden="1" customWidth="1"/>
    <col min="2819" max="2820" width="5.42578125" style="44" customWidth="1"/>
    <col min="2821" max="2821" width="6" style="44" bestFit="1" customWidth="1"/>
    <col min="2822" max="2828" width="5.42578125" style="44" customWidth="1"/>
    <col min="2829" max="2829" width="2.140625" style="44" customWidth="1"/>
    <col min="2830" max="2832" width="6.42578125" style="44" bestFit="1" customWidth="1"/>
    <col min="2833" max="2833" width="4" style="44" bestFit="1" customWidth="1"/>
    <col min="2834" max="2834" width="5.85546875" style="44" bestFit="1" customWidth="1"/>
    <col min="2835" max="3072" width="11.42578125" style="44"/>
    <col min="3073" max="3073" width="16.140625" style="44" customWidth="1"/>
    <col min="3074" max="3074" width="0" style="44" hidden="1" customWidth="1"/>
    <col min="3075" max="3076" width="5.42578125" style="44" customWidth="1"/>
    <col min="3077" max="3077" width="6" style="44" bestFit="1" customWidth="1"/>
    <col min="3078" max="3084" width="5.42578125" style="44" customWidth="1"/>
    <col min="3085" max="3085" width="2.140625" style="44" customWidth="1"/>
    <col min="3086" max="3088" width="6.42578125" style="44" bestFit="1" customWidth="1"/>
    <col min="3089" max="3089" width="4" style="44" bestFit="1" customWidth="1"/>
    <col min="3090" max="3090" width="5.85546875" style="44" bestFit="1" customWidth="1"/>
    <col min="3091" max="3328" width="11.42578125" style="44"/>
    <col min="3329" max="3329" width="16.140625" style="44" customWidth="1"/>
    <col min="3330" max="3330" width="0" style="44" hidden="1" customWidth="1"/>
    <col min="3331" max="3332" width="5.42578125" style="44" customWidth="1"/>
    <col min="3333" max="3333" width="6" style="44" bestFit="1" customWidth="1"/>
    <col min="3334" max="3340" width="5.42578125" style="44" customWidth="1"/>
    <col min="3341" max="3341" width="2.140625" style="44" customWidth="1"/>
    <col min="3342" max="3344" width="6.42578125" style="44" bestFit="1" customWidth="1"/>
    <col min="3345" max="3345" width="4" style="44" bestFit="1" customWidth="1"/>
    <col min="3346" max="3346" width="5.85546875" style="44" bestFit="1" customWidth="1"/>
    <col min="3347" max="3584" width="11.42578125" style="44"/>
    <col min="3585" max="3585" width="16.140625" style="44" customWidth="1"/>
    <col min="3586" max="3586" width="0" style="44" hidden="1" customWidth="1"/>
    <col min="3587" max="3588" width="5.42578125" style="44" customWidth="1"/>
    <col min="3589" max="3589" width="6" style="44" bestFit="1" customWidth="1"/>
    <col min="3590" max="3596" width="5.42578125" style="44" customWidth="1"/>
    <col min="3597" max="3597" width="2.140625" style="44" customWidth="1"/>
    <col min="3598" max="3600" width="6.42578125" style="44" bestFit="1" customWidth="1"/>
    <col min="3601" max="3601" width="4" style="44" bestFit="1" customWidth="1"/>
    <col min="3602" max="3602" width="5.85546875" style="44" bestFit="1" customWidth="1"/>
    <col min="3603" max="3840" width="11.42578125" style="44"/>
    <col min="3841" max="3841" width="16.140625" style="44" customWidth="1"/>
    <col min="3842" max="3842" width="0" style="44" hidden="1" customWidth="1"/>
    <col min="3843" max="3844" width="5.42578125" style="44" customWidth="1"/>
    <col min="3845" max="3845" width="6" style="44" bestFit="1" customWidth="1"/>
    <col min="3846" max="3852" width="5.42578125" style="44" customWidth="1"/>
    <col min="3853" max="3853" width="2.140625" style="44" customWidth="1"/>
    <col min="3854" max="3856" width="6.42578125" style="44" bestFit="1" customWidth="1"/>
    <col min="3857" max="3857" width="4" style="44" bestFit="1" customWidth="1"/>
    <col min="3858" max="3858" width="5.85546875" style="44" bestFit="1" customWidth="1"/>
    <col min="3859" max="4096" width="11.42578125" style="44"/>
    <col min="4097" max="4097" width="16.140625" style="44" customWidth="1"/>
    <col min="4098" max="4098" width="0" style="44" hidden="1" customWidth="1"/>
    <col min="4099" max="4100" width="5.42578125" style="44" customWidth="1"/>
    <col min="4101" max="4101" width="6" style="44" bestFit="1" customWidth="1"/>
    <col min="4102" max="4108" width="5.42578125" style="44" customWidth="1"/>
    <col min="4109" max="4109" width="2.140625" style="44" customWidth="1"/>
    <col min="4110" max="4112" width="6.42578125" style="44" bestFit="1" customWidth="1"/>
    <col min="4113" max="4113" width="4" style="44" bestFit="1" customWidth="1"/>
    <col min="4114" max="4114" width="5.85546875" style="44" bestFit="1" customWidth="1"/>
    <col min="4115" max="4352" width="11.42578125" style="44"/>
    <col min="4353" max="4353" width="16.140625" style="44" customWidth="1"/>
    <col min="4354" max="4354" width="0" style="44" hidden="1" customWidth="1"/>
    <col min="4355" max="4356" width="5.42578125" style="44" customWidth="1"/>
    <col min="4357" max="4357" width="6" style="44" bestFit="1" customWidth="1"/>
    <col min="4358" max="4364" width="5.42578125" style="44" customWidth="1"/>
    <col min="4365" max="4365" width="2.140625" style="44" customWidth="1"/>
    <col min="4366" max="4368" width="6.42578125" style="44" bestFit="1" customWidth="1"/>
    <col min="4369" max="4369" width="4" style="44" bestFit="1" customWidth="1"/>
    <col min="4370" max="4370" width="5.85546875" style="44" bestFit="1" customWidth="1"/>
    <col min="4371" max="4608" width="11.42578125" style="44"/>
    <col min="4609" max="4609" width="16.140625" style="44" customWidth="1"/>
    <col min="4610" max="4610" width="0" style="44" hidden="1" customWidth="1"/>
    <col min="4611" max="4612" width="5.42578125" style="44" customWidth="1"/>
    <col min="4613" max="4613" width="6" style="44" bestFit="1" customWidth="1"/>
    <col min="4614" max="4620" width="5.42578125" style="44" customWidth="1"/>
    <col min="4621" max="4621" width="2.140625" style="44" customWidth="1"/>
    <col min="4622" max="4624" width="6.42578125" style="44" bestFit="1" customWidth="1"/>
    <col min="4625" max="4625" width="4" style="44" bestFit="1" customWidth="1"/>
    <col min="4626" max="4626" width="5.85546875" style="44" bestFit="1" customWidth="1"/>
    <col min="4627" max="4864" width="11.42578125" style="44"/>
    <col min="4865" max="4865" width="16.140625" style="44" customWidth="1"/>
    <col min="4866" max="4866" width="0" style="44" hidden="1" customWidth="1"/>
    <col min="4867" max="4868" width="5.42578125" style="44" customWidth="1"/>
    <col min="4869" max="4869" width="6" style="44" bestFit="1" customWidth="1"/>
    <col min="4870" max="4876" width="5.42578125" style="44" customWidth="1"/>
    <col min="4877" max="4877" width="2.140625" style="44" customWidth="1"/>
    <col min="4878" max="4880" width="6.42578125" style="44" bestFit="1" customWidth="1"/>
    <col min="4881" max="4881" width="4" style="44" bestFit="1" customWidth="1"/>
    <col min="4882" max="4882" width="5.85546875" style="44" bestFit="1" customWidth="1"/>
    <col min="4883" max="5120" width="11.42578125" style="44"/>
    <col min="5121" max="5121" width="16.140625" style="44" customWidth="1"/>
    <col min="5122" max="5122" width="0" style="44" hidden="1" customWidth="1"/>
    <col min="5123" max="5124" width="5.42578125" style="44" customWidth="1"/>
    <col min="5125" max="5125" width="6" style="44" bestFit="1" customWidth="1"/>
    <col min="5126" max="5132" width="5.42578125" style="44" customWidth="1"/>
    <col min="5133" max="5133" width="2.140625" style="44" customWidth="1"/>
    <col min="5134" max="5136" width="6.42578125" style="44" bestFit="1" customWidth="1"/>
    <col min="5137" max="5137" width="4" style="44" bestFit="1" customWidth="1"/>
    <col min="5138" max="5138" width="5.85546875" style="44" bestFit="1" customWidth="1"/>
    <col min="5139" max="5376" width="11.42578125" style="44"/>
    <col min="5377" max="5377" width="16.140625" style="44" customWidth="1"/>
    <col min="5378" max="5378" width="0" style="44" hidden="1" customWidth="1"/>
    <col min="5379" max="5380" width="5.42578125" style="44" customWidth="1"/>
    <col min="5381" max="5381" width="6" style="44" bestFit="1" customWidth="1"/>
    <col min="5382" max="5388" width="5.42578125" style="44" customWidth="1"/>
    <col min="5389" max="5389" width="2.140625" style="44" customWidth="1"/>
    <col min="5390" max="5392" width="6.42578125" style="44" bestFit="1" customWidth="1"/>
    <col min="5393" max="5393" width="4" style="44" bestFit="1" customWidth="1"/>
    <col min="5394" max="5394" width="5.85546875" style="44" bestFit="1" customWidth="1"/>
    <col min="5395" max="5632" width="11.42578125" style="44"/>
    <col min="5633" max="5633" width="16.140625" style="44" customWidth="1"/>
    <col min="5634" max="5634" width="0" style="44" hidden="1" customWidth="1"/>
    <col min="5635" max="5636" width="5.42578125" style="44" customWidth="1"/>
    <col min="5637" max="5637" width="6" style="44" bestFit="1" customWidth="1"/>
    <col min="5638" max="5644" width="5.42578125" style="44" customWidth="1"/>
    <col min="5645" max="5645" width="2.140625" style="44" customWidth="1"/>
    <col min="5646" max="5648" width="6.42578125" style="44" bestFit="1" customWidth="1"/>
    <col min="5649" max="5649" width="4" style="44" bestFit="1" customWidth="1"/>
    <col min="5650" max="5650" width="5.85546875" style="44" bestFit="1" customWidth="1"/>
    <col min="5651" max="5888" width="11.42578125" style="44"/>
    <col min="5889" max="5889" width="16.140625" style="44" customWidth="1"/>
    <col min="5890" max="5890" width="0" style="44" hidden="1" customWidth="1"/>
    <col min="5891" max="5892" width="5.42578125" style="44" customWidth="1"/>
    <col min="5893" max="5893" width="6" style="44" bestFit="1" customWidth="1"/>
    <col min="5894" max="5900" width="5.42578125" style="44" customWidth="1"/>
    <col min="5901" max="5901" width="2.140625" style="44" customWidth="1"/>
    <col min="5902" max="5904" width="6.42578125" style="44" bestFit="1" customWidth="1"/>
    <col min="5905" max="5905" width="4" style="44" bestFit="1" customWidth="1"/>
    <col min="5906" max="5906" width="5.85546875" style="44" bestFit="1" customWidth="1"/>
    <col min="5907" max="6144" width="11.42578125" style="44"/>
    <col min="6145" max="6145" width="16.140625" style="44" customWidth="1"/>
    <col min="6146" max="6146" width="0" style="44" hidden="1" customWidth="1"/>
    <col min="6147" max="6148" width="5.42578125" style="44" customWidth="1"/>
    <col min="6149" max="6149" width="6" style="44" bestFit="1" customWidth="1"/>
    <col min="6150" max="6156" width="5.42578125" style="44" customWidth="1"/>
    <col min="6157" max="6157" width="2.140625" style="44" customWidth="1"/>
    <col min="6158" max="6160" width="6.42578125" style="44" bestFit="1" customWidth="1"/>
    <col min="6161" max="6161" width="4" style="44" bestFit="1" customWidth="1"/>
    <col min="6162" max="6162" width="5.85546875" style="44" bestFit="1" customWidth="1"/>
    <col min="6163" max="6400" width="11.42578125" style="44"/>
    <col min="6401" max="6401" width="16.140625" style="44" customWidth="1"/>
    <col min="6402" max="6402" width="0" style="44" hidden="1" customWidth="1"/>
    <col min="6403" max="6404" width="5.42578125" style="44" customWidth="1"/>
    <col min="6405" max="6405" width="6" style="44" bestFit="1" customWidth="1"/>
    <col min="6406" max="6412" width="5.42578125" style="44" customWidth="1"/>
    <col min="6413" max="6413" width="2.140625" style="44" customWidth="1"/>
    <col min="6414" max="6416" width="6.42578125" style="44" bestFit="1" customWidth="1"/>
    <col min="6417" max="6417" width="4" style="44" bestFit="1" customWidth="1"/>
    <col min="6418" max="6418" width="5.85546875" style="44" bestFit="1" customWidth="1"/>
    <col min="6419" max="6656" width="11.42578125" style="44"/>
    <col min="6657" max="6657" width="16.140625" style="44" customWidth="1"/>
    <col min="6658" max="6658" width="0" style="44" hidden="1" customWidth="1"/>
    <col min="6659" max="6660" width="5.42578125" style="44" customWidth="1"/>
    <col min="6661" max="6661" width="6" style="44" bestFit="1" customWidth="1"/>
    <col min="6662" max="6668" width="5.42578125" style="44" customWidth="1"/>
    <col min="6669" max="6669" width="2.140625" style="44" customWidth="1"/>
    <col min="6670" max="6672" width="6.42578125" style="44" bestFit="1" customWidth="1"/>
    <col min="6673" max="6673" width="4" style="44" bestFit="1" customWidth="1"/>
    <col min="6674" max="6674" width="5.85546875" style="44" bestFit="1" customWidth="1"/>
    <col min="6675" max="6912" width="11.42578125" style="44"/>
    <col min="6913" max="6913" width="16.140625" style="44" customWidth="1"/>
    <col min="6914" max="6914" width="0" style="44" hidden="1" customWidth="1"/>
    <col min="6915" max="6916" width="5.42578125" style="44" customWidth="1"/>
    <col min="6917" max="6917" width="6" style="44" bestFit="1" customWidth="1"/>
    <col min="6918" max="6924" width="5.42578125" style="44" customWidth="1"/>
    <col min="6925" max="6925" width="2.140625" style="44" customWidth="1"/>
    <col min="6926" max="6928" width="6.42578125" style="44" bestFit="1" customWidth="1"/>
    <col min="6929" max="6929" width="4" style="44" bestFit="1" customWidth="1"/>
    <col min="6930" max="6930" width="5.85546875" style="44" bestFit="1" customWidth="1"/>
    <col min="6931" max="7168" width="11.42578125" style="44"/>
    <col min="7169" max="7169" width="16.140625" style="44" customWidth="1"/>
    <col min="7170" max="7170" width="0" style="44" hidden="1" customWidth="1"/>
    <col min="7171" max="7172" width="5.42578125" style="44" customWidth="1"/>
    <col min="7173" max="7173" width="6" style="44" bestFit="1" customWidth="1"/>
    <col min="7174" max="7180" width="5.42578125" style="44" customWidth="1"/>
    <col min="7181" max="7181" width="2.140625" style="44" customWidth="1"/>
    <col min="7182" max="7184" width="6.42578125" style="44" bestFit="1" customWidth="1"/>
    <col min="7185" max="7185" width="4" style="44" bestFit="1" customWidth="1"/>
    <col min="7186" max="7186" width="5.85546875" style="44" bestFit="1" customWidth="1"/>
    <col min="7187" max="7424" width="11.42578125" style="44"/>
    <col min="7425" max="7425" width="16.140625" style="44" customWidth="1"/>
    <col min="7426" max="7426" width="0" style="44" hidden="1" customWidth="1"/>
    <col min="7427" max="7428" width="5.42578125" style="44" customWidth="1"/>
    <col min="7429" max="7429" width="6" style="44" bestFit="1" customWidth="1"/>
    <col min="7430" max="7436" width="5.42578125" style="44" customWidth="1"/>
    <col min="7437" max="7437" width="2.140625" style="44" customWidth="1"/>
    <col min="7438" max="7440" width="6.42578125" style="44" bestFit="1" customWidth="1"/>
    <col min="7441" max="7441" width="4" style="44" bestFit="1" customWidth="1"/>
    <col min="7442" max="7442" width="5.85546875" style="44" bestFit="1" customWidth="1"/>
    <col min="7443" max="7680" width="11.42578125" style="44"/>
    <col min="7681" max="7681" width="16.140625" style="44" customWidth="1"/>
    <col min="7682" max="7682" width="0" style="44" hidden="1" customWidth="1"/>
    <col min="7683" max="7684" width="5.42578125" style="44" customWidth="1"/>
    <col min="7685" max="7685" width="6" style="44" bestFit="1" customWidth="1"/>
    <col min="7686" max="7692" width="5.42578125" style="44" customWidth="1"/>
    <col min="7693" max="7693" width="2.140625" style="44" customWidth="1"/>
    <col min="7694" max="7696" width="6.42578125" style="44" bestFit="1" customWidth="1"/>
    <col min="7697" max="7697" width="4" style="44" bestFit="1" customWidth="1"/>
    <col min="7698" max="7698" width="5.85546875" style="44" bestFit="1" customWidth="1"/>
    <col min="7699" max="7936" width="11.42578125" style="44"/>
    <col min="7937" max="7937" width="16.140625" style="44" customWidth="1"/>
    <col min="7938" max="7938" width="0" style="44" hidden="1" customWidth="1"/>
    <col min="7939" max="7940" width="5.42578125" style="44" customWidth="1"/>
    <col min="7941" max="7941" width="6" style="44" bestFit="1" customWidth="1"/>
    <col min="7942" max="7948" width="5.42578125" style="44" customWidth="1"/>
    <col min="7949" max="7949" width="2.140625" style="44" customWidth="1"/>
    <col min="7950" max="7952" width="6.42578125" style="44" bestFit="1" customWidth="1"/>
    <col min="7953" max="7953" width="4" style="44" bestFit="1" customWidth="1"/>
    <col min="7954" max="7954" width="5.85546875" style="44" bestFit="1" customWidth="1"/>
    <col min="7955" max="8192" width="11.42578125" style="44"/>
    <col min="8193" max="8193" width="16.140625" style="44" customWidth="1"/>
    <col min="8194" max="8194" width="0" style="44" hidden="1" customWidth="1"/>
    <col min="8195" max="8196" width="5.42578125" style="44" customWidth="1"/>
    <col min="8197" max="8197" width="6" style="44" bestFit="1" customWidth="1"/>
    <col min="8198" max="8204" width="5.42578125" style="44" customWidth="1"/>
    <col min="8205" max="8205" width="2.140625" style="44" customWidth="1"/>
    <col min="8206" max="8208" width="6.42578125" style="44" bestFit="1" customWidth="1"/>
    <col min="8209" max="8209" width="4" style="44" bestFit="1" customWidth="1"/>
    <col min="8210" max="8210" width="5.85546875" style="44" bestFit="1" customWidth="1"/>
    <col min="8211" max="8448" width="11.42578125" style="44"/>
    <col min="8449" max="8449" width="16.140625" style="44" customWidth="1"/>
    <col min="8450" max="8450" width="0" style="44" hidden="1" customWidth="1"/>
    <col min="8451" max="8452" width="5.42578125" style="44" customWidth="1"/>
    <col min="8453" max="8453" width="6" style="44" bestFit="1" customWidth="1"/>
    <col min="8454" max="8460" width="5.42578125" style="44" customWidth="1"/>
    <col min="8461" max="8461" width="2.140625" style="44" customWidth="1"/>
    <col min="8462" max="8464" width="6.42578125" style="44" bestFit="1" customWidth="1"/>
    <col min="8465" max="8465" width="4" style="44" bestFit="1" customWidth="1"/>
    <col min="8466" max="8466" width="5.85546875" style="44" bestFit="1" customWidth="1"/>
    <col min="8467" max="8704" width="11.42578125" style="44"/>
    <col min="8705" max="8705" width="16.140625" style="44" customWidth="1"/>
    <col min="8706" max="8706" width="0" style="44" hidden="1" customWidth="1"/>
    <col min="8707" max="8708" width="5.42578125" style="44" customWidth="1"/>
    <col min="8709" max="8709" width="6" style="44" bestFit="1" customWidth="1"/>
    <col min="8710" max="8716" width="5.42578125" style="44" customWidth="1"/>
    <col min="8717" max="8717" width="2.140625" style="44" customWidth="1"/>
    <col min="8718" max="8720" width="6.42578125" style="44" bestFit="1" customWidth="1"/>
    <col min="8721" max="8721" width="4" style="44" bestFit="1" customWidth="1"/>
    <col min="8722" max="8722" width="5.85546875" style="44" bestFit="1" customWidth="1"/>
    <col min="8723" max="8960" width="11.42578125" style="44"/>
    <col min="8961" max="8961" width="16.140625" style="44" customWidth="1"/>
    <col min="8962" max="8962" width="0" style="44" hidden="1" customWidth="1"/>
    <col min="8963" max="8964" width="5.42578125" style="44" customWidth="1"/>
    <col min="8965" max="8965" width="6" style="44" bestFit="1" customWidth="1"/>
    <col min="8966" max="8972" width="5.42578125" style="44" customWidth="1"/>
    <col min="8973" max="8973" width="2.140625" style="44" customWidth="1"/>
    <col min="8974" max="8976" width="6.42578125" style="44" bestFit="1" customWidth="1"/>
    <col min="8977" max="8977" width="4" style="44" bestFit="1" customWidth="1"/>
    <col min="8978" max="8978" width="5.85546875" style="44" bestFit="1" customWidth="1"/>
    <col min="8979" max="9216" width="11.42578125" style="44"/>
    <col min="9217" max="9217" width="16.140625" style="44" customWidth="1"/>
    <col min="9218" max="9218" width="0" style="44" hidden="1" customWidth="1"/>
    <col min="9219" max="9220" width="5.42578125" style="44" customWidth="1"/>
    <col min="9221" max="9221" width="6" style="44" bestFit="1" customWidth="1"/>
    <col min="9222" max="9228" width="5.42578125" style="44" customWidth="1"/>
    <col min="9229" max="9229" width="2.140625" style="44" customWidth="1"/>
    <col min="9230" max="9232" width="6.42578125" style="44" bestFit="1" customWidth="1"/>
    <col min="9233" max="9233" width="4" style="44" bestFit="1" customWidth="1"/>
    <col min="9234" max="9234" width="5.85546875" style="44" bestFit="1" customWidth="1"/>
    <col min="9235" max="9472" width="11.42578125" style="44"/>
    <col min="9473" max="9473" width="16.140625" style="44" customWidth="1"/>
    <col min="9474" max="9474" width="0" style="44" hidden="1" customWidth="1"/>
    <col min="9475" max="9476" width="5.42578125" style="44" customWidth="1"/>
    <col min="9477" max="9477" width="6" style="44" bestFit="1" customWidth="1"/>
    <col min="9478" max="9484" width="5.42578125" style="44" customWidth="1"/>
    <col min="9485" max="9485" width="2.140625" style="44" customWidth="1"/>
    <col min="9486" max="9488" width="6.42578125" style="44" bestFit="1" customWidth="1"/>
    <col min="9489" max="9489" width="4" style="44" bestFit="1" customWidth="1"/>
    <col min="9490" max="9490" width="5.85546875" style="44" bestFit="1" customWidth="1"/>
    <col min="9491" max="9728" width="11.42578125" style="44"/>
    <col min="9729" max="9729" width="16.140625" style="44" customWidth="1"/>
    <col min="9730" max="9730" width="0" style="44" hidden="1" customWidth="1"/>
    <col min="9731" max="9732" width="5.42578125" style="44" customWidth="1"/>
    <col min="9733" max="9733" width="6" style="44" bestFit="1" customWidth="1"/>
    <col min="9734" max="9740" width="5.42578125" style="44" customWidth="1"/>
    <col min="9741" max="9741" width="2.140625" style="44" customWidth="1"/>
    <col min="9742" max="9744" width="6.42578125" style="44" bestFit="1" customWidth="1"/>
    <col min="9745" max="9745" width="4" style="44" bestFit="1" customWidth="1"/>
    <col min="9746" max="9746" width="5.85546875" style="44" bestFit="1" customWidth="1"/>
    <col min="9747" max="9984" width="11.42578125" style="44"/>
    <col min="9985" max="9985" width="16.140625" style="44" customWidth="1"/>
    <col min="9986" max="9986" width="0" style="44" hidden="1" customWidth="1"/>
    <col min="9987" max="9988" width="5.42578125" style="44" customWidth="1"/>
    <col min="9989" max="9989" width="6" style="44" bestFit="1" customWidth="1"/>
    <col min="9990" max="9996" width="5.42578125" style="44" customWidth="1"/>
    <col min="9997" max="9997" width="2.140625" style="44" customWidth="1"/>
    <col min="9998" max="10000" width="6.42578125" style="44" bestFit="1" customWidth="1"/>
    <col min="10001" max="10001" width="4" style="44" bestFit="1" customWidth="1"/>
    <col min="10002" max="10002" width="5.85546875" style="44" bestFit="1" customWidth="1"/>
    <col min="10003" max="10240" width="11.42578125" style="44"/>
    <col min="10241" max="10241" width="16.140625" style="44" customWidth="1"/>
    <col min="10242" max="10242" width="0" style="44" hidden="1" customWidth="1"/>
    <col min="10243" max="10244" width="5.42578125" style="44" customWidth="1"/>
    <col min="10245" max="10245" width="6" style="44" bestFit="1" customWidth="1"/>
    <col min="10246" max="10252" width="5.42578125" style="44" customWidth="1"/>
    <col min="10253" max="10253" width="2.140625" style="44" customWidth="1"/>
    <col min="10254" max="10256" width="6.42578125" style="44" bestFit="1" customWidth="1"/>
    <col min="10257" max="10257" width="4" style="44" bestFit="1" customWidth="1"/>
    <col min="10258" max="10258" width="5.85546875" style="44" bestFit="1" customWidth="1"/>
    <col min="10259" max="10496" width="11.42578125" style="44"/>
    <col min="10497" max="10497" width="16.140625" style="44" customWidth="1"/>
    <col min="10498" max="10498" width="0" style="44" hidden="1" customWidth="1"/>
    <col min="10499" max="10500" width="5.42578125" style="44" customWidth="1"/>
    <col min="10501" max="10501" width="6" style="44" bestFit="1" customWidth="1"/>
    <col min="10502" max="10508" width="5.42578125" style="44" customWidth="1"/>
    <col min="10509" max="10509" width="2.140625" style="44" customWidth="1"/>
    <col min="10510" max="10512" width="6.42578125" style="44" bestFit="1" customWidth="1"/>
    <col min="10513" max="10513" width="4" style="44" bestFit="1" customWidth="1"/>
    <col min="10514" max="10514" width="5.85546875" style="44" bestFit="1" customWidth="1"/>
    <col min="10515" max="10752" width="11.42578125" style="44"/>
    <col min="10753" max="10753" width="16.140625" style="44" customWidth="1"/>
    <col min="10754" max="10754" width="0" style="44" hidden="1" customWidth="1"/>
    <col min="10755" max="10756" width="5.42578125" style="44" customWidth="1"/>
    <col min="10757" max="10757" width="6" style="44" bestFit="1" customWidth="1"/>
    <col min="10758" max="10764" width="5.42578125" style="44" customWidth="1"/>
    <col min="10765" max="10765" width="2.140625" style="44" customWidth="1"/>
    <col min="10766" max="10768" width="6.42578125" style="44" bestFit="1" customWidth="1"/>
    <col min="10769" max="10769" width="4" style="44" bestFit="1" customWidth="1"/>
    <col min="10770" max="10770" width="5.85546875" style="44" bestFit="1" customWidth="1"/>
    <col min="10771" max="11008" width="11.42578125" style="44"/>
    <col min="11009" max="11009" width="16.140625" style="44" customWidth="1"/>
    <col min="11010" max="11010" width="0" style="44" hidden="1" customWidth="1"/>
    <col min="11011" max="11012" width="5.42578125" style="44" customWidth="1"/>
    <col min="11013" max="11013" width="6" style="44" bestFit="1" customWidth="1"/>
    <col min="11014" max="11020" width="5.42578125" style="44" customWidth="1"/>
    <col min="11021" max="11021" width="2.140625" style="44" customWidth="1"/>
    <col min="11022" max="11024" width="6.42578125" style="44" bestFit="1" customWidth="1"/>
    <col min="11025" max="11025" width="4" style="44" bestFit="1" customWidth="1"/>
    <col min="11026" max="11026" width="5.85546875" style="44" bestFit="1" customWidth="1"/>
    <col min="11027" max="11264" width="11.42578125" style="44"/>
    <col min="11265" max="11265" width="16.140625" style="44" customWidth="1"/>
    <col min="11266" max="11266" width="0" style="44" hidden="1" customWidth="1"/>
    <col min="11267" max="11268" width="5.42578125" style="44" customWidth="1"/>
    <col min="11269" max="11269" width="6" style="44" bestFit="1" customWidth="1"/>
    <col min="11270" max="11276" width="5.42578125" style="44" customWidth="1"/>
    <col min="11277" max="11277" width="2.140625" style="44" customWidth="1"/>
    <col min="11278" max="11280" width="6.42578125" style="44" bestFit="1" customWidth="1"/>
    <col min="11281" max="11281" width="4" style="44" bestFit="1" customWidth="1"/>
    <col min="11282" max="11282" width="5.85546875" style="44" bestFit="1" customWidth="1"/>
    <col min="11283" max="11520" width="11.42578125" style="44"/>
    <col min="11521" max="11521" width="16.140625" style="44" customWidth="1"/>
    <col min="11522" max="11522" width="0" style="44" hidden="1" customWidth="1"/>
    <col min="11523" max="11524" width="5.42578125" style="44" customWidth="1"/>
    <col min="11525" max="11525" width="6" style="44" bestFit="1" customWidth="1"/>
    <col min="11526" max="11532" width="5.42578125" style="44" customWidth="1"/>
    <col min="11533" max="11533" width="2.140625" style="44" customWidth="1"/>
    <col min="11534" max="11536" width="6.42578125" style="44" bestFit="1" customWidth="1"/>
    <col min="11537" max="11537" width="4" style="44" bestFit="1" customWidth="1"/>
    <col min="11538" max="11538" width="5.85546875" style="44" bestFit="1" customWidth="1"/>
    <col min="11539" max="11776" width="11.42578125" style="44"/>
    <col min="11777" max="11777" width="16.140625" style="44" customWidth="1"/>
    <col min="11778" max="11778" width="0" style="44" hidden="1" customWidth="1"/>
    <col min="11779" max="11780" width="5.42578125" style="44" customWidth="1"/>
    <col min="11781" max="11781" width="6" style="44" bestFit="1" customWidth="1"/>
    <col min="11782" max="11788" width="5.42578125" style="44" customWidth="1"/>
    <col min="11789" max="11789" width="2.140625" style="44" customWidth="1"/>
    <col min="11790" max="11792" width="6.42578125" style="44" bestFit="1" customWidth="1"/>
    <col min="11793" max="11793" width="4" style="44" bestFit="1" customWidth="1"/>
    <col min="11794" max="11794" width="5.85546875" style="44" bestFit="1" customWidth="1"/>
    <col min="11795" max="12032" width="11.42578125" style="44"/>
    <col min="12033" max="12033" width="16.140625" style="44" customWidth="1"/>
    <col min="12034" max="12034" width="0" style="44" hidden="1" customWidth="1"/>
    <col min="12035" max="12036" width="5.42578125" style="44" customWidth="1"/>
    <col min="12037" max="12037" width="6" style="44" bestFit="1" customWidth="1"/>
    <col min="12038" max="12044" width="5.42578125" style="44" customWidth="1"/>
    <col min="12045" max="12045" width="2.140625" style="44" customWidth="1"/>
    <col min="12046" max="12048" width="6.42578125" style="44" bestFit="1" customWidth="1"/>
    <col min="12049" max="12049" width="4" style="44" bestFit="1" customWidth="1"/>
    <col min="12050" max="12050" width="5.85546875" style="44" bestFit="1" customWidth="1"/>
    <col min="12051" max="12288" width="11.42578125" style="44"/>
    <col min="12289" max="12289" width="16.140625" style="44" customWidth="1"/>
    <col min="12290" max="12290" width="0" style="44" hidden="1" customWidth="1"/>
    <col min="12291" max="12292" width="5.42578125" style="44" customWidth="1"/>
    <col min="12293" max="12293" width="6" style="44" bestFit="1" customWidth="1"/>
    <col min="12294" max="12300" width="5.42578125" style="44" customWidth="1"/>
    <col min="12301" max="12301" width="2.140625" style="44" customWidth="1"/>
    <col min="12302" max="12304" width="6.42578125" style="44" bestFit="1" customWidth="1"/>
    <col min="12305" max="12305" width="4" style="44" bestFit="1" customWidth="1"/>
    <col min="12306" max="12306" width="5.85546875" style="44" bestFit="1" customWidth="1"/>
    <col min="12307" max="12544" width="11.42578125" style="44"/>
    <col min="12545" max="12545" width="16.140625" style="44" customWidth="1"/>
    <col min="12546" max="12546" width="0" style="44" hidden="1" customWidth="1"/>
    <col min="12547" max="12548" width="5.42578125" style="44" customWidth="1"/>
    <col min="12549" max="12549" width="6" style="44" bestFit="1" customWidth="1"/>
    <col min="12550" max="12556" width="5.42578125" style="44" customWidth="1"/>
    <col min="12557" max="12557" width="2.140625" style="44" customWidth="1"/>
    <col min="12558" max="12560" width="6.42578125" style="44" bestFit="1" customWidth="1"/>
    <col min="12561" max="12561" width="4" style="44" bestFit="1" customWidth="1"/>
    <col min="12562" max="12562" width="5.85546875" style="44" bestFit="1" customWidth="1"/>
    <col min="12563" max="12800" width="11.42578125" style="44"/>
    <col min="12801" max="12801" width="16.140625" style="44" customWidth="1"/>
    <col min="12802" max="12802" width="0" style="44" hidden="1" customWidth="1"/>
    <col min="12803" max="12804" width="5.42578125" style="44" customWidth="1"/>
    <col min="12805" max="12805" width="6" style="44" bestFit="1" customWidth="1"/>
    <col min="12806" max="12812" width="5.42578125" style="44" customWidth="1"/>
    <col min="12813" max="12813" width="2.140625" style="44" customWidth="1"/>
    <col min="12814" max="12816" width="6.42578125" style="44" bestFit="1" customWidth="1"/>
    <col min="12817" max="12817" width="4" style="44" bestFit="1" customWidth="1"/>
    <col min="12818" max="12818" width="5.85546875" style="44" bestFit="1" customWidth="1"/>
    <col min="12819" max="13056" width="11.42578125" style="44"/>
    <col min="13057" max="13057" width="16.140625" style="44" customWidth="1"/>
    <col min="13058" max="13058" width="0" style="44" hidden="1" customWidth="1"/>
    <col min="13059" max="13060" width="5.42578125" style="44" customWidth="1"/>
    <col min="13061" max="13061" width="6" style="44" bestFit="1" customWidth="1"/>
    <col min="13062" max="13068" width="5.42578125" style="44" customWidth="1"/>
    <col min="13069" max="13069" width="2.140625" style="44" customWidth="1"/>
    <col min="13070" max="13072" width="6.42578125" style="44" bestFit="1" customWidth="1"/>
    <col min="13073" max="13073" width="4" style="44" bestFit="1" customWidth="1"/>
    <col min="13074" max="13074" width="5.85546875" style="44" bestFit="1" customWidth="1"/>
    <col min="13075" max="13312" width="11.42578125" style="44"/>
    <col min="13313" max="13313" width="16.140625" style="44" customWidth="1"/>
    <col min="13314" max="13314" width="0" style="44" hidden="1" customWidth="1"/>
    <col min="13315" max="13316" width="5.42578125" style="44" customWidth="1"/>
    <col min="13317" max="13317" width="6" style="44" bestFit="1" customWidth="1"/>
    <col min="13318" max="13324" width="5.42578125" style="44" customWidth="1"/>
    <col min="13325" max="13325" width="2.140625" style="44" customWidth="1"/>
    <col min="13326" max="13328" width="6.42578125" style="44" bestFit="1" customWidth="1"/>
    <col min="13329" max="13329" width="4" style="44" bestFit="1" customWidth="1"/>
    <col min="13330" max="13330" width="5.85546875" style="44" bestFit="1" customWidth="1"/>
    <col min="13331" max="13568" width="11.42578125" style="44"/>
    <col min="13569" max="13569" width="16.140625" style="44" customWidth="1"/>
    <col min="13570" max="13570" width="0" style="44" hidden="1" customWidth="1"/>
    <col min="13571" max="13572" width="5.42578125" style="44" customWidth="1"/>
    <col min="13573" max="13573" width="6" style="44" bestFit="1" customWidth="1"/>
    <col min="13574" max="13580" width="5.42578125" style="44" customWidth="1"/>
    <col min="13581" max="13581" width="2.140625" style="44" customWidth="1"/>
    <col min="13582" max="13584" width="6.42578125" style="44" bestFit="1" customWidth="1"/>
    <col min="13585" max="13585" width="4" style="44" bestFit="1" customWidth="1"/>
    <col min="13586" max="13586" width="5.85546875" style="44" bestFit="1" customWidth="1"/>
    <col min="13587" max="13824" width="11.42578125" style="44"/>
    <col min="13825" max="13825" width="16.140625" style="44" customWidth="1"/>
    <col min="13826" max="13826" width="0" style="44" hidden="1" customWidth="1"/>
    <col min="13827" max="13828" width="5.42578125" style="44" customWidth="1"/>
    <col min="13829" max="13829" width="6" style="44" bestFit="1" customWidth="1"/>
    <col min="13830" max="13836" width="5.42578125" style="44" customWidth="1"/>
    <col min="13837" max="13837" width="2.140625" style="44" customWidth="1"/>
    <col min="13838" max="13840" width="6.42578125" style="44" bestFit="1" customWidth="1"/>
    <col min="13841" max="13841" width="4" style="44" bestFit="1" customWidth="1"/>
    <col min="13842" max="13842" width="5.85546875" style="44" bestFit="1" customWidth="1"/>
    <col min="13843" max="14080" width="11.42578125" style="44"/>
    <col min="14081" max="14081" width="16.140625" style="44" customWidth="1"/>
    <col min="14082" max="14082" width="0" style="44" hidden="1" customWidth="1"/>
    <col min="14083" max="14084" width="5.42578125" style="44" customWidth="1"/>
    <col min="14085" max="14085" width="6" style="44" bestFit="1" customWidth="1"/>
    <col min="14086" max="14092" width="5.42578125" style="44" customWidth="1"/>
    <col min="14093" max="14093" width="2.140625" style="44" customWidth="1"/>
    <col min="14094" max="14096" width="6.42578125" style="44" bestFit="1" customWidth="1"/>
    <col min="14097" max="14097" width="4" style="44" bestFit="1" customWidth="1"/>
    <col min="14098" max="14098" width="5.85546875" style="44" bestFit="1" customWidth="1"/>
    <col min="14099" max="14336" width="11.42578125" style="44"/>
    <col min="14337" max="14337" width="16.140625" style="44" customWidth="1"/>
    <col min="14338" max="14338" width="0" style="44" hidden="1" customWidth="1"/>
    <col min="14339" max="14340" width="5.42578125" style="44" customWidth="1"/>
    <col min="14341" max="14341" width="6" style="44" bestFit="1" customWidth="1"/>
    <col min="14342" max="14348" width="5.42578125" style="44" customWidth="1"/>
    <col min="14349" max="14349" width="2.140625" style="44" customWidth="1"/>
    <col min="14350" max="14352" width="6.42578125" style="44" bestFit="1" customWidth="1"/>
    <col min="14353" max="14353" width="4" style="44" bestFit="1" customWidth="1"/>
    <col min="14354" max="14354" width="5.85546875" style="44" bestFit="1" customWidth="1"/>
    <col min="14355" max="14592" width="11.42578125" style="44"/>
    <col min="14593" max="14593" width="16.140625" style="44" customWidth="1"/>
    <col min="14594" max="14594" width="0" style="44" hidden="1" customWidth="1"/>
    <col min="14595" max="14596" width="5.42578125" style="44" customWidth="1"/>
    <col min="14597" max="14597" width="6" style="44" bestFit="1" customWidth="1"/>
    <col min="14598" max="14604" width="5.42578125" style="44" customWidth="1"/>
    <col min="14605" max="14605" width="2.140625" style="44" customWidth="1"/>
    <col min="14606" max="14608" width="6.42578125" style="44" bestFit="1" customWidth="1"/>
    <col min="14609" max="14609" width="4" style="44" bestFit="1" customWidth="1"/>
    <col min="14610" max="14610" width="5.85546875" style="44" bestFit="1" customWidth="1"/>
    <col min="14611" max="14848" width="11.42578125" style="44"/>
    <col min="14849" max="14849" width="16.140625" style="44" customWidth="1"/>
    <col min="14850" max="14850" width="0" style="44" hidden="1" customWidth="1"/>
    <col min="14851" max="14852" width="5.42578125" style="44" customWidth="1"/>
    <col min="14853" max="14853" width="6" style="44" bestFit="1" customWidth="1"/>
    <col min="14854" max="14860" width="5.42578125" style="44" customWidth="1"/>
    <col min="14861" max="14861" width="2.140625" style="44" customWidth="1"/>
    <col min="14862" max="14864" width="6.42578125" style="44" bestFit="1" customWidth="1"/>
    <col min="14865" max="14865" width="4" style="44" bestFit="1" customWidth="1"/>
    <col min="14866" max="14866" width="5.85546875" style="44" bestFit="1" customWidth="1"/>
    <col min="14867" max="15104" width="11.42578125" style="44"/>
    <col min="15105" max="15105" width="16.140625" style="44" customWidth="1"/>
    <col min="15106" max="15106" width="0" style="44" hidden="1" customWidth="1"/>
    <col min="15107" max="15108" width="5.42578125" style="44" customWidth="1"/>
    <col min="15109" max="15109" width="6" style="44" bestFit="1" customWidth="1"/>
    <col min="15110" max="15116" width="5.42578125" style="44" customWidth="1"/>
    <col min="15117" max="15117" width="2.140625" style="44" customWidth="1"/>
    <col min="15118" max="15120" width="6.42578125" style="44" bestFit="1" customWidth="1"/>
    <col min="15121" max="15121" width="4" style="44" bestFit="1" customWidth="1"/>
    <col min="15122" max="15122" width="5.85546875" style="44" bestFit="1" customWidth="1"/>
    <col min="15123" max="15360" width="11.42578125" style="44"/>
    <col min="15361" max="15361" width="16.140625" style="44" customWidth="1"/>
    <col min="15362" max="15362" width="0" style="44" hidden="1" customWidth="1"/>
    <col min="15363" max="15364" width="5.42578125" style="44" customWidth="1"/>
    <col min="15365" max="15365" width="6" style="44" bestFit="1" customWidth="1"/>
    <col min="15366" max="15372" width="5.42578125" style="44" customWidth="1"/>
    <col min="15373" max="15373" width="2.140625" style="44" customWidth="1"/>
    <col min="15374" max="15376" width="6.42578125" style="44" bestFit="1" customWidth="1"/>
    <col min="15377" max="15377" width="4" style="44" bestFit="1" customWidth="1"/>
    <col min="15378" max="15378" width="5.85546875" style="44" bestFit="1" customWidth="1"/>
    <col min="15379" max="15616" width="11.42578125" style="44"/>
    <col min="15617" max="15617" width="16.140625" style="44" customWidth="1"/>
    <col min="15618" max="15618" width="0" style="44" hidden="1" customWidth="1"/>
    <col min="15619" max="15620" width="5.42578125" style="44" customWidth="1"/>
    <col min="15621" max="15621" width="6" style="44" bestFit="1" customWidth="1"/>
    <col min="15622" max="15628" width="5.42578125" style="44" customWidth="1"/>
    <col min="15629" max="15629" width="2.140625" style="44" customWidth="1"/>
    <col min="15630" max="15632" width="6.42578125" style="44" bestFit="1" customWidth="1"/>
    <col min="15633" max="15633" width="4" style="44" bestFit="1" customWidth="1"/>
    <col min="15634" max="15634" width="5.85546875" style="44" bestFit="1" customWidth="1"/>
    <col min="15635" max="15872" width="11.42578125" style="44"/>
    <col min="15873" max="15873" width="16.140625" style="44" customWidth="1"/>
    <col min="15874" max="15874" width="0" style="44" hidden="1" customWidth="1"/>
    <col min="15875" max="15876" width="5.42578125" style="44" customWidth="1"/>
    <col min="15877" max="15877" width="6" style="44" bestFit="1" customWidth="1"/>
    <col min="15878" max="15884" width="5.42578125" style="44" customWidth="1"/>
    <col min="15885" max="15885" width="2.140625" style="44" customWidth="1"/>
    <col min="15886" max="15888" width="6.42578125" style="44" bestFit="1" customWidth="1"/>
    <col min="15889" max="15889" width="4" style="44" bestFit="1" customWidth="1"/>
    <col min="15890" max="15890" width="5.85546875" style="44" bestFit="1" customWidth="1"/>
    <col min="15891" max="16128" width="11.42578125" style="44"/>
    <col min="16129" max="16129" width="16.140625" style="44" customWidth="1"/>
    <col min="16130" max="16130" width="0" style="44" hidden="1" customWidth="1"/>
    <col min="16131" max="16132" width="5.42578125" style="44" customWidth="1"/>
    <col min="16133" max="16133" width="6" style="44" bestFit="1" customWidth="1"/>
    <col min="16134" max="16140" width="5.42578125" style="44" customWidth="1"/>
    <col min="16141" max="16141" width="2.140625" style="44" customWidth="1"/>
    <col min="16142" max="16144" width="6.42578125" style="44" bestFit="1" customWidth="1"/>
    <col min="16145" max="16145" width="4" style="44" bestFit="1" customWidth="1"/>
    <col min="16146" max="16146" width="5.85546875" style="44" bestFit="1" customWidth="1"/>
    <col min="16147" max="16384" width="11.42578125" style="44"/>
  </cols>
  <sheetData>
    <row r="1" spans="1:18" x14ac:dyDescent="0.2">
      <c r="A1" s="42" t="s">
        <v>31</v>
      </c>
      <c r="B1" s="43"/>
      <c r="C1" s="43"/>
      <c r="D1" s="43"/>
      <c r="E1" s="43"/>
      <c r="F1" s="43"/>
      <c r="G1" s="43"/>
      <c r="H1" s="43"/>
      <c r="I1" s="43"/>
      <c r="J1" s="43"/>
      <c r="K1" s="43"/>
      <c r="L1" s="43"/>
    </row>
    <row r="2" spans="1:18" ht="3" customHeight="1" x14ac:dyDescent="0.2">
      <c r="B2" s="43"/>
      <c r="C2" s="43"/>
      <c r="D2" s="43"/>
      <c r="E2" s="43"/>
      <c r="F2" s="43"/>
      <c r="G2" s="43"/>
      <c r="H2" s="43"/>
      <c r="I2" s="43"/>
      <c r="J2" s="43"/>
      <c r="K2" s="43"/>
      <c r="L2" s="43"/>
    </row>
    <row r="3" spans="1:18" ht="13.5" x14ac:dyDescent="0.2">
      <c r="A3" s="47"/>
      <c r="B3" s="48">
        <v>2002</v>
      </c>
      <c r="C3" s="48">
        <v>2003</v>
      </c>
      <c r="D3" s="48">
        <v>2004</v>
      </c>
      <c r="E3" s="48" t="s">
        <v>15</v>
      </c>
      <c r="F3" s="48">
        <v>2006</v>
      </c>
      <c r="G3" s="48">
        <v>2007</v>
      </c>
      <c r="H3" s="48">
        <v>2008</v>
      </c>
      <c r="I3" s="48">
        <v>2009</v>
      </c>
      <c r="J3" s="48">
        <v>2010</v>
      </c>
      <c r="K3" s="48">
        <v>2011</v>
      </c>
      <c r="L3" s="48">
        <v>2012</v>
      </c>
      <c r="N3" s="49" t="s">
        <v>32</v>
      </c>
      <c r="O3" s="49" t="s">
        <v>33</v>
      </c>
      <c r="P3" s="49" t="s">
        <v>34</v>
      </c>
      <c r="Q3" s="46" t="s">
        <v>35</v>
      </c>
    </row>
    <row r="4" spans="1:18" x14ac:dyDescent="0.2">
      <c r="A4" s="47" t="s">
        <v>9</v>
      </c>
      <c r="B4" s="50" t="s">
        <v>16</v>
      </c>
      <c r="C4" s="50" t="s">
        <v>16</v>
      </c>
      <c r="D4" s="50" t="s">
        <v>16</v>
      </c>
      <c r="E4" s="50">
        <v>84</v>
      </c>
      <c r="F4" s="50">
        <v>141</v>
      </c>
      <c r="G4" s="50">
        <v>192</v>
      </c>
      <c r="H4" s="50">
        <v>237</v>
      </c>
      <c r="I4" s="50">
        <v>234</v>
      </c>
      <c r="J4" s="50">
        <v>192</v>
      </c>
      <c r="K4" s="50">
        <v>215</v>
      </c>
      <c r="L4" s="50">
        <v>237</v>
      </c>
      <c r="N4" s="51"/>
      <c r="O4" s="51">
        <f>((L4-H4)/H4)*100</f>
        <v>0</v>
      </c>
      <c r="P4" s="51">
        <f t="shared" ref="P4:P18" si="0">((L4-K4)/K4)*100</f>
        <v>10.232558139534884</v>
      </c>
      <c r="Q4" s="52">
        <f>L4/'[1]A Films TV'!L6</f>
        <v>1.6122448979591837</v>
      </c>
      <c r="R4" s="53">
        <f t="shared" ref="R4:R18" si="1">L4/L$22*100</f>
        <v>5.5244755244755241</v>
      </c>
    </row>
    <row r="5" spans="1:18" x14ac:dyDescent="0.2">
      <c r="A5" s="47" t="s">
        <v>3</v>
      </c>
      <c r="B5" s="50">
        <v>10</v>
      </c>
      <c r="C5" s="50">
        <v>8</v>
      </c>
      <c r="D5" s="50">
        <v>11</v>
      </c>
      <c r="E5" s="50">
        <v>1</v>
      </c>
      <c r="F5" s="50">
        <v>4</v>
      </c>
      <c r="G5" s="50"/>
      <c r="H5" s="50">
        <v>7</v>
      </c>
      <c r="I5" s="50">
        <v>11</v>
      </c>
      <c r="J5" s="50">
        <v>11</v>
      </c>
      <c r="K5" s="50">
        <v>16</v>
      </c>
      <c r="L5" s="50">
        <v>2</v>
      </c>
      <c r="N5" s="51">
        <f>((L5-C5)/C5)*100</f>
        <v>-75</v>
      </c>
      <c r="O5" s="51"/>
      <c r="P5" s="51">
        <f t="shared" si="0"/>
        <v>-87.5</v>
      </c>
      <c r="Q5" s="52">
        <f>L5/'[1]A Films TV'!L7</f>
        <v>1</v>
      </c>
      <c r="R5" s="53">
        <f t="shared" si="1"/>
        <v>4.6620046620046623E-2</v>
      </c>
    </row>
    <row r="6" spans="1:18" x14ac:dyDescent="0.2">
      <c r="A6" s="47" t="s">
        <v>2</v>
      </c>
      <c r="B6" s="50">
        <v>483</v>
      </c>
      <c r="C6" s="50">
        <v>476</v>
      </c>
      <c r="D6" s="50">
        <v>436</v>
      </c>
      <c r="E6" s="50">
        <v>532</v>
      </c>
      <c r="F6" s="50">
        <v>587</v>
      </c>
      <c r="G6" s="50">
        <v>662</v>
      </c>
      <c r="H6" s="50">
        <v>911</v>
      </c>
      <c r="I6" s="50">
        <v>822</v>
      </c>
      <c r="J6" s="50">
        <v>839</v>
      </c>
      <c r="K6" s="50">
        <v>800</v>
      </c>
      <c r="L6" s="50">
        <v>743</v>
      </c>
      <c r="N6" s="51">
        <f>((L6-C6)/C6)*100</f>
        <v>56.092436974789919</v>
      </c>
      <c r="O6" s="51">
        <f>((L6-H6)/H6)*100</f>
        <v>-18.441273326015367</v>
      </c>
      <c r="P6" s="51">
        <f t="shared" si="0"/>
        <v>-7.1249999999999991</v>
      </c>
      <c r="Q6" s="52">
        <f>'B Diff TV'!L6/'[1]A Films TV'!L9</f>
        <v>1.9656084656084656</v>
      </c>
      <c r="R6" s="53">
        <f t="shared" si="1"/>
        <v>17.319347319347319</v>
      </c>
    </row>
    <row r="7" spans="1:18" x14ac:dyDescent="0.2">
      <c r="A7" s="47" t="s">
        <v>13</v>
      </c>
      <c r="B7" s="50" t="s">
        <v>16</v>
      </c>
      <c r="C7" s="50" t="s">
        <v>16</v>
      </c>
      <c r="D7" s="50" t="s">
        <v>16</v>
      </c>
      <c r="E7" s="50">
        <v>4</v>
      </c>
      <c r="F7" s="50">
        <v>7</v>
      </c>
      <c r="G7" s="50">
        <v>1</v>
      </c>
      <c r="H7" s="50">
        <v>32</v>
      </c>
      <c r="I7" s="50">
        <v>35</v>
      </c>
      <c r="J7" s="50">
        <v>42</v>
      </c>
      <c r="K7" s="50">
        <v>45</v>
      </c>
      <c r="L7" s="50">
        <v>43</v>
      </c>
      <c r="N7" s="51"/>
      <c r="O7" s="51"/>
      <c r="P7" s="51">
        <f t="shared" si="0"/>
        <v>-4.4444444444444446</v>
      </c>
      <c r="Q7" s="52">
        <f>'B Diff TV'!L7/'[1]A Films TV'!L10</f>
        <v>4.7777777777777777</v>
      </c>
      <c r="R7" s="53">
        <f t="shared" si="1"/>
        <v>1.0023310023310024</v>
      </c>
    </row>
    <row r="8" spans="1:18" x14ac:dyDescent="0.2">
      <c r="A8" s="47" t="s">
        <v>17</v>
      </c>
      <c r="B8" s="50" t="s">
        <v>16</v>
      </c>
      <c r="C8" s="50" t="s">
        <v>16</v>
      </c>
      <c r="D8" s="50" t="s">
        <v>16</v>
      </c>
      <c r="E8" s="50" t="s">
        <v>16</v>
      </c>
      <c r="F8" s="50" t="s">
        <v>16</v>
      </c>
      <c r="G8" s="50" t="s">
        <v>16</v>
      </c>
      <c r="H8" s="50" t="s">
        <v>16</v>
      </c>
      <c r="I8" s="50" t="s">
        <v>16</v>
      </c>
      <c r="J8" s="50" t="s">
        <v>16</v>
      </c>
      <c r="K8" s="50" t="s">
        <v>16</v>
      </c>
      <c r="L8" s="50">
        <v>15</v>
      </c>
      <c r="N8" s="51"/>
      <c r="O8" s="51"/>
      <c r="P8" s="51"/>
      <c r="Q8" s="52">
        <f>L8/'[1]A Films TV'!L13</f>
        <v>1.1538461538461537</v>
      </c>
      <c r="R8" s="53">
        <f t="shared" si="1"/>
        <v>0.34965034965034963</v>
      </c>
    </row>
    <row r="9" spans="1:18" x14ac:dyDescent="0.2">
      <c r="A9" s="47" t="s">
        <v>18</v>
      </c>
      <c r="B9" s="50" t="s">
        <v>16</v>
      </c>
      <c r="C9" s="50" t="s">
        <v>16</v>
      </c>
      <c r="D9" s="50" t="s">
        <v>16</v>
      </c>
      <c r="E9" s="50" t="s">
        <v>16</v>
      </c>
      <c r="F9" s="50" t="s">
        <v>16</v>
      </c>
      <c r="G9" s="50" t="s">
        <v>16</v>
      </c>
      <c r="H9" s="50" t="s">
        <v>16</v>
      </c>
      <c r="I9" s="50" t="s">
        <v>16</v>
      </c>
      <c r="J9" s="50" t="s">
        <v>16</v>
      </c>
      <c r="K9" s="50" t="s">
        <v>16</v>
      </c>
      <c r="L9" s="50">
        <v>5</v>
      </c>
      <c r="N9" s="51"/>
      <c r="O9" s="51"/>
      <c r="P9" s="51"/>
      <c r="Q9" s="52">
        <f>L9/'[1]A Films TV'!L14</f>
        <v>1.6666666666666667</v>
      </c>
      <c r="R9" s="53">
        <f t="shared" si="1"/>
        <v>0.11655011655011654</v>
      </c>
    </row>
    <row r="10" spans="1:18" x14ac:dyDescent="0.2">
      <c r="A10" s="47" t="s">
        <v>19</v>
      </c>
      <c r="B10" s="50" t="s">
        <v>16</v>
      </c>
      <c r="C10" s="50" t="s">
        <v>16</v>
      </c>
      <c r="D10" s="50" t="s">
        <v>16</v>
      </c>
      <c r="E10" s="50">
        <v>132</v>
      </c>
      <c r="F10" s="50">
        <v>174</v>
      </c>
      <c r="G10" s="50">
        <v>213</v>
      </c>
      <c r="H10" s="50">
        <v>226</v>
      </c>
      <c r="I10" s="50">
        <v>242</v>
      </c>
      <c r="J10" s="50">
        <v>225</v>
      </c>
      <c r="K10" s="50">
        <v>213</v>
      </c>
      <c r="L10" s="50">
        <v>208</v>
      </c>
      <c r="N10" s="51"/>
      <c r="O10" s="51">
        <f>((L10-H10)/H10)*100</f>
        <v>-7.9646017699115044</v>
      </c>
      <c r="P10" s="51">
        <f t="shared" si="0"/>
        <v>-2.3474178403755865</v>
      </c>
      <c r="Q10" s="52">
        <f>L10/'[1]A Films TV'!L15</f>
        <v>1.5407407407407407</v>
      </c>
      <c r="R10" s="53">
        <f t="shared" si="1"/>
        <v>4.8484848484848486</v>
      </c>
    </row>
    <row r="11" spans="1:18" x14ac:dyDescent="0.2">
      <c r="A11" s="47" t="s">
        <v>20</v>
      </c>
      <c r="B11" s="50" t="s">
        <v>16</v>
      </c>
      <c r="C11" s="50" t="s">
        <v>16</v>
      </c>
      <c r="D11" s="50" t="s">
        <v>16</v>
      </c>
      <c r="E11" s="50"/>
      <c r="F11" s="50"/>
      <c r="G11" s="50">
        <v>2</v>
      </c>
      <c r="H11" s="50">
        <v>102</v>
      </c>
      <c r="I11" s="50">
        <v>104</v>
      </c>
      <c r="J11" s="50">
        <v>112</v>
      </c>
      <c r="K11" s="50">
        <v>170</v>
      </c>
      <c r="L11" s="50">
        <v>88</v>
      </c>
      <c r="N11" s="51"/>
      <c r="O11" s="51"/>
      <c r="P11" s="51">
        <f t="shared" si="0"/>
        <v>-48.235294117647058</v>
      </c>
      <c r="Q11" s="52">
        <f>L11/'[1]A Films TV'!L16</f>
        <v>1.6923076923076923</v>
      </c>
      <c r="R11" s="53">
        <f t="shared" si="1"/>
        <v>2.0512820512820511</v>
      </c>
    </row>
    <row r="12" spans="1:18" x14ac:dyDescent="0.2">
      <c r="A12" s="47" t="s">
        <v>10</v>
      </c>
      <c r="B12" s="50" t="s">
        <v>16</v>
      </c>
      <c r="C12" s="50" t="s">
        <v>16</v>
      </c>
      <c r="D12" s="50" t="s">
        <v>16</v>
      </c>
      <c r="E12" s="50"/>
      <c r="F12" s="50"/>
      <c r="G12" s="50">
        <v>10</v>
      </c>
      <c r="H12" s="50">
        <v>33</v>
      </c>
      <c r="I12" s="50">
        <v>73</v>
      </c>
      <c r="J12" s="50">
        <v>103</v>
      </c>
      <c r="K12" s="50">
        <v>140</v>
      </c>
      <c r="L12" s="50">
        <v>186</v>
      </c>
      <c r="N12" s="51"/>
      <c r="O12" s="51"/>
      <c r="P12" s="51">
        <f t="shared" si="0"/>
        <v>32.857142857142854</v>
      </c>
      <c r="Q12" s="52">
        <f>L12/'[1]A Films TV'!L17</f>
        <v>2.3544303797468356</v>
      </c>
      <c r="R12" s="53">
        <f t="shared" si="1"/>
        <v>4.335664335664335</v>
      </c>
    </row>
    <row r="13" spans="1:18" x14ac:dyDescent="0.2">
      <c r="A13" s="47" t="s">
        <v>21</v>
      </c>
      <c r="B13" s="50" t="s">
        <v>16</v>
      </c>
      <c r="C13" s="50" t="s">
        <v>16</v>
      </c>
      <c r="D13" s="50" t="s">
        <v>16</v>
      </c>
      <c r="E13" s="50" t="s">
        <v>16</v>
      </c>
      <c r="F13" s="50" t="s">
        <v>16</v>
      </c>
      <c r="G13" s="50" t="s">
        <v>16</v>
      </c>
      <c r="H13" s="50" t="s">
        <v>16</v>
      </c>
      <c r="I13" s="50" t="s">
        <v>16</v>
      </c>
      <c r="J13" s="50" t="s">
        <v>16</v>
      </c>
      <c r="K13" s="50" t="s">
        <v>16</v>
      </c>
      <c r="L13" s="50">
        <v>17</v>
      </c>
      <c r="N13" s="51"/>
      <c r="O13" s="51"/>
      <c r="P13" s="51"/>
      <c r="Q13" s="52">
        <f>L13/'[1]A Films TV'!L18</f>
        <v>1.4166666666666667</v>
      </c>
      <c r="R13" s="53">
        <f t="shared" si="1"/>
        <v>0.39627039627039629</v>
      </c>
    </row>
    <row r="14" spans="1:18" x14ac:dyDescent="0.2">
      <c r="A14" s="47" t="s">
        <v>22</v>
      </c>
      <c r="B14" s="50" t="s">
        <v>16</v>
      </c>
      <c r="C14" s="50" t="s">
        <v>16</v>
      </c>
      <c r="D14" s="50" t="s">
        <v>16</v>
      </c>
      <c r="E14" s="50">
        <v>3</v>
      </c>
      <c r="F14" s="50"/>
      <c r="G14" s="50">
        <v>104</v>
      </c>
      <c r="H14" s="50">
        <v>251</v>
      </c>
      <c r="I14" s="50">
        <v>244</v>
      </c>
      <c r="J14" s="50">
        <v>229</v>
      </c>
      <c r="K14" s="50">
        <v>204</v>
      </c>
      <c r="L14" s="50">
        <v>219</v>
      </c>
      <c r="N14" s="51"/>
      <c r="O14" s="51">
        <f>((L14-H14)/H14)*100</f>
        <v>-12.749003984063744</v>
      </c>
      <c r="P14" s="51">
        <f t="shared" si="0"/>
        <v>7.3529411764705888</v>
      </c>
      <c r="Q14" s="52">
        <f>L14/'[1]A Films TV'!L19</f>
        <v>1.4697986577181208</v>
      </c>
      <c r="R14" s="53">
        <f t="shared" si="1"/>
        <v>5.104895104895105</v>
      </c>
    </row>
    <row r="15" spans="1:18" x14ac:dyDescent="0.2">
      <c r="A15" s="47" t="s">
        <v>11</v>
      </c>
      <c r="B15" s="50" t="s">
        <v>16</v>
      </c>
      <c r="C15" s="50" t="s">
        <v>16</v>
      </c>
      <c r="D15" s="50" t="s">
        <v>16</v>
      </c>
      <c r="E15" s="50">
        <v>87</v>
      </c>
      <c r="F15" s="50">
        <v>151</v>
      </c>
      <c r="G15" s="50">
        <v>192</v>
      </c>
      <c r="H15" s="50">
        <v>188</v>
      </c>
      <c r="I15" s="50">
        <v>192</v>
      </c>
      <c r="J15" s="50">
        <v>200</v>
      </c>
      <c r="K15" s="50">
        <v>202</v>
      </c>
      <c r="L15" s="50">
        <v>201</v>
      </c>
      <c r="N15" s="51"/>
      <c r="O15" s="51">
        <f>((L15-H15)/H15)*100</f>
        <v>6.9148936170212769</v>
      </c>
      <c r="P15" s="51">
        <f t="shared" si="0"/>
        <v>-0.49504950495049505</v>
      </c>
      <c r="Q15" s="52">
        <f>L15/'[1]A Films TV'!L20</f>
        <v>1.1964285714285714</v>
      </c>
      <c r="R15" s="53">
        <f t="shared" si="1"/>
        <v>4.685314685314685</v>
      </c>
    </row>
    <row r="16" spans="1:18" x14ac:dyDescent="0.2">
      <c r="A16" s="47" t="s">
        <v>12</v>
      </c>
      <c r="B16" s="50" t="s">
        <v>16</v>
      </c>
      <c r="C16" s="50" t="s">
        <v>16</v>
      </c>
      <c r="D16" s="50" t="s">
        <v>16</v>
      </c>
      <c r="E16" s="50">
        <v>146</v>
      </c>
      <c r="F16" s="50">
        <v>197</v>
      </c>
      <c r="G16" s="50">
        <v>197</v>
      </c>
      <c r="H16" s="50">
        <v>202</v>
      </c>
      <c r="I16" s="50">
        <v>206</v>
      </c>
      <c r="J16" s="50">
        <v>206</v>
      </c>
      <c r="K16" s="50">
        <v>210</v>
      </c>
      <c r="L16" s="50">
        <v>206</v>
      </c>
      <c r="N16" s="51"/>
      <c r="O16" s="51">
        <f>((L16-H16)/H16)*100</f>
        <v>1.9801980198019802</v>
      </c>
      <c r="P16" s="51">
        <f t="shared" si="0"/>
        <v>-1.9047619047619049</v>
      </c>
      <c r="Q16" s="52">
        <f>L16/'[1]A Films TV'!L21</f>
        <v>1.3205128205128205</v>
      </c>
      <c r="R16" s="53">
        <f t="shared" si="1"/>
        <v>4.8018648018648014</v>
      </c>
    </row>
    <row r="17" spans="1:18" x14ac:dyDescent="0.2">
      <c r="A17" s="47" t="s">
        <v>8</v>
      </c>
      <c r="B17" s="50" t="s">
        <v>16</v>
      </c>
      <c r="C17" s="50" t="s">
        <v>16</v>
      </c>
      <c r="D17" s="50" t="s">
        <v>16</v>
      </c>
      <c r="E17" s="50">
        <v>34</v>
      </c>
      <c r="F17" s="50">
        <v>104</v>
      </c>
      <c r="G17" s="50">
        <v>104</v>
      </c>
      <c r="H17" s="50">
        <v>104</v>
      </c>
      <c r="I17" s="50">
        <v>104</v>
      </c>
      <c r="J17" s="50">
        <v>191</v>
      </c>
      <c r="K17" s="50">
        <v>192</v>
      </c>
      <c r="L17" s="50">
        <v>191</v>
      </c>
      <c r="N17" s="51"/>
      <c r="O17" s="51">
        <f>((L17-H17)/H17)*100</f>
        <v>83.65384615384616</v>
      </c>
      <c r="P17" s="51">
        <f t="shared" si="0"/>
        <v>-0.52083333333333326</v>
      </c>
      <c r="Q17" s="52">
        <f>L17/'[1]A Films TV'!L22</f>
        <v>1.3356643356643356</v>
      </c>
      <c r="R17" s="53">
        <f t="shared" si="1"/>
        <v>4.4522144522144522</v>
      </c>
    </row>
    <row r="18" spans="1:18" ht="24.75" customHeight="1" x14ac:dyDescent="0.2">
      <c r="A18" s="54" t="s">
        <v>36</v>
      </c>
      <c r="B18" s="55">
        <f>SUM(B4:B17)</f>
        <v>493</v>
      </c>
      <c r="C18" s="55">
        <f t="shared" ref="C18:K18" si="2">SUM(C4:C17)</f>
        <v>484</v>
      </c>
      <c r="D18" s="55">
        <f t="shared" si="2"/>
        <v>447</v>
      </c>
      <c r="E18" s="55">
        <f t="shared" si="2"/>
        <v>1023</v>
      </c>
      <c r="F18" s="55">
        <f t="shared" si="2"/>
        <v>1365</v>
      </c>
      <c r="G18" s="55">
        <f t="shared" si="2"/>
        <v>1677</v>
      </c>
      <c r="H18" s="55">
        <f t="shared" si="2"/>
        <v>2293</v>
      </c>
      <c r="I18" s="55">
        <f t="shared" si="2"/>
        <v>2267</v>
      </c>
      <c r="J18" s="55">
        <f t="shared" si="2"/>
        <v>2350</v>
      </c>
      <c r="K18" s="55">
        <f t="shared" si="2"/>
        <v>2407</v>
      </c>
      <c r="L18" s="55">
        <f>SUM(L4:L17)</f>
        <v>2361</v>
      </c>
      <c r="N18" s="51">
        <f>((L18-C18)/C18)*100</f>
        <v>387.80991735537191</v>
      </c>
      <c r="O18" s="51">
        <f>((L18-H18)/H18)*100</f>
        <v>2.9655473179241167</v>
      </c>
      <c r="P18" s="51">
        <f t="shared" si="0"/>
        <v>-1.9110926464478606</v>
      </c>
      <c r="Q18" s="52">
        <f>L18/'[1]A Films TV'!L28</f>
        <v>1.1522693997071742</v>
      </c>
      <c r="R18" s="53">
        <f t="shared" si="1"/>
        <v>55.034965034965033</v>
      </c>
    </row>
    <row r="19" spans="1:18" ht="3" customHeight="1" x14ac:dyDescent="0.2">
      <c r="A19" s="54"/>
      <c r="B19" s="55"/>
      <c r="C19" s="55"/>
      <c r="D19" s="55"/>
      <c r="E19" s="55"/>
      <c r="F19" s="55"/>
      <c r="G19" s="55"/>
      <c r="H19" s="55"/>
      <c r="I19" s="55"/>
      <c r="J19" s="55"/>
      <c r="K19" s="55"/>
      <c r="L19" s="55"/>
      <c r="N19" s="51"/>
      <c r="O19" s="51"/>
      <c r="P19" s="51"/>
      <c r="Q19" s="52"/>
      <c r="R19" s="53"/>
    </row>
    <row r="20" spans="1:18" x14ac:dyDescent="0.2">
      <c r="A20" s="47" t="s">
        <v>23</v>
      </c>
      <c r="B20" s="50">
        <v>2269</v>
      </c>
      <c r="C20" s="50">
        <v>2255</v>
      </c>
      <c r="D20" s="50">
        <v>2125</v>
      </c>
      <c r="E20" s="50">
        <v>2292</v>
      </c>
      <c r="F20" s="50">
        <v>2079</v>
      </c>
      <c r="G20" s="50">
        <v>2084</v>
      </c>
      <c r="H20" s="50">
        <v>1947</v>
      </c>
      <c r="I20" s="50">
        <v>1902</v>
      </c>
      <c r="J20" s="50">
        <v>1824</v>
      </c>
      <c r="K20" s="50">
        <v>1840</v>
      </c>
      <c r="L20" s="50">
        <v>1929</v>
      </c>
      <c r="N20" s="51">
        <f>((L20-C20)/C20)*100</f>
        <v>-14.456762749445677</v>
      </c>
      <c r="O20" s="51">
        <f>((L20-H20)/H20)*100</f>
        <v>-0.92449922958397546</v>
      </c>
      <c r="P20" s="51">
        <f>((L20-K20)/K20)*100</f>
        <v>4.8369565217391299</v>
      </c>
      <c r="Q20" s="52">
        <f>L20/'[1]A Films TV'!L30</f>
        <v>5.1994609164420487</v>
      </c>
      <c r="R20" s="53">
        <f>L20/L$22*100</f>
        <v>44.965034965034967</v>
      </c>
    </row>
    <row r="21" spans="1:18" ht="3" customHeight="1" x14ac:dyDescent="0.2">
      <c r="A21" s="47"/>
      <c r="B21" s="50"/>
      <c r="C21" s="50"/>
      <c r="D21" s="50"/>
      <c r="E21" s="50"/>
      <c r="F21" s="50"/>
      <c r="G21" s="50"/>
      <c r="H21" s="50"/>
      <c r="I21" s="50"/>
      <c r="J21" s="50"/>
      <c r="K21" s="50"/>
      <c r="L21" s="50"/>
      <c r="N21" s="51"/>
      <c r="O21" s="51"/>
      <c r="P21" s="51"/>
      <c r="Q21" s="52"/>
      <c r="R21" s="53"/>
    </row>
    <row r="22" spans="1:18" x14ac:dyDescent="0.2">
      <c r="A22" s="56" t="s">
        <v>24</v>
      </c>
      <c r="B22" s="55">
        <f t="shared" ref="B22:K22" si="3">B18+B20</f>
        <v>2762</v>
      </c>
      <c r="C22" s="55">
        <f t="shared" si="3"/>
        <v>2739</v>
      </c>
      <c r="D22" s="55">
        <f t="shared" si="3"/>
        <v>2572</v>
      </c>
      <c r="E22" s="55">
        <f t="shared" si="3"/>
        <v>3315</v>
      </c>
      <c r="F22" s="55">
        <f t="shared" si="3"/>
        <v>3444</v>
      </c>
      <c r="G22" s="55">
        <f t="shared" si="3"/>
        <v>3761</v>
      </c>
      <c r="H22" s="55">
        <f t="shared" si="3"/>
        <v>4240</v>
      </c>
      <c r="I22" s="55">
        <f t="shared" si="3"/>
        <v>4169</v>
      </c>
      <c r="J22" s="55">
        <f t="shared" si="3"/>
        <v>4174</v>
      </c>
      <c r="K22" s="55">
        <f t="shared" si="3"/>
        <v>4247</v>
      </c>
      <c r="L22" s="55">
        <f>L18+L20</f>
        <v>4290</v>
      </c>
      <c r="N22" s="51">
        <f>((L22-C22)/C22)*100</f>
        <v>56.626506024096393</v>
      </c>
      <c r="O22" s="51">
        <f>((L22-H22)/H22)*100</f>
        <v>1.179245283018868</v>
      </c>
      <c r="P22" s="51">
        <f>((L22-K22)/K22)*100</f>
        <v>1.0124793972215682</v>
      </c>
      <c r="Q22" s="52">
        <f>L22/1817</f>
        <v>2.3610346725371492</v>
      </c>
      <c r="R22" s="53">
        <f>L22/L$22*100</f>
        <v>100</v>
      </c>
    </row>
    <row r="23" spans="1:18" ht="24" customHeight="1" x14ac:dyDescent="0.2">
      <c r="A23" s="160" t="s">
        <v>25</v>
      </c>
      <c r="B23" s="161"/>
      <c r="C23" s="161"/>
      <c r="D23" s="161"/>
      <c r="E23" s="161"/>
      <c r="F23" s="161"/>
      <c r="G23" s="161"/>
      <c r="H23" s="161"/>
      <c r="I23" s="161"/>
      <c r="J23" s="161"/>
      <c r="K23" s="161"/>
      <c r="L23" s="161"/>
      <c r="M23" s="57"/>
      <c r="Q23" s="46">
        <v>1.7</v>
      </c>
    </row>
    <row r="24" spans="1:18" ht="33.75" customHeight="1" x14ac:dyDescent="0.2">
      <c r="A24" s="162" t="s">
        <v>14</v>
      </c>
      <c r="B24" s="163"/>
      <c r="C24" s="163"/>
      <c r="D24" s="163"/>
      <c r="E24" s="163"/>
      <c r="F24" s="163"/>
      <c r="G24" s="163"/>
      <c r="H24" s="163"/>
      <c r="I24" s="163"/>
      <c r="J24" s="163"/>
      <c r="K24" s="163"/>
      <c r="L24" s="163"/>
      <c r="M24" s="57"/>
    </row>
    <row r="25" spans="1:18" x14ac:dyDescent="0.2">
      <c r="A25" s="58" t="s">
        <v>26</v>
      </c>
      <c r="B25" s="59"/>
      <c r="C25" s="59"/>
      <c r="D25" s="59"/>
      <c r="E25" s="59"/>
      <c r="F25" s="59"/>
      <c r="G25" s="59"/>
      <c r="H25" s="59"/>
      <c r="I25" s="59"/>
      <c r="J25" s="59"/>
      <c r="K25" s="59"/>
      <c r="L25" s="59"/>
      <c r="M25" s="58"/>
    </row>
    <row r="28" spans="1:18" x14ac:dyDescent="0.2">
      <c r="A28" s="42" t="s">
        <v>37</v>
      </c>
      <c r="B28" s="43"/>
      <c r="C28" s="43"/>
      <c r="D28" s="43"/>
      <c r="E28" s="43"/>
      <c r="F28" s="43"/>
      <c r="G28" s="43"/>
      <c r="H28" s="43"/>
      <c r="I28" s="43"/>
      <c r="J28" s="43"/>
      <c r="K28" s="43"/>
      <c r="L28" s="43"/>
    </row>
    <row r="29" spans="1:18" ht="3" customHeight="1" x14ac:dyDescent="0.2">
      <c r="B29" s="43"/>
      <c r="C29" s="43"/>
      <c r="D29" s="43"/>
      <c r="E29" s="43"/>
      <c r="F29" s="43"/>
      <c r="G29" s="43"/>
      <c r="H29" s="43"/>
      <c r="I29" s="43"/>
      <c r="J29" s="43"/>
      <c r="K29" s="43"/>
      <c r="L29" s="43"/>
    </row>
    <row r="30" spans="1:18" ht="13.5" x14ac:dyDescent="0.2">
      <c r="A30" s="47"/>
      <c r="B30" s="48">
        <v>2002</v>
      </c>
      <c r="C30" s="48">
        <v>2003</v>
      </c>
      <c r="D30" s="48">
        <v>2004</v>
      </c>
      <c r="E30" s="48" t="s">
        <v>15</v>
      </c>
      <c r="F30" s="48">
        <v>2006</v>
      </c>
      <c r="G30" s="48">
        <v>2007</v>
      </c>
      <c r="H30" s="48">
        <v>2008</v>
      </c>
      <c r="I30" s="48">
        <v>2009</v>
      </c>
      <c r="J30" s="48">
        <v>2010</v>
      </c>
      <c r="K30" s="48">
        <v>2011</v>
      </c>
      <c r="L30" s="48">
        <v>2012</v>
      </c>
      <c r="N30" s="49" t="s">
        <v>32</v>
      </c>
      <c r="O30" s="49" t="s">
        <v>33</v>
      </c>
      <c r="P30" s="49" t="s">
        <v>34</v>
      </c>
      <c r="Q30" s="46" t="s">
        <v>35</v>
      </c>
    </row>
    <row r="31" spans="1:18" x14ac:dyDescent="0.2">
      <c r="A31" s="47" t="s">
        <v>9</v>
      </c>
      <c r="B31" s="50" t="s">
        <v>16</v>
      </c>
      <c r="C31" s="50" t="s">
        <v>16</v>
      </c>
      <c r="D31" s="50" t="s">
        <v>16</v>
      </c>
      <c r="E31" s="50">
        <v>44</v>
      </c>
      <c r="F31" s="50">
        <v>70</v>
      </c>
      <c r="G31" s="50">
        <v>98</v>
      </c>
      <c r="H31" s="50">
        <v>119</v>
      </c>
      <c r="I31" s="50">
        <v>116</v>
      </c>
      <c r="J31" s="50">
        <v>98</v>
      </c>
      <c r="K31" s="50">
        <v>104</v>
      </c>
      <c r="L31" s="50">
        <v>112</v>
      </c>
      <c r="N31" s="51"/>
      <c r="O31" s="51">
        <f>((L31-H31)/H31)*100</f>
        <v>-5.8823529411764701</v>
      </c>
      <c r="P31" s="51">
        <f t="shared" ref="P31:P45" si="4">((L31-K31)/K31)*100</f>
        <v>7.6923076923076925</v>
      </c>
      <c r="Q31" s="52"/>
      <c r="R31" s="53">
        <f>L31/L4*100</f>
        <v>47.257383966244724</v>
      </c>
    </row>
    <row r="32" spans="1:18" x14ac:dyDescent="0.2">
      <c r="A32" s="47" t="s">
        <v>3</v>
      </c>
      <c r="B32" s="50"/>
      <c r="C32" s="50">
        <v>6</v>
      </c>
      <c r="D32" s="50">
        <v>5</v>
      </c>
      <c r="E32" s="50">
        <v>1</v>
      </c>
      <c r="F32" s="50">
        <v>4</v>
      </c>
      <c r="G32" s="50"/>
      <c r="H32" s="50">
        <v>7</v>
      </c>
      <c r="I32" s="50">
        <v>7</v>
      </c>
      <c r="J32" s="50">
        <v>6</v>
      </c>
      <c r="K32" s="50">
        <v>11</v>
      </c>
      <c r="L32" s="50">
        <v>1</v>
      </c>
      <c r="N32" s="51">
        <f>((L32-C32)/C32)*100</f>
        <v>-83.333333333333343</v>
      </c>
      <c r="O32" s="51"/>
      <c r="P32" s="51">
        <f t="shared" si="4"/>
        <v>-90.909090909090907</v>
      </c>
      <c r="Q32" s="52"/>
      <c r="R32" s="53">
        <f t="shared" ref="R32:R49" si="5">L32/L5*100</f>
        <v>50</v>
      </c>
    </row>
    <row r="33" spans="1:18" x14ac:dyDescent="0.2">
      <c r="A33" s="47" t="s">
        <v>2</v>
      </c>
      <c r="B33" s="50"/>
      <c r="C33" s="50">
        <v>172</v>
      </c>
      <c r="D33" s="50">
        <v>127</v>
      </c>
      <c r="E33" s="50">
        <v>202</v>
      </c>
      <c r="F33" s="50">
        <v>183</v>
      </c>
      <c r="G33" s="50">
        <v>193</v>
      </c>
      <c r="H33" s="50">
        <v>329</v>
      </c>
      <c r="I33" s="50">
        <v>301</v>
      </c>
      <c r="J33" s="50">
        <v>308</v>
      </c>
      <c r="K33" s="50">
        <v>276</v>
      </c>
      <c r="L33" s="50">
        <v>225</v>
      </c>
      <c r="N33" s="51">
        <f>((L33-C33)/C33)*100</f>
        <v>30.813953488372093</v>
      </c>
      <c r="O33" s="51">
        <f>((L33-H33)/H33)*100</f>
        <v>-31.610942249240122</v>
      </c>
      <c r="P33" s="51">
        <f t="shared" si="4"/>
        <v>-18.478260869565215</v>
      </c>
      <c r="Q33" s="52"/>
      <c r="R33" s="53">
        <f t="shared" si="5"/>
        <v>30.282637954239572</v>
      </c>
    </row>
    <row r="34" spans="1:18" x14ac:dyDescent="0.2">
      <c r="A34" s="47" t="s">
        <v>13</v>
      </c>
      <c r="B34" s="50" t="s">
        <v>16</v>
      </c>
      <c r="C34" s="50" t="s">
        <v>16</v>
      </c>
      <c r="D34" s="50" t="s">
        <v>16</v>
      </c>
      <c r="E34" s="50">
        <v>2</v>
      </c>
      <c r="F34" s="50">
        <v>2</v>
      </c>
      <c r="G34" s="50">
        <v>1</v>
      </c>
      <c r="H34" s="50">
        <v>16</v>
      </c>
      <c r="I34" s="50">
        <v>10</v>
      </c>
      <c r="J34" s="50">
        <v>18</v>
      </c>
      <c r="K34" s="50">
        <v>30</v>
      </c>
      <c r="L34" s="50">
        <v>20</v>
      </c>
      <c r="N34" s="51"/>
      <c r="O34" s="51"/>
      <c r="P34" s="51">
        <f t="shared" si="4"/>
        <v>-33.333333333333329</v>
      </c>
      <c r="Q34" s="52"/>
      <c r="R34" s="53">
        <f t="shared" si="5"/>
        <v>46.511627906976742</v>
      </c>
    </row>
    <row r="35" spans="1:18" x14ac:dyDescent="0.2">
      <c r="A35" s="47" t="s">
        <v>17</v>
      </c>
      <c r="B35" s="50" t="s">
        <v>16</v>
      </c>
      <c r="C35" s="50" t="s">
        <v>16</v>
      </c>
      <c r="D35" s="50" t="s">
        <v>16</v>
      </c>
      <c r="E35" s="50" t="s">
        <v>16</v>
      </c>
      <c r="F35" s="50" t="s">
        <v>16</v>
      </c>
      <c r="G35" s="50" t="s">
        <v>16</v>
      </c>
      <c r="H35" s="50" t="s">
        <v>16</v>
      </c>
      <c r="I35" s="50" t="s">
        <v>16</v>
      </c>
      <c r="J35" s="50" t="s">
        <v>16</v>
      </c>
      <c r="K35" s="50" t="s">
        <v>16</v>
      </c>
      <c r="L35" s="50">
        <v>6</v>
      </c>
      <c r="N35" s="51"/>
      <c r="O35" s="51"/>
      <c r="P35" s="51"/>
      <c r="Q35" s="52"/>
      <c r="R35" s="53">
        <f t="shared" si="5"/>
        <v>40</v>
      </c>
    </row>
    <row r="36" spans="1:18" x14ac:dyDescent="0.2">
      <c r="A36" s="47" t="s">
        <v>18</v>
      </c>
      <c r="B36" s="50" t="s">
        <v>16</v>
      </c>
      <c r="C36" s="50" t="s">
        <v>16</v>
      </c>
      <c r="D36" s="50" t="s">
        <v>16</v>
      </c>
      <c r="E36" s="50" t="s">
        <v>16</v>
      </c>
      <c r="F36" s="50" t="s">
        <v>16</v>
      </c>
      <c r="G36" s="50" t="s">
        <v>16</v>
      </c>
      <c r="H36" s="50" t="s">
        <v>16</v>
      </c>
      <c r="I36" s="50" t="s">
        <v>16</v>
      </c>
      <c r="J36" s="50" t="s">
        <v>16</v>
      </c>
      <c r="K36" s="50" t="s">
        <v>16</v>
      </c>
      <c r="L36" s="50">
        <v>3</v>
      </c>
      <c r="N36" s="51"/>
      <c r="O36" s="51"/>
      <c r="P36" s="51"/>
      <c r="Q36" s="52"/>
      <c r="R36" s="53">
        <f t="shared" si="5"/>
        <v>60</v>
      </c>
    </row>
    <row r="37" spans="1:18" x14ac:dyDescent="0.2">
      <c r="A37" s="47" t="s">
        <v>19</v>
      </c>
      <c r="B37" s="50" t="s">
        <v>16</v>
      </c>
      <c r="C37" s="50" t="s">
        <v>16</v>
      </c>
      <c r="D37" s="50" t="s">
        <v>16</v>
      </c>
      <c r="E37" s="50">
        <v>77</v>
      </c>
      <c r="F37" s="50">
        <v>92</v>
      </c>
      <c r="G37" s="50">
        <v>164</v>
      </c>
      <c r="H37" s="50">
        <v>153</v>
      </c>
      <c r="I37" s="50">
        <v>144</v>
      </c>
      <c r="J37" s="50">
        <v>112</v>
      </c>
      <c r="K37" s="50">
        <v>114</v>
      </c>
      <c r="L37" s="50">
        <v>106</v>
      </c>
      <c r="N37" s="51"/>
      <c r="O37" s="51">
        <f>((L37-H37)/H37)*100</f>
        <v>-30.718954248366014</v>
      </c>
      <c r="P37" s="51">
        <f t="shared" si="4"/>
        <v>-7.0175438596491224</v>
      </c>
      <c r="Q37" s="52"/>
      <c r="R37" s="53">
        <f t="shared" si="5"/>
        <v>50.96153846153846</v>
      </c>
    </row>
    <row r="38" spans="1:18" x14ac:dyDescent="0.2">
      <c r="A38" s="47" t="s">
        <v>20</v>
      </c>
      <c r="B38" s="50" t="s">
        <v>16</v>
      </c>
      <c r="C38" s="50" t="s">
        <v>16</v>
      </c>
      <c r="D38" s="50" t="s">
        <v>16</v>
      </c>
      <c r="E38" s="50"/>
      <c r="F38" s="50"/>
      <c r="G38" s="50">
        <v>2</v>
      </c>
      <c r="H38" s="50">
        <v>9</v>
      </c>
      <c r="I38" s="50">
        <v>47</v>
      </c>
      <c r="J38" s="50">
        <v>44</v>
      </c>
      <c r="K38" s="50">
        <v>62</v>
      </c>
      <c r="L38" s="50">
        <v>41</v>
      </c>
      <c r="N38" s="51"/>
      <c r="O38" s="51"/>
      <c r="P38" s="51">
        <f t="shared" si="4"/>
        <v>-33.87096774193548</v>
      </c>
      <c r="Q38" s="52"/>
      <c r="R38" s="53">
        <f t="shared" si="5"/>
        <v>46.590909090909086</v>
      </c>
    </row>
    <row r="39" spans="1:18" x14ac:dyDescent="0.2">
      <c r="A39" s="47" t="s">
        <v>10</v>
      </c>
      <c r="B39" s="50" t="s">
        <v>16</v>
      </c>
      <c r="C39" s="50" t="s">
        <v>16</v>
      </c>
      <c r="D39" s="50" t="s">
        <v>16</v>
      </c>
      <c r="E39" s="50"/>
      <c r="F39" s="50"/>
      <c r="G39" s="50">
        <v>5</v>
      </c>
      <c r="H39" s="50">
        <v>14</v>
      </c>
      <c r="I39" s="50">
        <v>35</v>
      </c>
      <c r="J39" s="50">
        <v>50</v>
      </c>
      <c r="K39" s="50">
        <v>65</v>
      </c>
      <c r="L39" s="50">
        <v>88</v>
      </c>
      <c r="N39" s="51"/>
      <c r="O39" s="51"/>
      <c r="P39" s="51">
        <f t="shared" si="4"/>
        <v>35.384615384615387</v>
      </c>
      <c r="Q39" s="52"/>
      <c r="R39" s="53">
        <f t="shared" si="5"/>
        <v>47.311827956989248</v>
      </c>
    </row>
    <row r="40" spans="1:18" x14ac:dyDescent="0.2">
      <c r="A40" s="47" t="s">
        <v>21</v>
      </c>
      <c r="B40" s="50" t="s">
        <v>16</v>
      </c>
      <c r="C40" s="50" t="s">
        <v>16</v>
      </c>
      <c r="D40" s="50" t="s">
        <v>16</v>
      </c>
      <c r="E40" s="50" t="s">
        <v>16</v>
      </c>
      <c r="F40" s="50" t="s">
        <v>16</v>
      </c>
      <c r="G40" s="50" t="s">
        <v>16</v>
      </c>
      <c r="H40" s="50" t="s">
        <v>16</v>
      </c>
      <c r="I40" s="50" t="s">
        <v>16</v>
      </c>
      <c r="J40" s="50" t="s">
        <v>16</v>
      </c>
      <c r="K40" s="50" t="s">
        <v>16</v>
      </c>
      <c r="L40" s="50">
        <v>7</v>
      </c>
      <c r="N40" s="51"/>
      <c r="O40" s="51"/>
      <c r="P40" s="51"/>
      <c r="Q40" s="52"/>
      <c r="R40" s="53">
        <f t="shared" si="5"/>
        <v>41.17647058823529</v>
      </c>
    </row>
    <row r="41" spans="1:18" x14ac:dyDescent="0.2">
      <c r="A41" s="47" t="s">
        <v>22</v>
      </c>
      <c r="B41" s="50" t="s">
        <v>16</v>
      </c>
      <c r="C41" s="50" t="s">
        <v>16</v>
      </c>
      <c r="D41" s="50" t="s">
        <v>16</v>
      </c>
      <c r="E41" s="50"/>
      <c r="F41" s="50"/>
      <c r="G41" s="50">
        <v>30</v>
      </c>
      <c r="H41" s="50">
        <v>85</v>
      </c>
      <c r="I41" s="50">
        <v>98</v>
      </c>
      <c r="J41" s="50">
        <v>101</v>
      </c>
      <c r="K41" s="50">
        <v>88</v>
      </c>
      <c r="L41" s="50">
        <v>92</v>
      </c>
      <c r="N41" s="51"/>
      <c r="O41" s="51">
        <f>((L41-H41)/H41)*100</f>
        <v>8.235294117647058</v>
      </c>
      <c r="P41" s="51">
        <f t="shared" si="4"/>
        <v>4.5454545454545459</v>
      </c>
      <c r="Q41" s="52"/>
      <c r="R41" s="53">
        <f t="shared" si="5"/>
        <v>42.009132420091319</v>
      </c>
    </row>
    <row r="42" spans="1:18" x14ac:dyDescent="0.2">
      <c r="A42" s="47" t="s">
        <v>11</v>
      </c>
      <c r="B42" s="50" t="s">
        <v>16</v>
      </c>
      <c r="C42" s="50" t="s">
        <v>16</v>
      </c>
      <c r="D42" s="50" t="s">
        <v>16</v>
      </c>
      <c r="E42" s="50">
        <v>51</v>
      </c>
      <c r="F42" s="50">
        <v>66</v>
      </c>
      <c r="G42" s="50">
        <v>89</v>
      </c>
      <c r="H42" s="50">
        <v>78</v>
      </c>
      <c r="I42" s="50">
        <v>92</v>
      </c>
      <c r="J42" s="50">
        <v>86</v>
      </c>
      <c r="K42" s="50">
        <v>87</v>
      </c>
      <c r="L42" s="50">
        <v>88</v>
      </c>
      <c r="N42" s="51"/>
      <c r="O42" s="51">
        <f>((L42-H42)/H42)*100</f>
        <v>12.820512820512819</v>
      </c>
      <c r="P42" s="51">
        <f t="shared" si="4"/>
        <v>1.1494252873563218</v>
      </c>
      <c r="Q42" s="52"/>
      <c r="R42" s="53">
        <f t="shared" si="5"/>
        <v>43.781094527363187</v>
      </c>
    </row>
    <row r="43" spans="1:18" x14ac:dyDescent="0.2">
      <c r="A43" s="47" t="s">
        <v>12</v>
      </c>
      <c r="B43" s="50" t="s">
        <v>16</v>
      </c>
      <c r="C43" s="50" t="s">
        <v>16</v>
      </c>
      <c r="D43" s="50" t="s">
        <v>16</v>
      </c>
      <c r="E43" s="50">
        <v>95</v>
      </c>
      <c r="F43" s="50">
        <v>106</v>
      </c>
      <c r="G43" s="50">
        <v>81</v>
      </c>
      <c r="H43" s="50">
        <v>82</v>
      </c>
      <c r="I43" s="50">
        <v>87</v>
      </c>
      <c r="J43" s="50">
        <v>89</v>
      </c>
      <c r="K43" s="50">
        <v>103</v>
      </c>
      <c r="L43" s="50">
        <v>94</v>
      </c>
      <c r="N43" s="51"/>
      <c r="O43" s="51">
        <f>((L43-H43)/H43)*100</f>
        <v>14.634146341463413</v>
      </c>
      <c r="P43" s="51">
        <f t="shared" si="4"/>
        <v>-8.7378640776699026</v>
      </c>
      <c r="Q43" s="52"/>
      <c r="R43" s="53">
        <f t="shared" si="5"/>
        <v>45.631067961165051</v>
      </c>
    </row>
    <row r="44" spans="1:18" x14ac:dyDescent="0.2">
      <c r="A44" s="47" t="s">
        <v>8</v>
      </c>
      <c r="B44" s="50" t="s">
        <v>16</v>
      </c>
      <c r="C44" s="50" t="s">
        <v>16</v>
      </c>
      <c r="D44" s="50" t="s">
        <v>16</v>
      </c>
      <c r="E44" s="50">
        <v>16</v>
      </c>
      <c r="F44" s="50">
        <v>48</v>
      </c>
      <c r="G44" s="50">
        <v>46</v>
      </c>
      <c r="H44" s="50">
        <v>50</v>
      </c>
      <c r="I44" s="50">
        <v>45</v>
      </c>
      <c r="J44" s="50">
        <v>92</v>
      </c>
      <c r="K44" s="50">
        <v>95</v>
      </c>
      <c r="L44" s="50">
        <v>94</v>
      </c>
      <c r="N44" s="51"/>
      <c r="O44" s="51">
        <f>((L44-H44)/H44)*100</f>
        <v>88</v>
      </c>
      <c r="P44" s="51">
        <f t="shared" si="4"/>
        <v>-1.0526315789473684</v>
      </c>
      <c r="Q44" s="52"/>
      <c r="R44" s="53">
        <f t="shared" si="5"/>
        <v>49.214659685863879</v>
      </c>
    </row>
    <row r="45" spans="1:18" ht="24.75" customHeight="1" x14ac:dyDescent="0.2">
      <c r="A45" s="54" t="s">
        <v>36</v>
      </c>
      <c r="B45" s="55">
        <f t="shared" ref="B45:L45" si="6">SUM(B31:B44)</f>
        <v>0</v>
      </c>
      <c r="C45" s="55">
        <f t="shared" si="6"/>
        <v>178</v>
      </c>
      <c r="D45" s="55">
        <f t="shared" si="6"/>
        <v>132</v>
      </c>
      <c r="E45" s="55">
        <f t="shared" si="6"/>
        <v>488</v>
      </c>
      <c r="F45" s="55">
        <f t="shared" si="6"/>
        <v>571</v>
      </c>
      <c r="G45" s="55">
        <f t="shared" si="6"/>
        <v>709</v>
      </c>
      <c r="H45" s="55">
        <f t="shared" si="6"/>
        <v>942</v>
      </c>
      <c r="I45" s="55">
        <f t="shared" si="6"/>
        <v>982</v>
      </c>
      <c r="J45" s="55">
        <f t="shared" si="6"/>
        <v>1004</v>
      </c>
      <c r="K45" s="55">
        <f t="shared" si="6"/>
        <v>1035</v>
      </c>
      <c r="L45" s="55">
        <f t="shared" si="6"/>
        <v>977</v>
      </c>
      <c r="N45" s="51">
        <f>((L45-C45)/C45)*100</f>
        <v>448.87640449438197</v>
      </c>
      <c r="O45" s="51">
        <f>((L45-H45)/H45)*100</f>
        <v>3.7154989384288748</v>
      </c>
      <c r="P45" s="51">
        <f t="shared" si="4"/>
        <v>-5.6038647342995169</v>
      </c>
      <c r="Q45" s="52"/>
      <c r="R45" s="53">
        <f t="shared" si="5"/>
        <v>41.380770859805168</v>
      </c>
    </row>
    <row r="46" spans="1:18" ht="3" customHeight="1" x14ac:dyDescent="0.2">
      <c r="A46" s="54"/>
      <c r="B46" s="55"/>
      <c r="C46" s="55"/>
      <c r="D46" s="55"/>
      <c r="E46" s="55"/>
      <c r="F46" s="55"/>
      <c r="G46" s="55"/>
      <c r="H46" s="55"/>
      <c r="I46" s="55"/>
      <c r="J46" s="55"/>
      <c r="K46" s="55"/>
      <c r="L46" s="55"/>
      <c r="N46" s="51"/>
      <c r="O46" s="51"/>
      <c r="P46" s="51"/>
      <c r="Q46" s="52"/>
      <c r="R46" s="53" t="e">
        <f t="shared" si="5"/>
        <v>#DIV/0!</v>
      </c>
    </row>
    <row r="47" spans="1:18" x14ac:dyDescent="0.2">
      <c r="A47" s="47" t="s">
        <v>23</v>
      </c>
      <c r="B47" s="50"/>
      <c r="C47" s="50">
        <v>982</v>
      </c>
      <c r="D47" s="50">
        <v>939</v>
      </c>
      <c r="E47" s="50">
        <v>1008</v>
      </c>
      <c r="F47" s="50">
        <v>919</v>
      </c>
      <c r="G47" s="50">
        <v>912</v>
      </c>
      <c r="H47" s="50">
        <v>924</v>
      </c>
      <c r="I47" s="50">
        <v>932</v>
      </c>
      <c r="J47" s="50">
        <v>862</v>
      </c>
      <c r="K47" s="50">
        <v>887</v>
      </c>
      <c r="L47" s="50">
        <v>994</v>
      </c>
      <c r="N47" s="51">
        <f>((L47-C47)/C47)*100</f>
        <v>1.2219959266802443</v>
      </c>
      <c r="O47" s="51">
        <f>((L47-H47)/H47)*100</f>
        <v>7.5757575757575761</v>
      </c>
      <c r="P47" s="51">
        <f>((L47-K47)/K47)*100</f>
        <v>12.063134160090192</v>
      </c>
      <c r="Q47" s="52"/>
      <c r="R47" s="53">
        <f t="shared" si="5"/>
        <v>51.529289787454637</v>
      </c>
    </row>
    <row r="48" spans="1:18" ht="3" customHeight="1" x14ac:dyDescent="0.2">
      <c r="A48" s="47"/>
      <c r="B48" s="50"/>
      <c r="C48" s="50"/>
      <c r="D48" s="50"/>
      <c r="E48" s="50"/>
      <c r="F48" s="50"/>
      <c r="G48" s="50"/>
      <c r="H48" s="50"/>
      <c r="I48" s="50"/>
      <c r="J48" s="50"/>
      <c r="K48" s="50"/>
      <c r="L48" s="50"/>
      <c r="N48" s="51"/>
      <c r="O48" s="51"/>
      <c r="P48" s="51"/>
      <c r="Q48" s="52"/>
      <c r="R48" s="53" t="e">
        <f t="shared" si="5"/>
        <v>#DIV/0!</v>
      </c>
    </row>
    <row r="49" spans="1:26" x14ac:dyDescent="0.2">
      <c r="A49" s="56" t="s">
        <v>24</v>
      </c>
      <c r="B49" s="55">
        <f t="shared" ref="B49:K49" si="7">B45+B47</f>
        <v>0</v>
      </c>
      <c r="C49" s="55">
        <f t="shared" si="7"/>
        <v>1160</v>
      </c>
      <c r="D49" s="55">
        <f t="shared" si="7"/>
        <v>1071</v>
      </c>
      <c r="E49" s="55">
        <f t="shared" si="7"/>
        <v>1496</v>
      </c>
      <c r="F49" s="55">
        <f t="shared" si="7"/>
        <v>1490</v>
      </c>
      <c r="G49" s="55">
        <f t="shared" si="7"/>
        <v>1621</v>
      </c>
      <c r="H49" s="55">
        <f t="shared" si="7"/>
        <v>1866</v>
      </c>
      <c r="I49" s="55">
        <f t="shared" si="7"/>
        <v>1914</v>
      </c>
      <c r="J49" s="55">
        <f t="shared" si="7"/>
        <v>1866</v>
      </c>
      <c r="K49" s="55">
        <f t="shared" si="7"/>
        <v>1922</v>
      </c>
      <c r="L49" s="55">
        <f>L45+L47</f>
        <v>1971</v>
      </c>
      <c r="N49" s="51">
        <f>((L49-C49)/C49)*100</f>
        <v>69.91379310344827</v>
      </c>
      <c r="O49" s="51">
        <f>((L49-H49)/H49)*100</f>
        <v>5.627009646302251</v>
      </c>
      <c r="P49" s="51">
        <f>((L49-K49)/K49)*100</f>
        <v>2.5494276795005204</v>
      </c>
      <c r="Q49" s="52"/>
      <c r="R49" s="53">
        <f t="shared" si="5"/>
        <v>45.944055944055947</v>
      </c>
    </row>
    <row r="50" spans="1:26" ht="12.75" x14ac:dyDescent="0.2">
      <c r="A50" s="160" t="s">
        <v>25</v>
      </c>
      <c r="B50" s="161"/>
      <c r="C50" s="161"/>
      <c r="D50" s="161"/>
      <c r="E50" s="161"/>
      <c r="F50" s="161"/>
      <c r="G50" s="161"/>
      <c r="H50" s="161"/>
      <c r="I50" s="161"/>
      <c r="J50" s="161"/>
      <c r="K50" s="161"/>
      <c r="L50" s="161"/>
      <c r="M50" s="57"/>
    </row>
    <row r="51" spans="1:26" ht="12.75" x14ac:dyDescent="0.2">
      <c r="A51" s="162" t="s">
        <v>14</v>
      </c>
      <c r="B51" s="163"/>
      <c r="C51" s="163"/>
      <c r="D51" s="163"/>
      <c r="E51" s="163"/>
      <c r="F51" s="163"/>
      <c r="G51" s="163"/>
      <c r="H51" s="163"/>
      <c r="I51" s="163"/>
      <c r="J51" s="163"/>
      <c r="K51" s="163"/>
      <c r="L51" s="163"/>
      <c r="M51" s="57"/>
    </row>
    <row r="52" spans="1:26" x14ac:dyDescent="0.2">
      <c r="A52" s="58" t="s">
        <v>26</v>
      </c>
      <c r="B52" s="59"/>
      <c r="C52" s="59"/>
      <c r="D52" s="59"/>
      <c r="E52" s="59"/>
      <c r="F52" s="59"/>
      <c r="G52" s="59"/>
      <c r="H52" s="59"/>
      <c r="I52" s="59"/>
      <c r="J52" s="59"/>
      <c r="K52" s="59"/>
      <c r="L52" s="59"/>
      <c r="M52" s="58"/>
    </row>
    <row r="55" spans="1:26" x14ac:dyDescent="0.2">
      <c r="A55" s="60" t="s">
        <v>38</v>
      </c>
    </row>
    <row r="56" spans="1:26" x14ac:dyDescent="0.2">
      <c r="B56" s="44"/>
      <c r="C56" s="44"/>
      <c r="D56" s="44"/>
      <c r="E56" s="44"/>
      <c r="F56" s="44"/>
      <c r="G56" s="44"/>
      <c r="H56" s="44"/>
      <c r="I56" s="44"/>
      <c r="J56" s="62">
        <v>2010</v>
      </c>
      <c r="K56" s="62">
        <v>2011</v>
      </c>
      <c r="L56" s="62">
        <v>2012</v>
      </c>
      <c r="M56" s="63"/>
      <c r="N56" s="61"/>
      <c r="O56" s="61"/>
      <c r="P56" s="61"/>
      <c r="Q56" s="61"/>
      <c r="R56" s="61"/>
      <c r="S56" s="61"/>
      <c r="T56" s="61"/>
      <c r="U56" s="61"/>
      <c r="W56" s="45"/>
      <c r="X56" s="45"/>
      <c r="Y56" s="45"/>
      <c r="Z56" s="46"/>
    </row>
    <row r="57" spans="1:26" x14ac:dyDescent="0.2">
      <c r="B57" s="44"/>
      <c r="C57" s="44"/>
      <c r="D57" s="44"/>
      <c r="E57" s="44"/>
      <c r="F57" s="44"/>
      <c r="G57" s="44"/>
      <c r="H57" s="44"/>
      <c r="I57" s="44"/>
      <c r="J57" s="62">
        <v>199</v>
      </c>
      <c r="K57" s="62">
        <v>186</v>
      </c>
      <c r="L57" s="62">
        <v>213</v>
      </c>
      <c r="M57" s="63"/>
      <c r="N57" s="61"/>
      <c r="O57" s="61"/>
      <c r="P57" s="61"/>
      <c r="Q57" s="61"/>
      <c r="R57" s="61"/>
      <c r="S57" s="61"/>
      <c r="T57" s="61"/>
      <c r="U57" s="61"/>
      <c r="W57" s="45"/>
      <c r="X57" s="45"/>
      <c r="Y57" s="45"/>
      <c r="Z57" s="46"/>
    </row>
    <row r="58" spans="1:26" x14ac:dyDescent="0.2">
      <c r="B58" s="44"/>
      <c r="C58" s="44"/>
      <c r="D58" s="44"/>
      <c r="E58" s="44"/>
      <c r="F58" s="44"/>
      <c r="G58" s="44"/>
      <c r="H58" s="44"/>
      <c r="I58" s="44"/>
      <c r="J58" s="64">
        <f>J57/'[1]A Films TV'!J32</f>
        <v>8.2951229679032928E-2</v>
      </c>
      <c r="K58" s="64">
        <f>K57/'[1]A Films TV'!K32</f>
        <v>7.7532305127136311E-2</v>
      </c>
      <c r="L58" s="64">
        <f>L57/'[1]A Films TV'!L32</f>
        <v>8.8016528925619841E-2</v>
      </c>
      <c r="M58" s="63"/>
      <c r="N58" s="61"/>
      <c r="O58" s="61"/>
      <c r="P58" s="61"/>
      <c r="Q58" s="61"/>
      <c r="R58" s="61"/>
      <c r="S58" s="61"/>
      <c r="T58" s="61"/>
      <c r="U58" s="61"/>
      <c r="W58" s="45"/>
      <c r="X58" s="45"/>
      <c r="Y58" s="45"/>
      <c r="Z58" s="46"/>
    </row>
    <row r="59" spans="1:26" x14ac:dyDescent="0.2">
      <c r="A59" s="65"/>
      <c r="B59" s="66"/>
      <c r="C59" s="63"/>
    </row>
    <row r="60" spans="1:26" x14ac:dyDescent="0.2">
      <c r="A60" s="65"/>
      <c r="B60" s="66"/>
      <c r="C60" s="63"/>
    </row>
    <row r="61" spans="1:26" x14ac:dyDescent="0.2">
      <c r="A61" s="67" t="s">
        <v>39</v>
      </c>
    </row>
    <row r="62" spans="1:26" x14ac:dyDescent="0.2">
      <c r="A62" s="68"/>
      <c r="B62" s="68"/>
      <c r="C62" s="68"/>
      <c r="D62" s="68"/>
      <c r="E62" s="68"/>
      <c r="F62" s="68"/>
      <c r="G62" s="68"/>
      <c r="H62" s="68"/>
      <c r="I62" s="68"/>
      <c r="J62" s="69">
        <v>2010</v>
      </c>
      <c r="K62" s="69">
        <v>2011</v>
      </c>
      <c r="L62" s="69">
        <v>2012</v>
      </c>
    </row>
    <row r="63" spans="1:26" x14ac:dyDescent="0.2">
      <c r="A63" s="68" t="s">
        <v>4</v>
      </c>
      <c r="B63" s="68"/>
      <c r="C63" s="68"/>
      <c r="D63" s="68"/>
      <c r="E63" s="68"/>
      <c r="F63" s="68"/>
      <c r="G63" s="68"/>
      <c r="H63" s="68"/>
      <c r="I63" s="68"/>
      <c r="J63" s="70">
        <f>'[1]A Films TV'!J4</f>
        <v>171</v>
      </c>
      <c r="K63" s="70">
        <f>'[1]A Films TV'!K4</f>
        <v>161</v>
      </c>
      <c r="L63" s="70">
        <f>'[1]A Films TV'!L4</f>
        <v>141</v>
      </c>
    </row>
    <row r="64" spans="1:26" x14ac:dyDescent="0.2">
      <c r="A64" s="68" t="s">
        <v>5</v>
      </c>
      <c r="B64" s="68"/>
      <c r="C64" s="68"/>
      <c r="D64" s="68"/>
      <c r="E64" s="68"/>
      <c r="F64" s="68"/>
      <c r="G64" s="68"/>
      <c r="H64" s="68"/>
      <c r="I64" s="68"/>
      <c r="J64" s="70">
        <f>'[1]A Films TV'!J5</f>
        <v>241</v>
      </c>
      <c r="K64" s="70">
        <f>'[1]A Films TV'!K5</f>
        <v>231</v>
      </c>
      <c r="L64" s="70">
        <f>'[1]A Films TV'!L5</f>
        <v>224</v>
      </c>
    </row>
    <row r="65" spans="1:12" x14ac:dyDescent="0.2">
      <c r="A65" s="68" t="s">
        <v>9</v>
      </c>
      <c r="B65" s="68"/>
      <c r="C65" s="68"/>
      <c r="D65" s="68"/>
      <c r="E65" s="68"/>
      <c r="F65" s="68"/>
      <c r="G65" s="68"/>
      <c r="H65" s="68"/>
      <c r="I65" s="68"/>
      <c r="J65" s="70">
        <f>'[1]A Films TV'!J6</f>
        <v>117</v>
      </c>
      <c r="K65" s="70">
        <f>'[1]A Films TV'!K6</f>
        <v>125</v>
      </c>
      <c r="L65" s="70">
        <f>'[1]A Films TV'!L6</f>
        <v>147</v>
      </c>
    </row>
    <row r="66" spans="1:12" x14ac:dyDescent="0.2">
      <c r="A66" s="68" t="s">
        <v>3</v>
      </c>
      <c r="B66" s="68"/>
      <c r="C66" s="68"/>
      <c r="D66" s="68"/>
      <c r="E66" s="68"/>
      <c r="F66" s="68"/>
      <c r="G66" s="68"/>
      <c r="H66" s="68"/>
      <c r="I66" s="68"/>
      <c r="J66" s="70">
        <f>'[1]A Films TV'!J7</f>
        <v>11</v>
      </c>
      <c r="K66" s="70">
        <f>'[1]A Films TV'!K7</f>
        <v>12</v>
      </c>
      <c r="L66" s="70">
        <f>'[1]A Films TV'!L7</f>
        <v>2</v>
      </c>
    </row>
    <row r="67" spans="1:12" x14ac:dyDescent="0.2">
      <c r="A67" s="68" t="s">
        <v>2</v>
      </c>
      <c r="B67" s="68"/>
      <c r="C67" s="68"/>
      <c r="D67" s="68"/>
      <c r="E67" s="68"/>
      <c r="F67" s="68"/>
      <c r="G67" s="68"/>
      <c r="H67" s="68"/>
      <c r="I67" s="68"/>
      <c r="J67" s="70">
        <f>'[1]A Films TV'!J9</f>
        <v>376</v>
      </c>
      <c r="K67" s="70">
        <f>'[1]A Films TV'!K9</f>
        <v>384</v>
      </c>
      <c r="L67" s="70">
        <f>'[1]A Films TV'!L9</f>
        <v>378</v>
      </c>
    </row>
    <row r="68" spans="1:12" x14ac:dyDescent="0.2">
      <c r="A68" s="68" t="s">
        <v>13</v>
      </c>
      <c r="B68" s="68"/>
      <c r="C68" s="68"/>
      <c r="D68" s="68"/>
      <c r="E68" s="68"/>
      <c r="F68" s="68"/>
      <c r="G68" s="68"/>
      <c r="H68" s="68"/>
      <c r="I68" s="68"/>
      <c r="J68" s="70">
        <f>'[1]A Films TV'!J10</f>
        <v>9</v>
      </c>
      <c r="K68" s="70">
        <f>'[1]A Films TV'!K10</f>
        <v>9</v>
      </c>
      <c r="L68" s="70">
        <f>'[1]A Films TV'!L10</f>
        <v>9</v>
      </c>
    </row>
    <row r="69" spans="1:12" x14ac:dyDescent="0.2">
      <c r="A69" s="68" t="s">
        <v>17</v>
      </c>
      <c r="B69" s="68"/>
      <c r="C69" s="68"/>
      <c r="D69" s="68"/>
      <c r="E69" s="68"/>
      <c r="F69" s="68"/>
      <c r="G69" s="68"/>
      <c r="H69" s="68"/>
      <c r="I69" s="68"/>
      <c r="J69" s="70" t="str">
        <f>'[1]A Films TV'!J13:L13</f>
        <v>nd</v>
      </c>
      <c r="K69" s="70" t="str">
        <f>'[1]A Films TV'!K13:M13</f>
        <v>nd</v>
      </c>
      <c r="L69" s="70">
        <f>'[1]A Films TV'!L13:N13</f>
        <v>13</v>
      </c>
    </row>
    <row r="70" spans="1:12" x14ac:dyDescent="0.2">
      <c r="A70" s="68" t="s">
        <v>18</v>
      </c>
      <c r="B70" s="68"/>
      <c r="C70" s="68"/>
      <c r="D70" s="68"/>
      <c r="E70" s="68"/>
      <c r="F70" s="68"/>
      <c r="G70" s="68"/>
      <c r="H70" s="68"/>
      <c r="I70" s="68"/>
      <c r="J70" s="70" t="str">
        <f>'[1]A Films TV'!J14:L14</f>
        <v>nd</v>
      </c>
      <c r="K70" s="70" t="str">
        <f>'[1]A Films TV'!K14:M14</f>
        <v>nd</v>
      </c>
      <c r="L70" s="70">
        <f>'[1]A Films TV'!L14:N14</f>
        <v>3</v>
      </c>
    </row>
    <row r="71" spans="1:12" x14ac:dyDescent="0.2">
      <c r="A71" s="68" t="s">
        <v>19</v>
      </c>
      <c r="B71" s="68"/>
      <c r="C71" s="68"/>
      <c r="D71" s="68"/>
      <c r="E71" s="68"/>
      <c r="F71" s="68"/>
      <c r="G71" s="68"/>
      <c r="H71" s="68"/>
      <c r="I71" s="68"/>
      <c r="J71" s="70">
        <f>'[1]A Films TV'!J15:L15</f>
        <v>125</v>
      </c>
      <c r="K71" s="70">
        <f>'[1]A Films TV'!K15:M15</f>
        <v>123</v>
      </c>
      <c r="L71" s="70">
        <f>'[1]A Films TV'!L15:N15</f>
        <v>135</v>
      </c>
    </row>
    <row r="72" spans="1:12" x14ac:dyDescent="0.2">
      <c r="A72" s="68" t="s">
        <v>20</v>
      </c>
      <c r="B72" s="68"/>
      <c r="C72" s="68"/>
      <c r="D72" s="68"/>
      <c r="E72" s="68"/>
      <c r="F72" s="68"/>
      <c r="G72" s="68"/>
      <c r="H72" s="68"/>
      <c r="I72" s="68"/>
      <c r="J72" s="70">
        <f>'[1]A Films TV'!J16:L16</f>
        <v>63</v>
      </c>
      <c r="K72" s="70">
        <f>'[1]A Films TV'!K16:M16</f>
        <v>110</v>
      </c>
      <c r="L72" s="70">
        <f>'[1]A Films TV'!L16:N16</f>
        <v>52</v>
      </c>
    </row>
    <row r="73" spans="1:12" x14ac:dyDescent="0.2">
      <c r="A73" s="68" t="s">
        <v>10</v>
      </c>
      <c r="B73" s="68"/>
      <c r="C73" s="68"/>
      <c r="D73" s="68"/>
      <c r="E73" s="68"/>
      <c r="F73" s="68"/>
      <c r="G73" s="68"/>
      <c r="H73" s="68"/>
      <c r="I73" s="68"/>
      <c r="J73" s="70">
        <f>'[1]A Films TV'!J17:L17</f>
        <v>50</v>
      </c>
      <c r="K73" s="70">
        <f>'[1]A Films TV'!K17:M17</f>
        <v>64</v>
      </c>
      <c r="L73" s="70">
        <f>'[1]A Films TV'!L17:N17</f>
        <v>79</v>
      </c>
    </row>
    <row r="74" spans="1:12" x14ac:dyDescent="0.2">
      <c r="A74" s="68" t="s">
        <v>21</v>
      </c>
      <c r="B74" s="68"/>
      <c r="C74" s="68"/>
      <c r="D74" s="68"/>
      <c r="E74" s="68"/>
      <c r="F74" s="68"/>
      <c r="G74" s="68"/>
      <c r="H74" s="68"/>
      <c r="I74" s="68"/>
      <c r="J74" s="70" t="str">
        <f>'[1]A Films TV'!J18:L18</f>
        <v>nd</v>
      </c>
      <c r="K74" s="70" t="str">
        <f>'[1]A Films TV'!K18:M18</f>
        <v>nd</v>
      </c>
      <c r="L74" s="70">
        <f>'[1]A Films TV'!L18:N18</f>
        <v>12</v>
      </c>
    </row>
    <row r="75" spans="1:12" x14ac:dyDescent="0.2">
      <c r="A75" s="68" t="s">
        <v>22</v>
      </c>
      <c r="B75" s="68"/>
      <c r="C75" s="68"/>
      <c r="D75" s="68"/>
      <c r="E75" s="68"/>
      <c r="F75" s="68"/>
      <c r="G75" s="68"/>
      <c r="H75" s="68"/>
      <c r="I75" s="68"/>
      <c r="J75" s="70">
        <f>'[1]A Films TV'!J19:L19</f>
        <v>142</v>
      </c>
      <c r="K75" s="70">
        <f>'[1]A Films TV'!K19:M19</f>
        <v>138</v>
      </c>
      <c r="L75" s="70">
        <f>'[1]A Films TV'!L19:N19</f>
        <v>149</v>
      </c>
    </row>
    <row r="76" spans="1:12" x14ac:dyDescent="0.2">
      <c r="A76" s="68" t="s">
        <v>11</v>
      </c>
      <c r="B76" s="68"/>
      <c r="C76" s="68"/>
      <c r="D76" s="68"/>
      <c r="E76" s="68"/>
      <c r="F76" s="68"/>
      <c r="G76" s="68"/>
      <c r="H76" s="68"/>
      <c r="I76" s="68"/>
      <c r="J76" s="70">
        <f>'[1]A Films TV'!J20:L20</f>
        <v>155</v>
      </c>
      <c r="K76" s="70">
        <f>'[1]A Films TV'!K20:M20</f>
        <v>153</v>
      </c>
      <c r="L76" s="70">
        <f>'[1]A Films TV'!L20:N20</f>
        <v>168</v>
      </c>
    </row>
    <row r="77" spans="1:12" x14ac:dyDescent="0.2">
      <c r="A77" s="68" t="s">
        <v>12</v>
      </c>
      <c r="B77" s="68"/>
      <c r="C77" s="68"/>
      <c r="D77" s="68"/>
      <c r="E77" s="68"/>
      <c r="F77" s="68"/>
      <c r="G77" s="68"/>
      <c r="H77" s="68"/>
      <c r="I77" s="68"/>
      <c r="J77" s="70">
        <f>'[1]A Films TV'!J21:L21</f>
        <v>148</v>
      </c>
      <c r="K77" s="70">
        <f>'[1]A Films TV'!K21:M21</f>
        <v>153</v>
      </c>
      <c r="L77" s="70">
        <f>'[1]A Films TV'!L21:N21</f>
        <v>156</v>
      </c>
    </row>
    <row r="78" spans="1:12" x14ac:dyDescent="0.2">
      <c r="A78" s="68" t="s">
        <v>8</v>
      </c>
      <c r="B78" s="68"/>
      <c r="C78" s="68"/>
      <c r="D78" s="68"/>
      <c r="E78" s="68"/>
      <c r="F78" s="68"/>
      <c r="G78" s="68"/>
      <c r="H78" s="68"/>
      <c r="I78" s="68"/>
      <c r="J78" s="70">
        <f>'[1]A Films TV'!J22:L22</f>
        <v>134</v>
      </c>
      <c r="K78" s="70">
        <f>'[1]A Films TV'!K22:M22</f>
        <v>128</v>
      </c>
      <c r="L78" s="70">
        <f>'[1]A Films TV'!L22:N22</f>
        <v>143</v>
      </c>
    </row>
    <row r="79" spans="1:12" x14ac:dyDescent="0.2">
      <c r="A79" s="68" t="s">
        <v>0</v>
      </c>
      <c r="B79" s="68"/>
      <c r="C79" s="68"/>
      <c r="D79" s="68"/>
      <c r="E79" s="68"/>
      <c r="F79" s="68"/>
      <c r="G79" s="68"/>
      <c r="H79" s="68"/>
      <c r="I79" s="68"/>
      <c r="J79" s="70">
        <f>'[1]A Films TV'!J24</f>
        <v>145</v>
      </c>
      <c r="K79" s="70">
        <f>'[1]A Films TV'!K24</f>
        <v>138</v>
      </c>
      <c r="L79" s="70">
        <f>'[1]A Films TV'!L24</f>
        <v>135</v>
      </c>
    </row>
    <row r="80" spans="1:12" x14ac:dyDescent="0.2">
      <c r="A80" s="68" t="s">
        <v>1</v>
      </c>
      <c r="B80" s="68"/>
      <c r="C80" s="68"/>
      <c r="D80" s="68"/>
      <c r="E80" s="68"/>
      <c r="F80" s="68"/>
      <c r="G80" s="68"/>
      <c r="H80" s="68"/>
      <c r="I80" s="68"/>
      <c r="J80" s="70">
        <f>'[1]A Films TV'!J25</f>
        <v>137</v>
      </c>
      <c r="K80" s="70">
        <f>'[1]A Films TV'!K25</f>
        <v>103</v>
      </c>
      <c r="L80" s="70">
        <f>'[1]A Films TV'!L25</f>
        <v>103</v>
      </c>
    </row>
    <row r="81" spans="1:12" x14ac:dyDescent="0.2">
      <c r="A81" s="68" t="s">
        <v>23</v>
      </c>
      <c r="B81" s="68"/>
      <c r="C81" s="68"/>
      <c r="D81" s="68"/>
      <c r="E81" s="68"/>
      <c r="F81" s="68"/>
      <c r="G81" s="68"/>
      <c r="H81" s="68"/>
      <c r="I81" s="68"/>
      <c r="J81" s="70">
        <f>'[1]A Films TV'!J30</f>
        <v>375</v>
      </c>
      <c r="K81" s="70">
        <f>'[1]A Films TV'!K30</f>
        <v>367</v>
      </c>
      <c r="L81" s="70">
        <f>'[1]A Films TV'!L30</f>
        <v>371</v>
      </c>
    </row>
    <row r="82" spans="1:12" x14ac:dyDescent="0.2">
      <c r="A82" s="67" t="s">
        <v>40</v>
      </c>
      <c r="B82" s="67"/>
      <c r="C82" s="67"/>
      <c r="D82" s="67"/>
      <c r="E82" s="67"/>
      <c r="F82" s="67"/>
      <c r="G82" s="67"/>
      <c r="H82" s="67"/>
      <c r="I82" s="67"/>
    </row>
    <row r="83" spans="1:12" x14ac:dyDescent="0.2">
      <c r="A83" s="68"/>
      <c r="B83" s="68"/>
      <c r="C83" s="68"/>
      <c r="D83" s="68"/>
      <c r="E83" s="68"/>
      <c r="F83" s="68"/>
      <c r="G83" s="68"/>
      <c r="H83" s="68"/>
      <c r="I83" s="68"/>
      <c r="J83" s="69">
        <v>2010</v>
      </c>
      <c r="K83" s="69">
        <v>2011</v>
      </c>
      <c r="L83" s="69">
        <v>2012</v>
      </c>
    </row>
    <row r="84" spans="1:12" x14ac:dyDescent="0.2">
      <c r="A84" s="68" t="s">
        <v>4</v>
      </c>
      <c r="B84" s="68"/>
      <c r="C84" s="68"/>
      <c r="D84" s="68"/>
      <c r="E84" s="68"/>
      <c r="F84" s="68"/>
      <c r="G84" s="68"/>
      <c r="H84" s="68"/>
      <c r="I84" s="68"/>
      <c r="J84" s="70"/>
      <c r="K84" s="70">
        <v>1</v>
      </c>
      <c r="L84" s="70">
        <v>1</v>
      </c>
    </row>
    <row r="85" spans="1:12" x14ac:dyDescent="0.2">
      <c r="A85" s="68" t="s">
        <v>5</v>
      </c>
      <c r="B85" s="68"/>
      <c r="C85" s="68"/>
      <c r="D85" s="68"/>
      <c r="E85" s="68"/>
      <c r="F85" s="68"/>
      <c r="G85" s="68"/>
      <c r="H85" s="68"/>
      <c r="I85" s="68"/>
      <c r="J85" s="70">
        <v>4</v>
      </c>
      <c r="K85" s="70">
        <v>4</v>
      </c>
      <c r="L85" s="70">
        <v>9</v>
      </c>
    </row>
    <row r="86" spans="1:12" x14ac:dyDescent="0.2">
      <c r="A86" s="68" t="s">
        <v>9</v>
      </c>
      <c r="B86" s="68"/>
      <c r="C86" s="68"/>
      <c r="D86" s="68"/>
      <c r="E86" s="68"/>
      <c r="F86" s="68"/>
      <c r="G86" s="68"/>
      <c r="H86" s="68"/>
      <c r="I86" s="68"/>
      <c r="J86" s="70">
        <v>9</v>
      </c>
      <c r="K86" s="70">
        <v>8</v>
      </c>
      <c r="L86" s="70">
        <v>27</v>
      </c>
    </row>
    <row r="87" spans="1:12" x14ac:dyDescent="0.2">
      <c r="A87" s="68" t="s">
        <v>3</v>
      </c>
      <c r="B87" s="68"/>
      <c r="C87" s="68"/>
      <c r="D87" s="68"/>
      <c r="E87" s="68"/>
      <c r="F87" s="68"/>
      <c r="G87" s="68"/>
      <c r="H87" s="68"/>
      <c r="I87" s="68"/>
      <c r="J87" s="70"/>
      <c r="K87" s="70">
        <v>1</v>
      </c>
      <c r="L87" s="70">
        <v>1</v>
      </c>
    </row>
    <row r="88" spans="1:12" x14ac:dyDescent="0.2">
      <c r="A88" s="68" t="s">
        <v>2</v>
      </c>
      <c r="B88" s="68"/>
      <c r="C88" s="68"/>
      <c r="D88" s="68"/>
      <c r="E88" s="68"/>
      <c r="F88" s="68"/>
      <c r="G88" s="68"/>
      <c r="H88" s="68"/>
      <c r="I88" s="68"/>
      <c r="J88" s="70">
        <v>8</v>
      </c>
      <c r="K88" s="70">
        <v>18</v>
      </c>
      <c r="L88" s="70">
        <v>10</v>
      </c>
    </row>
    <row r="89" spans="1:12" x14ac:dyDescent="0.2">
      <c r="A89" s="68" t="s">
        <v>13</v>
      </c>
      <c r="B89" s="68"/>
      <c r="C89" s="68"/>
      <c r="D89" s="68"/>
      <c r="E89" s="68"/>
      <c r="F89" s="68"/>
      <c r="G89" s="68"/>
      <c r="H89" s="68"/>
      <c r="I89" s="68"/>
      <c r="J89" s="70"/>
      <c r="K89" s="70"/>
      <c r="L89" s="70"/>
    </row>
    <row r="90" spans="1:12" x14ac:dyDescent="0.2">
      <c r="A90" s="68" t="s">
        <v>17</v>
      </c>
      <c r="B90" s="68"/>
      <c r="C90" s="68"/>
      <c r="D90" s="68"/>
      <c r="E90" s="68"/>
      <c r="F90" s="68"/>
      <c r="G90" s="68"/>
      <c r="H90" s="68"/>
      <c r="I90" s="68"/>
      <c r="J90" s="70"/>
      <c r="K90" s="70"/>
      <c r="L90" s="70"/>
    </row>
    <row r="91" spans="1:12" x14ac:dyDescent="0.2">
      <c r="A91" s="68" t="s">
        <v>18</v>
      </c>
      <c r="B91" s="68"/>
      <c r="C91" s="68"/>
      <c r="D91" s="68"/>
      <c r="E91" s="68"/>
      <c r="F91" s="68"/>
      <c r="G91" s="68"/>
      <c r="H91" s="68"/>
      <c r="I91" s="68"/>
      <c r="J91" s="70"/>
      <c r="K91" s="70"/>
      <c r="L91" s="70"/>
    </row>
    <row r="92" spans="1:12" x14ac:dyDescent="0.2">
      <c r="A92" s="68" t="s">
        <v>19</v>
      </c>
      <c r="B92" s="68"/>
      <c r="C92" s="68"/>
      <c r="D92" s="68"/>
      <c r="E92" s="68"/>
      <c r="F92" s="68"/>
      <c r="G92" s="68"/>
      <c r="H92" s="68"/>
      <c r="I92" s="68"/>
      <c r="J92" s="70">
        <v>27</v>
      </c>
      <c r="K92" s="70">
        <v>24</v>
      </c>
      <c r="L92" s="70">
        <v>8</v>
      </c>
    </row>
    <row r="93" spans="1:12" x14ac:dyDescent="0.2">
      <c r="A93" s="68" t="s">
        <v>20</v>
      </c>
      <c r="B93" s="68"/>
      <c r="C93" s="68"/>
      <c r="D93" s="68"/>
      <c r="E93" s="68"/>
      <c r="F93" s="68"/>
      <c r="G93" s="68"/>
      <c r="H93" s="68"/>
      <c r="I93" s="68"/>
      <c r="J93" s="70">
        <v>2</v>
      </c>
      <c r="K93" s="70">
        <v>9</v>
      </c>
      <c r="L93" s="70">
        <v>10</v>
      </c>
    </row>
    <row r="94" spans="1:12" x14ac:dyDescent="0.2">
      <c r="A94" s="68" t="s">
        <v>10</v>
      </c>
      <c r="B94" s="68"/>
      <c r="C94" s="68"/>
      <c r="D94" s="68"/>
      <c r="E94" s="68"/>
      <c r="F94" s="68"/>
      <c r="G94" s="68"/>
      <c r="H94" s="68"/>
      <c r="I94" s="68"/>
      <c r="J94" s="70">
        <v>9</v>
      </c>
      <c r="K94" s="70">
        <v>7</v>
      </c>
      <c r="L94" s="70">
        <v>14</v>
      </c>
    </row>
    <row r="95" spans="1:12" x14ac:dyDescent="0.2">
      <c r="A95" s="68" t="s">
        <v>21</v>
      </c>
      <c r="B95" s="68"/>
      <c r="C95" s="68"/>
      <c r="D95" s="68"/>
      <c r="E95" s="68"/>
      <c r="F95" s="68"/>
      <c r="G95" s="68"/>
      <c r="H95" s="68"/>
      <c r="I95" s="68"/>
      <c r="J95" s="70"/>
      <c r="K95" s="70"/>
      <c r="L95" s="70"/>
    </row>
    <row r="96" spans="1:12" x14ac:dyDescent="0.2">
      <c r="A96" s="68" t="s">
        <v>22</v>
      </c>
      <c r="B96" s="68"/>
      <c r="C96" s="68"/>
      <c r="D96" s="68"/>
      <c r="E96" s="68"/>
      <c r="F96" s="68"/>
      <c r="G96" s="68"/>
      <c r="H96" s="68"/>
      <c r="I96" s="68"/>
      <c r="J96" s="70">
        <v>28</v>
      </c>
      <c r="K96" s="70">
        <v>38</v>
      </c>
      <c r="L96" s="70">
        <v>57</v>
      </c>
    </row>
    <row r="97" spans="1:21" x14ac:dyDescent="0.2">
      <c r="A97" s="68" t="s">
        <v>11</v>
      </c>
      <c r="B97" s="68"/>
      <c r="C97" s="68"/>
      <c r="D97" s="68"/>
      <c r="E97" s="68"/>
      <c r="F97" s="68"/>
      <c r="G97" s="68"/>
      <c r="H97" s="68"/>
      <c r="I97" s="68"/>
      <c r="J97" s="70">
        <v>41</v>
      </c>
      <c r="K97" s="70">
        <v>28</v>
      </c>
      <c r="L97" s="70">
        <v>66</v>
      </c>
    </row>
    <row r="98" spans="1:21" x14ac:dyDescent="0.2">
      <c r="A98" s="68" t="s">
        <v>12</v>
      </c>
      <c r="B98" s="68"/>
      <c r="C98" s="68"/>
      <c r="D98" s="68"/>
      <c r="E98" s="68"/>
      <c r="F98" s="68"/>
      <c r="G98" s="68"/>
      <c r="H98" s="68"/>
      <c r="I98" s="68"/>
      <c r="J98" s="70">
        <v>44</v>
      </c>
      <c r="K98" s="70">
        <v>43</v>
      </c>
      <c r="L98" s="70">
        <v>65</v>
      </c>
    </row>
    <row r="99" spans="1:21" x14ac:dyDescent="0.2">
      <c r="A99" s="68" t="s">
        <v>8</v>
      </c>
      <c r="B99" s="68"/>
      <c r="C99" s="68"/>
      <c r="D99" s="68"/>
      <c r="E99" s="68"/>
      <c r="F99" s="68"/>
      <c r="G99" s="68"/>
      <c r="H99" s="68"/>
      <c r="I99" s="68"/>
      <c r="J99" s="70">
        <v>29</v>
      </c>
      <c r="K99" s="70">
        <v>39</v>
      </c>
      <c r="L99" s="70">
        <v>72</v>
      </c>
    </row>
    <row r="100" spans="1:21" x14ac:dyDescent="0.2">
      <c r="A100" s="68" t="s">
        <v>0</v>
      </c>
      <c r="B100" s="68"/>
      <c r="C100" s="68"/>
      <c r="D100" s="68"/>
      <c r="E100" s="68"/>
      <c r="F100" s="68"/>
      <c r="G100" s="68"/>
      <c r="H100" s="68"/>
      <c r="I100" s="68"/>
      <c r="J100" s="70">
        <v>7</v>
      </c>
      <c r="K100" s="70">
        <v>3</v>
      </c>
      <c r="L100" s="70">
        <v>5</v>
      </c>
    </row>
    <row r="101" spans="1:21" x14ac:dyDescent="0.2">
      <c r="A101" s="68" t="s">
        <v>1</v>
      </c>
      <c r="B101" s="68"/>
      <c r="C101" s="68"/>
      <c r="D101" s="68"/>
      <c r="E101" s="68"/>
      <c r="F101" s="68"/>
      <c r="G101" s="68"/>
      <c r="H101" s="68"/>
      <c r="I101" s="68"/>
      <c r="J101" s="70">
        <v>18</v>
      </c>
      <c r="K101" s="70">
        <v>18</v>
      </c>
      <c r="L101" s="70">
        <v>11</v>
      </c>
    </row>
    <row r="102" spans="1:21" x14ac:dyDescent="0.2">
      <c r="A102" s="68" t="s">
        <v>23</v>
      </c>
      <c r="B102" s="68"/>
      <c r="C102" s="68"/>
      <c r="D102" s="68"/>
      <c r="E102" s="68"/>
      <c r="F102" s="68"/>
      <c r="G102" s="68"/>
      <c r="H102" s="68"/>
      <c r="I102" s="68"/>
      <c r="J102" s="70">
        <v>28</v>
      </c>
      <c r="K102" s="70">
        <v>35</v>
      </c>
      <c r="L102" s="70">
        <v>24</v>
      </c>
    </row>
    <row r="103" spans="1:21" x14ac:dyDescent="0.2">
      <c r="A103" s="71" t="s">
        <v>41</v>
      </c>
      <c r="B103" s="71"/>
      <c r="C103" s="71"/>
      <c r="D103" s="71"/>
      <c r="E103" s="71"/>
      <c r="F103" s="71"/>
      <c r="G103" s="71"/>
      <c r="H103" s="71"/>
      <c r="I103" s="71"/>
      <c r="M103" s="61"/>
      <c r="N103" s="61"/>
      <c r="O103" s="61"/>
      <c r="P103" s="61"/>
      <c r="Q103" s="44"/>
      <c r="R103" s="45"/>
      <c r="S103" s="45"/>
      <c r="T103" s="45"/>
      <c r="U103" s="46"/>
    </row>
    <row r="104" spans="1:21" x14ac:dyDescent="0.2">
      <c r="A104" s="68"/>
      <c r="B104" s="68"/>
      <c r="C104" s="68"/>
      <c r="D104" s="68"/>
      <c r="E104" s="68"/>
      <c r="F104" s="68"/>
      <c r="G104" s="68"/>
      <c r="H104" s="68"/>
      <c r="I104" s="68"/>
      <c r="J104" s="69">
        <v>2010</v>
      </c>
      <c r="K104" s="69">
        <v>2011</v>
      </c>
      <c r="L104" s="69">
        <v>2012</v>
      </c>
      <c r="M104" s="61"/>
      <c r="N104" s="61"/>
      <c r="O104" s="61"/>
      <c r="P104" s="61"/>
      <c r="Q104" s="44"/>
      <c r="R104" s="45"/>
      <c r="S104" s="45"/>
      <c r="T104" s="45"/>
      <c r="U104" s="46"/>
    </row>
    <row r="105" spans="1:21" x14ac:dyDescent="0.2">
      <c r="A105" s="68" t="s">
        <v>4</v>
      </c>
      <c r="B105" s="68"/>
      <c r="C105" s="68"/>
      <c r="D105" s="68"/>
      <c r="E105" s="68"/>
      <c r="F105" s="68"/>
      <c r="G105" s="68"/>
      <c r="H105" s="68"/>
      <c r="I105" s="68"/>
      <c r="J105" s="72">
        <f t="shared" ref="J105:L110" si="8">J84/J63*100</f>
        <v>0</v>
      </c>
      <c r="K105" s="72">
        <f t="shared" si="8"/>
        <v>0.6211180124223602</v>
      </c>
      <c r="L105" s="72">
        <f t="shared" si="8"/>
        <v>0.70921985815602839</v>
      </c>
      <c r="M105" s="61"/>
      <c r="N105" s="61"/>
      <c r="O105" s="61"/>
      <c r="P105" s="61"/>
      <c r="Q105" s="44"/>
      <c r="R105" s="45"/>
      <c r="S105" s="45"/>
      <c r="T105" s="45"/>
      <c r="U105" s="46"/>
    </row>
    <row r="106" spans="1:21" x14ac:dyDescent="0.2">
      <c r="A106" s="68" t="s">
        <v>5</v>
      </c>
      <c r="B106" s="68"/>
      <c r="C106" s="68"/>
      <c r="D106" s="68"/>
      <c r="E106" s="68"/>
      <c r="F106" s="68"/>
      <c r="G106" s="68"/>
      <c r="H106" s="68"/>
      <c r="I106" s="68"/>
      <c r="J106" s="72">
        <f t="shared" si="8"/>
        <v>1.6597510373443984</v>
      </c>
      <c r="K106" s="72">
        <f t="shared" si="8"/>
        <v>1.7316017316017316</v>
      </c>
      <c r="L106" s="72">
        <f t="shared" si="8"/>
        <v>4.0178571428571432</v>
      </c>
      <c r="M106" s="61"/>
      <c r="N106" s="61"/>
      <c r="O106" s="61"/>
      <c r="P106" s="61"/>
      <c r="Q106" s="44"/>
      <c r="R106" s="45"/>
      <c r="S106" s="45"/>
      <c r="T106" s="45"/>
      <c r="U106" s="46"/>
    </row>
    <row r="107" spans="1:21" x14ac:dyDescent="0.2">
      <c r="A107" s="68" t="s">
        <v>9</v>
      </c>
      <c r="B107" s="68"/>
      <c r="C107" s="68"/>
      <c r="D107" s="68"/>
      <c r="E107" s="68"/>
      <c r="F107" s="68"/>
      <c r="G107" s="68"/>
      <c r="H107" s="68"/>
      <c r="I107" s="68"/>
      <c r="J107" s="72">
        <f t="shared" si="8"/>
        <v>7.6923076923076925</v>
      </c>
      <c r="K107" s="72">
        <f t="shared" si="8"/>
        <v>6.4</v>
      </c>
      <c r="L107" s="72">
        <f t="shared" si="8"/>
        <v>18.367346938775512</v>
      </c>
      <c r="M107" s="61"/>
      <c r="N107" s="61"/>
      <c r="O107" s="61"/>
      <c r="P107" s="61"/>
      <c r="Q107" s="44"/>
      <c r="R107" s="45"/>
      <c r="S107" s="45"/>
      <c r="T107" s="45"/>
      <c r="U107" s="46"/>
    </row>
    <row r="108" spans="1:21" x14ac:dyDescent="0.2">
      <c r="A108" s="68" t="s">
        <v>3</v>
      </c>
      <c r="B108" s="68"/>
      <c r="C108" s="68"/>
      <c r="D108" s="68"/>
      <c r="E108" s="68"/>
      <c r="F108" s="68"/>
      <c r="G108" s="68"/>
      <c r="H108" s="68"/>
      <c r="I108" s="68"/>
      <c r="J108" s="72">
        <f t="shared" si="8"/>
        <v>0</v>
      </c>
      <c r="K108" s="72">
        <f t="shared" si="8"/>
        <v>8.3333333333333321</v>
      </c>
      <c r="L108" s="72">
        <f t="shared" si="8"/>
        <v>50</v>
      </c>
      <c r="M108" s="61"/>
      <c r="N108" s="61"/>
      <c r="O108" s="61"/>
      <c r="P108" s="61"/>
      <c r="Q108" s="44"/>
      <c r="R108" s="45"/>
      <c r="S108" s="45"/>
      <c r="T108" s="45"/>
      <c r="U108" s="46"/>
    </row>
    <row r="109" spans="1:21" x14ac:dyDescent="0.2">
      <c r="A109" s="68" t="s">
        <v>2</v>
      </c>
      <c r="B109" s="68"/>
      <c r="C109" s="68"/>
      <c r="D109" s="68"/>
      <c r="E109" s="68"/>
      <c r="F109" s="68"/>
      <c r="G109" s="68"/>
      <c r="H109" s="68"/>
      <c r="I109" s="68"/>
      <c r="J109" s="72">
        <f t="shared" si="8"/>
        <v>2.1276595744680851</v>
      </c>
      <c r="K109" s="72">
        <f t="shared" si="8"/>
        <v>4.6875</v>
      </c>
      <c r="L109" s="72">
        <f t="shared" si="8"/>
        <v>2.6455026455026456</v>
      </c>
      <c r="M109" s="61"/>
      <c r="N109" s="61"/>
      <c r="O109" s="61"/>
      <c r="P109" s="61"/>
      <c r="Q109" s="44"/>
      <c r="R109" s="45"/>
      <c r="S109" s="45"/>
      <c r="T109" s="45"/>
      <c r="U109" s="46"/>
    </row>
    <row r="110" spans="1:21" x14ac:dyDescent="0.2">
      <c r="A110" s="68" t="s">
        <v>13</v>
      </c>
      <c r="B110" s="68"/>
      <c r="C110" s="68"/>
      <c r="D110" s="68"/>
      <c r="E110" s="68"/>
      <c r="F110" s="68"/>
      <c r="G110" s="68"/>
      <c r="H110" s="68"/>
      <c r="I110" s="68"/>
      <c r="J110" s="72">
        <f t="shared" si="8"/>
        <v>0</v>
      </c>
      <c r="K110" s="72">
        <f t="shared" si="8"/>
        <v>0</v>
      </c>
      <c r="L110" s="72">
        <f t="shared" si="8"/>
        <v>0</v>
      </c>
      <c r="M110" s="61"/>
      <c r="N110" s="61"/>
      <c r="O110" s="61"/>
      <c r="P110" s="61"/>
      <c r="Q110" s="44"/>
      <c r="R110" s="45"/>
      <c r="S110" s="45"/>
      <c r="T110" s="45"/>
      <c r="U110" s="46"/>
    </row>
    <row r="111" spans="1:21" x14ac:dyDescent="0.2">
      <c r="A111" s="68" t="s">
        <v>17</v>
      </c>
      <c r="B111" s="68"/>
      <c r="C111" s="68"/>
      <c r="D111" s="68"/>
      <c r="E111" s="68"/>
      <c r="F111" s="68"/>
      <c r="G111" s="68"/>
      <c r="H111" s="68"/>
      <c r="I111" s="68"/>
      <c r="J111" s="72"/>
      <c r="K111" s="72"/>
      <c r="L111" s="72"/>
      <c r="M111" s="61"/>
      <c r="N111" s="61"/>
      <c r="O111" s="61"/>
      <c r="P111" s="61"/>
      <c r="Q111" s="44"/>
      <c r="R111" s="45"/>
      <c r="S111" s="45"/>
      <c r="T111" s="45"/>
      <c r="U111" s="46"/>
    </row>
    <row r="112" spans="1:21" x14ac:dyDescent="0.2">
      <c r="A112" s="68" t="s">
        <v>18</v>
      </c>
      <c r="B112" s="68"/>
      <c r="C112" s="68"/>
      <c r="D112" s="68"/>
      <c r="E112" s="68"/>
      <c r="F112" s="68"/>
      <c r="G112" s="68"/>
      <c r="H112" s="68"/>
      <c r="I112" s="68"/>
      <c r="J112" s="72"/>
      <c r="K112" s="72"/>
      <c r="L112" s="72"/>
      <c r="M112" s="61"/>
      <c r="N112" s="61"/>
      <c r="O112" s="61"/>
      <c r="P112" s="61"/>
      <c r="Q112" s="44"/>
      <c r="R112" s="45"/>
      <c r="S112" s="45"/>
      <c r="T112" s="45"/>
      <c r="U112" s="46"/>
    </row>
    <row r="113" spans="1:21" x14ac:dyDescent="0.2">
      <c r="A113" s="68" t="s">
        <v>19</v>
      </c>
      <c r="B113" s="68"/>
      <c r="C113" s="68"/>
      <c r="D113" s="68"/>
      <c r="E113" s="68"/>
      <c r="F113" s="68"/>
      <c r="G113" s="68"/>
      <c r="H113" s="68"/>
      <c r="I113" s="68"/>
      <c r="J113" s="72">
        <f t="shared" ref="J113:L115" si="9">J92/J71*100</f>
        <v>21.6</v>
      </c>
      <c r="K113" s="72">
        <f t="shared" si="9"/>
        <v>19.512195121951219</v>
      </c>
      <c r="L113" s="72">
        <f t="shared" si="9"/>
        <v>5.9259259259259265</v>
      </c>
      <c r="M113" s="61"/>
      <c r="N113" s="61"/>
      <c r="O113" s="61"/>
      <c r="P113" s="61"/>
      <c r="Q113" s="44"/>
      <c r="R113" s="45"/>
      <c r="S113" s="45"/>
      <c r="T113" s="45"/>
      <c r="U113" s="46"/>
    </row>
    <row r="114" spans="1:21" x14ac:dyDescent="0.2">
      <c r="A114" s="68" t="s">
        <v>20</v>
      </c>
      <c r="B114" s="68"/>
      <c r="C114" s="68"/>
      <c r="D114" s="68"/>
      <c r="E114" s="68"/>
      <c r="F114" s="68"/>
      <c r="G114" s="68"/>
      <c r="H114" s="68"/>
      <c r="I114" s="68"/>
      <c r="J114" s="72">
        <f t="shared" si="9"/>
        <v>3.1746031746031744</v>
      </c>
      <c r="K114" s="72">
        <f t="shared" si="9"/>
        <v>8.1818181818181817</v>
      </c>
      <c r="L114" s="72">
        <f t="shared" si="9"/>
        <v>19.230769230769234</v>
      </c>
      <c r="M114" s="61"/>
      <c r="N114" s="61"/>
      <c r="O114" s="61"/>
      <c r="P114" s="61"/>
      <c r="Q114" s="44"/>
      <c r="R114" s="45"/>
      <c r="S114" s="45"/>
      <c r="T114" s="45"/>
      <c r="U114" s="46"/>
    </row>
    <row r="115" spans="1:21" x14ac:dyDescent="0.2">
      <c r="A115" s="68" t="s">
        <v>10</v>
      </c>
      <c r="B115" s="68"/>
      <c r="C115" s="68"/>
      <c r="D115" s="68"/>
      <c r="E115" s="68"/>
      <c r="F115" s="68"/>
      <c r="G115" s="68"/>
      <c r="H115" s="68"/>
      <c r="I115" s="68"/>
      <c r="J115" s="72">
        <f t="shared" si="9"/>
        <v>18</v>
      </c>
      <c r="K115" s="72">
        <f t="shared" si="9"/>
        <v>10.9375</v>
      </c>
      <c r="L115" s="72">
        <f t="shared" si="9"/>
        <v>17.721518987341771</v>
      </c>
      <c r="M115" s="61"/>
      <c r="N115" s="61"/>
      <c r="O115" s="61"/>
      <c r="P115" s="61"/>
      <c r="Q115" s="44"/>
      <c r="R115" s="45"/>
      <c r="S115" s="45"/>
      <c r="T115" s="45"/>
      <c r="U115" s="46"/>
    </row>
    <row r="116" spans="1:21" x14ac:dyDescent="0.2">
      <c r="A116" s="68" t="s">
        <v>21</v>
      </c>
      <c r="B116" s="68"/>
      <c r="C116" s="68"/>
      <c r="D116" s="68"/>
      <c r="E116" s="68"/>
      <c r="F116" s="68"/>
      <c r="G116" s="68"/>
      <c r="H116" s="68"/>
      <c r="I116" s="68"/>
      <c r="J116" s="72"/>
      <c r="K116" s="72"/>
      <c r="L116" s="72"/>
      <c r="M116" s="61"/>
      <c r="N116" s="61"/>
      <c r="O116" s="61"/>
      <c r="P116" s="61"/>
      <c r="Q116" s="44"/>
      <c r="R116" s="45"/>
      <c r="S116" s="45"/>
      <c r="T116" s="45"/>
      <c r="U116" s="46"/>
    </row>
    <row r="117" spans="1:21" x14ac:dyDescent="0.2">
      <c r="A117" s="68" t="s">
        <v>22</v>
      </c>
      <c r="B117" s="68"/>
      <c r="C117" s="68"/>
      <c r="D117" s="68"/>
      <c r="E117" s="68"/>
      <c r="F117" s="68"/>
      <c r="G117" s="68"/>
      <c r="H117" s="68"/>
      <c r="I117" s="68"/>
      <c r="J117" s="72">
        <f t="shared" ref="J117:L123" si="10">J96/J75*100</f>
        <v>19.718309859154928</v>
      </c>
      <c r="K117" s="72">
        <f t="shared" si="10"/>
        <v>27.536231884057973</v>
      </c>
      <c r="L117" s="72">
        <f t="shared" si="10"/>
        <v>38.255033557046978</v>
      </c>
      <c r="M117" s="61"/>
      <c r="N117" s="61"/>
      <c r="O117" s="61"/>
      <c r="P117" s="61"/>
      <c r="Q117" s="44"/>
      <c r="R117" s="45"/>
      <c r="S117" s="45"/>
      <c r="T117" s="45"/>
      <c r="U117" s="46"/>
    </row>
    <row r="118" spans="1:21" x14ac:dyDescent="0.2">
      <c r="A118" s="68" t="s">
        <v>11</v>
      </c>
      <c r="B118" s="68"/>
      <c r="C118" s="68"/>
      <c r="D118" s="68"/>
      <c r="E118" s="68"/>
      <c r="F118" s="68"/>
      <c r="G118" s="68"/>
      <c r="H118" s="68"/>
      <c r="I118" s="68"/>
      <c r="J118" s="72">
        <f t="shared" si="10"/>
        <v>26.451612903225808</v>
      </c>
      <c r="K118" s="72">
        <f t="shared" si="10"/>
        <v>18.300653594771241</v>
      </c>
      <c r="L118" s="72">
        <f t="shared" si="10"/>
        <v>39.285714285714285</v>
      </c>
      <c r="M118" s="61"/>
      <c r="N118" s="61"/>
      <c r="O118" s="61"/>
      <c r="P118" s="61"/>
      <c r="Q118" s="44"/>
      <c r="R118" s="45"/>
      <c r="S118" s="45"/>
      <c r="T118" s="45"/>
      <c r="U118" s="46"/>
    </row>
    <row r="119" spans="1:21" x14ac:dyDescent="0.2">
      <c r="A119" s="68" t="s">
        <v>12</v>
      </c>
      <c r="B119" s="68"/>
      <c r="C119" s="68"/>
      <c r="D119" s="68"/>
      <c r="E119" s="68"/>
      <c r="F119" s="68"/>
      <c r="G119" s="68"/>
      <c r="H119" s="68"/>
      <c r="I119" s="68"/>
      <c r="J119" s="72">
        <f t="shared" si="10"/>
        <v>29.72972972972973</v>
      </c>
      <c r="K119" s="72">
        <f t="shared" si="10"/>
        <v>28.104575163398692</v>
      </c>
      <c r="L119" s="72">
        <f t="shared" si="10"/>
        <v>41.666666666666671</v>
      </c>
      <c r="M119" s="61"/>
      <c r="N119" s="61"/>
      <c r="O119" s="61"/>
      <c r="P119" s="61"/>
      <c r="Q119" s="44"/>
      <c r="R119" s="45"/>
      <c r="S119" s="45"/>
      <c r="T119" s="45"/>
      <c r="U119" s="46"/>
    </row>
    <row r="120" spans="1:21" x14ac:dyDescent="0.2">
      <c r="A120" s="68" t="s">
        <v>8</v>
      </c>
      <c r="B120" s="68"/>
      <c r="C120" s="68"/>
      <c r="D120" s="68"/>
      <c r="E120" s="68"/>
      <c r="F120" s="68"/>
      <c r="G120" s="68"/>
      <c r="H120" s="68"/>
      <c r="I120" s="68"/>
      <c r="J120" s="72">
        <f t="shared" si="10"/>
        <v>21.641791044776117</v>
      </c>
      <c r="K120" s="72">
        <f t="shared" si="10"/>
        <v>30.46875</v>
      </c>
      <c r="L120" s="72">
        <f t="shared" si="10"/>
        <v>50.349650349650354</v>
      </c>
      <c r="M120" s="61"/>
      <c r="N120" s="61"/>
      <c r="O120" s="61"/>
      <c r="P120" s="61"/>
      <c r="Q120" s="44"/>
      <c r="R120" s="45"/>
      <c r="S120" s="45"/>
      <c r="T120" s="45"/>
      <c r="U120" s="46"/>
    </row>
    <row r="121" spans="1:21" x14ac:dyDescent="0.2">
      <c r="A121" s="68" t="s">
        <v>0</v>
      </c>
      <c r="B121" s="68"/>
      <c r="C121" s="68"/>
      <c r="D121" s="68"/>
      <c r="E121" s="68"/>
      <c r="F121" s="68"/>
      <c r="G121" s="68"/>
      <c r="H121" s="68"/>
      <c r="I121" s="68"/>
      <c r="J121" s="72">
        <f t="shared" si="10"/>
        <v>4.8275862068965516</v>
      </c>
      <c r="K121" s="72">
        <f t="shared" si="10"/>
        <v>2.1739130434782608</v>
      </c>
      <c r="L121" s="72">
        <f t="shared" si="10"/>
        <v>3.7037037037037033</v>
      </c>
      <c r="M121" s="61"/>
      <c r="N121" s="61"/>
      <c r="O121" s="61"/>
      <c r="P121" s="61"/>
      <c r="Q121" s="44"/>
      <c r="R121" s="45"/>
      <c r="S121" s="45"/>
      <c r="T121" s="45"/>
      <c r="U121" s="46"/>
    </row>
    <row r="122" spans="1:21" x14ac:dyDescent="0.2">
      <c r="A122" s="68" t="s">
        <v>1</v>
      </c>
      <c r="B122" s="68"/>
      <c r="C122" s="68"/>
      <c r="D122" s="68"/>
      <c r="E122" s="68"/>
      <c r="F122" s="68"/>
      <c r="G122" s="68"/>
      <c r="H122" s="68"/>
      <c r="I122" s="68"/>
      <c r="J122" s="72">
        <f t="shared" si="10"/>
        <v>13.138686131386862</v>
      </c>
      <c r="K122" s="72">
        <f t="shared" si="10"/>
        <v>17.475728155339805</v>
      </c>
      <c r="L122" s="72">
        <f t="shared" si="10"/>
        <v>10.679611650485436</v>
      </c>
      <c r="M122" s="61"/>
      <c r="N122" s="61"/>
      <c r="O122" s="61"/>
      <c r="P122" s="61"/>
      <c r="Q122" s="44"/>
      <c r="R122" s="45"/>
      <c r="S122" s="45"/>
      <c r="T122" s="45"/>
      <c r="U122" s="46"/>
    </row>
    <row r="123" spans="1:21" x14ac:dyDescent="0.2">
      <c r="A123" s="68" t="s">
        <v>23</v>
      </c>
      <c r="B123" s="68"/>
      <c r="C123" s="68"/>
      <c r="D123" s="68"/>
      <c r="E123" s="68"/>
      <c r="F123" s="68"/>
      <c r="G123" s="68"/>
      <c r="H123" s="68"/>
      <c r="I123" s="68"/>
      <c r="J123" s="72">
        <f t="shared" si="10"/>
        <v>7.4666666666666677</v>
      </c>
      <c r="K123" s="72">
        <f t="shared" si="10"/>
        <v>9.5367847411444142</v>
      </c>
      <c r="L123" s="72">
        <f t="shared" si="10"/>
        <v>6.4690026954177897</v>
      </c>
      <c r="M123" s="61"/>
      <c r="N123" s="61"/>
      <c r="O123" s="61"/>
      <c r="P123" s="61"/>
      <c r="Q123" s="44"/>
      <c r="R123" s="45"/>
      <c r="S123" s="45"/>
      <c r="T123" s="45"/>
      <c r="U123" s="46"/>
    </row>
  </sheetData>
  <mergeCells count="4">
    <mergeCell ref="A23:L23"/>
    <mergeCell ref="A24:L24"/>
    <mergeCell ref="A50:L50"/>
    <mergeCell ref="A51:L51"/>
  </mergeCells>
  <pageMargins left="0.19685039370078741" right="0.19685039370078741" top="0.98425196850393704" bottom="0.98425196850393704" header="0.51181102362204722" footer="0.51181102362204722"/>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Sommaire</vt:lpstr>
      <vt:lpstr>Réglementation</vt:lpstr>
      <vt:lpstr>Films</vt:lpstr>
      <vt:lpstr>Diffusions</vt:lpstr>
      <vt:lpstr>FilmsInédits</vt:lpstr>
      <vt:lpstr>FilmsPT</vt:lpstr>
      <vt:lpstr>FilmsPTInédits</vt:lpstr>
      <vt:lpstr>B Diff TV</vt:lpstr>
      <vt:lpstr>Réglementation!_Hlk14784505</vt:lpstr>
      <vt:lpstr>Réglementation!_Hlk66448610</vt:lpstr>
      <vt:lpstr>Diffusions!Impression_des_titres</vt:lpstr>
      <vt:lpstr>Films!Impression_des_titres</vt:lpstr>
      <vt:lpstr>FilmsInédits!Impression_des_titres</vt:lpstr>
      <vt:lpstr>FilmsPT!Impression_des_titres</vt:lpstr>
      <vt:lpstr>FilmsPTInédits!Impression_des_titres</vt:lpstr>
      <vt:lpstr>Diffusions!Zone_d_impression</vt:lpstr>
      <vt:lpstr>Films!Zone_d_impression</vt:lpstr>
      <vt:lpstr>FilmsInédits!Zone_d_impression</vt:lpstr>
      <vt:lpstr>FilmsPT!Zone_d_impression</vt:lpstr>
      <vt:lpstr>FilmsPTInédits!Zone_d_impression</vt:lpstr>
      <vt:lpstr>Réglementation!Zone_d_impression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Jardillier Sophie</cp:lastModifiedBy>
  <cp:lastPrinted>2022-03-29T09:35:06Z</cp:lastPrinted>
  <dcterms:created xsi:type="dcterms:W3CDTF">2009-01-06T10:44:25Z</dcterms:created>
  <dcterms:modified xsi:type="dcterms:W3CDTF">2024-08-07T13:07:37Z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feb9fecb53e64864b6798f297fbbef1c</vt:lpwstr>
  </property>
</Properties>
</file>