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ee\Desktop\Simulation resul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8" i="1" l="1"/>
  <c r="X18" i="1"/>
  <c r="W18" i="1"/>
  <c r="Y17" i="1"/>
  <c r="X17" i="1"/>
  <c r="W17" i="1"/>
  <c r="Y16" i="1"/>
  <c r="X16" i="1"/>
  <c r="W16" i="1"/>
  <c r="Y15" i="1"/>
  <c r="X15" i="1"/>
  <c r="W15" i="1"/>
  <c r="Y14" i="1"/>
  <c r="X14" i="1"/>
  <c r="W14" i="1"/>
  <c r="Y13" i="1"/>
  <c r="X13" i="1"/>
  <c r="W13" i="1"/>
  <c r="Y12" i="1"/>
  <c r="X12" i="1"/>
  <c r="W12" i="1"/>
  <c r="Y11" i="1"/>
  <c r="X11" i="1"/>
  <c r="W11" i="1"/>
  <c r="Y10" i="1"/>
  <c r="X10" i="1"/>
  <c r="W10" i="1"/>
  <c r="Y9" i="1"/>
  <c r="X9" i="1"/>
  <c r="W9" i="1"/>
  <c r="Y8" i="1"/>
  <c r="X8" i="1"/>
  <c r="W8" i="1"/>
  <c r="Y7" i="1"/>
  <c r="X7" i="1"/>
  <c r="W7" i="1"/>
  <c r="Y6" i="1"/>
  <c r="X6" i="1"/>
  <c r="W6" i="1"/>
  <c r="Y5" i="1"/>
  <c r="X5" i="1"/>
  <c r="W5" i="1"/>
  <c r="Y4" i="1"/>
  <c r="X4" i="1"/>
  <c r="W4" i="1"/>
</calcChain>
</file>

<file path=xl/sharedStrings.xml><?xml version="1.0" encoding="utf-8"?>
<sst xmlns="http://schemas.openxmlformats.org/spreadsheetml/2006/main" count="159" uniqueCount="33">
  <si>
    <t>Random bank</t>
  </si>
  <si>
    <t>RB</t>
  </si>
  <si>
    <t>25% conn, 25% gov</t>
  </si>
  <si>
    <t>25% conn, 50% gov</t>
  </si>
  <si>
    <t>25% conn, 75% gov</t>
  </si>
  <si>
    <t>50% conn, 25% gov</t>
  </si>
  <si>
    <t>50% conn, 50% gov</t>
  </si>
  <si>
    <t>50% conn, 75% gov</t>
  </si>
  <si>
    <t>75% conn, 25% gov</t>
  </si>
  <si>
    <t>75% conn, 50% gov</t>
  </si>
  <si>
    <t>75% conn, 75% gov</t>
  </si>
  <si>
    <t>min</t>
  </si>
  <si>
    <t>med</t>
  </si>
  <si>
    <t>max</t>
  </si>
  <si>
    <t>default banks (color = red)</t>
  </si>
  <si>
    <t>non-defaulted banks (color != red)</t>
  </si>
  <si>
    <t>gov. saved banks (color = green)</t>
  </si>
  <si>
    <t>non-defaulted banks without gov. intervention (color = blue)</t>
  </si>
  <si>
    <t>initial vertices</t>
  </si>
  <si>
    <t>removed vertices in case of gov. intervention</t>
  </si>
  <si>
    <t>interbank assets of the initial defaulted bank</t>
  </si>
  <si>
    <t>illiquid assets of the initial defaulted bank</t>
  </si>
  <si>
    <t>interbank liabilities of the initial defaulted bank</t>
  </si>
  <si>
    <t>deposits of the initial defaulted bank</t>
  </si>
  <si>
    <t>size of the initial defaulted bank</t>
  </si>
  <si>
    <t>gov. interbank assets (for banks that were saved by the gov.)</t>
  </si>
  <si>
    <t>gov. illiquid assets (for banks that were saved by the gov.)</t>
  </si>
  <si>
    <t>gov. interbank liabilities (for banks that were saved by the gov.)</t>
  </si>
  <si>
    <t>gov. deposits (for banks that were saved by the gov.)</t>
  </si>
  <si>
    <t>Smallest bank</t>
  </si>
  <si>
    <t>SB</t>
  </si>
  <si>
    <t>Biggest bank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</si>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</sst>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20% - Accent1" xfId="2" builtinId="30"/>
    <cellStyle name="40% - Accent1" xfId="3" builtinId="3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workbookViewId="0">
      <selection activeCell="A40" sqref="A40:A54"/>
    </sheetView>
  </sheetViews>
  <sheetFormatPr defaultRowHeight="14.4" x14ac:dyDescent="0.3"/>
  <cols>
    <col min="1" max="1" width="53.109375" bestFit="1" customWidth="1"/>
  </cols>
  <sheetData>
    <row r="1" spans="1:28" x14ac:dyDescent="0.3">
      <c r="A1" s="5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1"/>
      <c r="B2" s="3" t="s">
        <v>2</v>
      </c>
      <c r="C2" s="3"/>
      <c r="D2" s="3"/>
      <c r="E2" s="4" t="s">
        <v>3</v>
      </c>
      <c r="F2" s="4"/>
      <c r="G2" s="4"/>
      <c r="H2" s="3" t="s">
        <v>4</v>
      </c>
      <c r="I2" s="3"/>
      <c r="J2" s="3"/>
      <c r="K2" s="4" t="s">
        <v>5</v>
      </c>
      <c r="L2" s="4"/>
      <c r="M2" s="4"/>
      <c r="N2" s="3" t="s">
        <v>6</v>
      </c>
      <c r="O2" s="3"/>
      <c r="P2" s="3"/>
      <c r="Q2" s="4" t="s">
        <v>7</v>
      </c>
      <c r="R2" s="4"/>
      <c r="S2" s="4"/>
      <c r="T2" s="3" t="s">
        <v>8</v>
      </c>
      <c r="U2" s="3"/>
      <c r="V2" s="3"/>
      <c r="W2" s="4" t="s">
        <v>9</v>
      </c>
      <c r="X2" s="4"/>
      <c r="Y2" s="4"/>
      <c r="Z2" s="4" t="s">
        <v>10</v>
      </c>
      <c r="AA2" s="4"/>
      <c r="AB2" s="4"/>
    </row>
    <row r="3" spans="1:28" x14ac:dyDescent="0.3">
      <c r="A3" s="1"/>
      <c r="B3" s="1" t="s">
        <v>11</v>
      </c>
      <c r="C3" s="1" t="s">
        <v>12</v>
      </c>
      <c r="D3" s="1" t="s">
        <v>13</v>
      </c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</row>
    <row r="4" spans="1:28" x14ac:dyDescent="0.3">
      <c r="A4" s="6" t="s">
        <v>14</v>
      </c>
      <c r="B4" s="1">
        <v>1</v>
      </c>
      <c r="C4" s="1">
        <v>5.5810000000000004</v>
      </c>
      <c r="D4" s="1">
        <v>24</v>
      </c>
      <c r="E4" s="1">
        <v>1</v>
      </c>
      <c r="F4" s="1">
        <v>3.048</v>
      </c>
      <c r="G4" s="1">
        <v>15</v>
      </c>
      <c r="H4" s="1">
        <v>1</v>
      </c>
      <c r="I4" s="1">
        <v>1.6830000000000001</v>
      </c>
      <c r="J4" s="1">
        <v>10</v>
      </c>
      <c r="K4" s="1">
        <v>1</v>
      </c>
      <c r="L4" s="1">
        <v>7.032</v>
      </c>
      <c r="M4" s="1">
        <v>25</v>
      </c>
      <c r="N4" s="1">
        <v>1</v>
      </c>
      <c r="O4" s="1">
        <v>4.1520000000000001</v>
      </c>
      <c r="P4" s="1">
        <v>18</v>
      </c>
      <c r="Q4" s="1">
        <v>1</v>
      </c>
      <c r="R4" s="1">
        <v>1.98</v>
      </c>
      <c r="S4" s="1">
        <v>11</v>
      </c>
      <c r="T4" s="1">
        <v>1</v>
      </c>
      <c r="U4" s="1">
        <v>7.4820000000000002</v>
      </c>
      <c r="V4" s="1">
        <v>28</v>
      </c>
      <c r="W4" s="1">
        <f>MIN(F3:F1010)</f>
        <v>0.14560000000000028</v>
      </c>
      <c r="X4" s="1">
        <f>AVERAGE(F3:F1010)</f>
        <v>16.003066666664576</v>
      </c>
      <c r="Y4" s="1">
        <f>MAX(F3:F1010)</f>
        <v>107.093</v>
      </c>
      <c r="Z4" s="1">
        <v>1</v>
      </c>
      <c r="AA4" s="1">
        <v>2.2610000000000001</v>
      </c>
      <c r="AB4" s="1">
        <v>12</v>
      </c>
    </row>
    <row r="5" spans="1:28" x14ac:dyDescent="0.3">
      <c r="A5" s="6" t="s">
        <v>15</v>
      </c>
      <c r="B5" s="1">
        <v>8</v>
      </c>
      <c r="C5" s="1">
        <v>26.419</v>
      </c>
      <c r="D5" s="1">
        <v>31</v>
      </c>
      <c r="E5" s="1">
        <v>17</v>
      </c>
      <c r="F5" s="1">
        <v>28.952000000000002</v>
      </c>
      <c r="G5" s="1">
        <v>31</v>
      </c>
      <c r="H5" s="1">
        <v>22</v>
      </c>
      <c r="I5" s="1">
        <v>30.317</v>
      </c>
      <c r="J5" s="1">
        <v>31</v>
      </c>
      <c r="K5" s="1">
        <v>7</v>
      </c>
      <c r="L5" s="1">
        <v>24.968</v>
      </c>
      <c r="M5" s="1">
        <v>31</v>
      </c>
      <c r="N5" s="1">
        <v>14</v>
      </c>
      <c r="O5" s="1">
        <v>27.847999999999999</v>
      </c>
      <c r="P5" s="1">
        <v>31</v>
      </c>
      <c r="Q5" s="1">
        <v>21</v>
      </c>
      <c r="R5" s="1">
        <v>30.02</v>
      </c>
      <c r="S5" s="1">
        <v>31</v>
      </c>
      <c r="T5" s="1">
        <v>4</v>
      </c>
      <c r="U5" s="1">
        <v>24.518000000000001</v>
      </c>
      <c r="V5" s="1">
        <v>31</v>
      </c>
      <c r="W5" s="1">
        <f>MIN(G3:G1010)</f>
        <v>0.2</v>
      </c>
      <c r="X5" s="1">
        <f>AVERAGE(G3:G1010)</f>
        <v>86.561714703422226</v>
      </c>
      <c r="Y5" s="1">
        <f>MAX(G3:G1010)</f>
        <v>423</v>
      </c>
      <c r="Z5" s="1">
        <v>20</v>
      </c>
      <c r="AA5" s="1">
        <v>29.739000000000001</v>
      </c>
      <c r="AB5" s="1">
        <v>31</v>
      </c>
    </row>
    <row r="6" spans="1:28" x14ac:dyDescent="0.3">
      <c r="A6" s="6" t="s">
        <v>16</v>
      </c>
      <c r="B6" s="1">
        <v>0</v>
      </c>
      <c r="C6" s="1">
        <v>1.5249999999999999</v>
      </c>
      <c r="D6" s="1">
        <v>9</v>
      </c>
      <c r="E6" s="1">
        <v>0</v>
      </c>
      <c r="F6" s="1">
        <v>2.1920000000000002</v>
      </c>
      <c r="G6" s="1">
        <v>13</v>
      </c>
      <c r="H6" s="1">
        <v>0</v>
      </c>
      <c r="I6" s="1">
        <v>2.266</v>
      </c>
      <c r="J6" s="1">
        <v>13</v>
      </c>
      <c r="K6" s="1">
        <v>0</v>
      </c>
      <c r="L6" s="1">
        <v>2.052</v>
      </c>
      <c r="M6" s="1">
        <v>12</v>
      </c>
      <c r="N6" s="1">
        <v>0</v>
      </c>
      <c r="O6" s="1">
        <v>3.3159999999999998</v>
      </c>
      <c r="P6" s="1">
        <v>18</v>
      </c>
      <c r="Q6" s="1">
        <v>0</v>
      </c>
      <c r="R6" s="1">
        <v>3.3239999999999998</v>
      </c>
      <c r="S6" s="1">
        <v>23</v>
      </c>
      <c r="T6" s="1">
        <v>0</v>
      </c>
      <c r="U6" s="1">
        <v>2.3170000000000002</v>
      </c>
      <c r="V6" s="1">
        <v>12</v>
      </c>
      <c r="W6" s="1">
        <f>MIN(H3:H1010)</f>
        <v>-26.4</v>
      </c>
      <c r="X6" s="1">
        <f>AVERAGE(H3:H1010)</f>
        <v>6.1928869648888902</v>
      </c>
      <c r="Y6" s="1">
        <f>MAX(H3:H1010)</f>
        <v>71</v>
      </c>
      <c r="Z6" s="1">
        <v>0</v>
      </c>
      <c r="AA6" s="1">
        <v>4.101</v>
      </c>
      <c r="AB6" s="1">
        <v>24</v>
      </c>
    </row>
    <row r="7" spans="1:28" x14ac:dyDescent="0.3">
      <c r="A7" s="6" t="s">
        <v>17</v>
      </c>
      <c r="B7" s="1">
        <v>5</v>
      </c>
      <c r="C7" s="1">
        <v>24.893999999999998</v>
      </c>
      <c r="D7" s="1">
        <v>31</v>
      </c>
      <c r="E7" s="1">
        <v>7</v>
      </c>
      <c r="F7" s="1">
        <v>26.76</v>
      </c>
      <c r="G7" s="1">
        <v>31</v>
      </c>
      <c r="H7" s="1">
        <v>11</v>
      </c>
      <c r="I7" s="1">
        <v>28.050999999999998</v>
      </c>
      <c r="J7" s="1">
        <v>31</v>
      </c>
      <c r="K7" s="1">
        <v>0</v>
      </c>
      <c r="L7" s="1">
        <v>22.916</v>
      </c>
      <c r="M7" s="1">
        <v>31</v>
      </c>
      <c r="N7" s="1">
        <v>1</v>
      </c>
      <c r="O7" s="1">
        <v>24.532</v>
      </c>
      <c r="P7" s="1">
        <v>31</v>
      </c>
      <c r="Q7" s="1">
        <v>5</v>
      </c>
      <c r="R7" s="1">
        <v>26.696000000000002</v>
      </c>
      <c r="S7" s="1">
        <v>31</v>
      </c>
      <c r="T7" s="1">
        <v>1</v>
      </c>
      <c r="U7" s="1">
        <v>22.201000000000001</v>
      </c>
      <c r="V7" s="1">
        <v>31</v>
      </c>
      <c r="W7" s="1">
        <f>MIN(I3:I1010)</f>
        <v>0.14940000000000006</v>
      </c>
      <c r="X7" s="1">
        <f>AVERAGE(I3:I1010)</f>
        <v>16.104044444443041</v>
      </c>
      <c r="Y7" s="1">
        <f>MAX(I3:I1010)</f>
        <v>107.41500000000001</v>
      </c>
      <c r="Z7" s="1">
        <v>1</v>
      </c>
      <c r="AA7" s="1">
        <v>25.638000000000002</v>
      </c>
      <c r="AB7" s="1">
        <v>31</v>
      </c>
    </row>
    <row r="8" spans="1:28" x14ac:dyDescent="0.3">
      <c r="A8" s="6" t="s">
        <v>18</v>
      </c>
      <c r="B8" s="1">
        <v>64</v>
      </c>
      <c r="C8" s="1">
        <v>106.95099999999999</v>
      </c>
      <c r="D8" s="1">
        <v>149</v>
      </c>
      <c r="E8" s="1">
        <v>68</v>
      </c>
      <c r="F8" s="1">
        <v>106.747</v>
      </c>
      <c r="G8" s="1">
        <v>142</v>
      </c>
      <c r="H8" s="1">
        <v>66</v>
      </c>
      <c r="I8" s="1">
        <v>106.345</v>
      </c>
      <c r="J8" s="1">
        <v>145</v>
      </c>
      <c r="K8" s="1">
        <v>130</v>
      </c>
      <c r="L8" s="1">
        <v>199.05500000000001</v>
      </c>
      <c r="M8" s="1">
        <v>265</v>
      </c>
      <c r="N8" s="1">
        <v>129</v>
      </c>
      <c r="O8" s="1">
        <v>199.29499999999999</v>
      </c>
      <c r="P8" s="1">
        <v>259</v>
      </c>
      <c r="Q8" s="1">
        <v>136</v>
      </c>
      <c r="R8" s="1">
        <v>199.381</v>
      </c>
      <c r="S8" s="1">
        <v>255</v>
      </c>
      <c r="T8" s="1">
        <v>181</v>
      </c>
      <c r="U8" s="1">
        <v>275.82600000000002</v>
      </c>
      <c r="V8" s="1">
        <v>355</v>
      </c>
      <c r="W8" s="1">
        <f>MIN(J3:J1010)</f>
        <v>0.2</v>
      </c>
      <c r="X8" s="1">
        <f>AVERAGE(J3:J1010)</f>
        <v>73.108879278822229</v>
      </c>
      <c r="Y8" s="1">
        <f>MAX(J3:J1010)</f>
        <v>285</v>
      </c>
      <c r="Z8" s="1">
        <v>189</v>
      </c>
      <c r="AA8" s="1">
        <v>274.83100000000002</v>
      </c>
      <c r="AB8" s="1">
        <v>368</v>
      </c>
    </row>
    <row r="9" spans="1:28" x14ac:dyDescent="0.3">
      <c r="A9" s="6" t="s">
        <v>19</v>
      </c>
      <c r="B9" s="1">
        <v>0</v>
      </c>
      <c r="C9" s="1">
        <v>13.734999999999999</v>
      </c>
      <c r="D9" s="1">
        <v>68</v>
      </c>
      <c r="E9" s="1">
        <v>0</v>
      </c>
      <c r="F9" s="1">
        <v>18.361000000000001</v>
      </c>
      <c r="G9" s="1">
        <v>91</v>
      </c>
      <c r="H9" s="1">
        <v>0</v>
      </c>
      <c r="I9" s="1">
        <v>18.509</v>
      </c>
      <c r="J9" s="1">
        <v>93</v>
      </c>
      <c r="K9" s="1">
        <v>0</v>
      </c>
      <c r="L9" s="1">
        <v>29.013999999999999</v>
      </c>
      <c r="M9" s="1">
        <v>148</v>
      </c>
      <c r="N9" s="1">
        <v>0</v>
      </c>
      <c r="O9" s="1">
        <v>43.036000000000001</v>
      </c>
      <c r="P9" s="1">
        <v>195</v>
      </c>
      <c r="Q9" s="1">
        <v>0</v>
      </c>
      <c r="R9" s="1">
        <v>42.286999999999999</v>
      </c>
      <c r="S9" s="1">
        <v>219</v>
      </c>
      <c r="T9" s="1">
        <v>0</v>
      </c>
      <c r="U9" s="1">
        <v>42.192999999999998</v>
      </c>
      <c r="V9" s="1">
        <v>187</v>
      </c>
      <c r="W9" s="1">
        <f>MIN(K3:K1010)</f>
        <v>-12.77539683</v>
      </c>
      <c r="X9" s="1">
        <f>AVERAGE(K3:K1010)</f>
        <v>9.1288221080666663</v>
      </c>
      <c r="Y9" s="1">
        <f>MAX(K3:K1010)</f>
        <v>135</v>
      </c>
      <c r="Z9" s="1">
        <v>0</v>
      </c>
      <c r="AA9" s="1">
        <v>64.195999999999998</v>
      </c>
      <c r="AB9" s="1">
        <v>305</v>
      </c>
    </row>
    <row r="10" spans="1:28" x14ac:dyDescent="0.3">
      <c r="A10" s="6" t="s">
        <v>20</v>
      </c>
      <c r="B10" s="1">
        <v>0</v>
      </c>
      <c r="C10" s="1">
        <v>0.50719999999999599</v>
      </c>
      <c r="D10" s="1">
        <v>26.4</v>
      </c>
      <c r="E10" s="1">
        <v>0</v>
      </c>
      <c r="F10" s="1">
        <v>0.49879999999999625</v>
      </c>
      <c r="G10" s="1">
        <v>26.6</v>
      </c>
      <c r="H10" s="1">
        <v>0</v>
      </c>
      <c r="I10" s="1">
        <v>0.53139999999999821</v>
      </c>
      <c r="J10" s="1">
        <v>15.6</v>
      </c>
      <c r="K10" s="1">
        <v>0</v>
      </c>
      <c r="L10" s="1">
        <v>0.60260000000000058</v>
      </c>
      <c r="M10" s="1">
        <v>46.6</v>
      </c>
      <c r="N10" s="1">
        <v>0</v>
      </c>
      <c r="O10" s="1">
        <v>0.56579999999999853</v>
      </c>
      <c r="P10" s="1">
        <v>55.4</v>
      </c>
      <c r="Q10" s="1">
        <v>0</v>
      </c>
      <c r="R10" s="1">
        <v>0.54879999999999773</v>
      </c>
      <c r="S10" s="1">
        <v>28.6</v>
      </c>
      <c r="T10" s="1">
        <v>0</v>
      </c>
      <c r="U10" s="1">
        <v>0.65039999999999965</v>
      </c>
      <c r="V10" s="1">
        <v>24.8</v>
      </c>
      <c r="W10" s="1">
        <f>MIN(L3:L1010)</f>
        <v>0.16699999999999907</v>
      </c>
      <c r="X10" s="1">
        <f>AVERAGE(L3:L1010)</f>
        <v>22.368733333336845</v>
      </c>
      <c r="Y10" s="1">
        <f>MAX(L3:L1010)</f>
        <v>200.48599999999999</v>
      </c>
      <c r="Z10" s="1">
        <v>0</v>
      </c>
      <c r="AA10" s="1">
        <v>0.59439999999999882</v>
      </c>
      <c r="AB10" s="1">
        <v>14.6</v>
      </c>
    </row>
    <row r="11" spans="1:28" x14ac:dyDescent="0.3">
      <c r="A11" s="6" t="s">
        <v>21</v>
      </c>
      <c r="B11" s="1">
        <v>0.8</v>
      </c>
      <c r="C11" s="1">
        <v>2.8568000000000136</v>
      </c>
      <c r="D11" s="1">
        <v>105.6</v>
      </c>
      <c r="E11" s="1">
        <v>0.8</v>
      </c>
      <c r="F11" s="1">
        <v>3.214200000000015</v>
      </c>
      <c r="G11" s="1">
        <v>106.4</v>
      </c>
      <c r="H11" s="1">
        <v>0.8</v>
      </c>
      <c r="I11" s="1">
        <v>3.0396000000000174</v>
      </c>
      <c r="J11" s="1">
        <v>63</v>
      </c>
      <c r="K11" s="1">
        <v>0.8</v>
      </c>
      <c r="L11" s="1">
        <v>2.9734000000000145</v>
      </c>
      <c r="M11" s="1">
        <v>186.4</v>
      </c>
      <c r="N11" s="1">
        <v>0.8</v>
      </c>
      <c r="O11" s="1">
        <v>2.7392000000000021</v>
      </c>
      <c r="P11" s="1">
        <v>221.6</v>
      </c>
      <c r="Q11" s="1">
        <v>0.8</v>
      </c>
      <c r="R11" s="1">
        <v>2.5962000000000067</v>
      </c>
      <c r="S11" s="1">
        <v>114.4</v>
      </c>
      <c r="T11" s="1">
        <v>0.8</v>
      </c>
      <c r="U11" s="1">
        <v>3.0236000000000103</v>
      </c>
      <c r="V11" s="1">
        <v>99.2</v>
      </c>
      <c r="W11" s="1">
        <f>MIN(M3:M1010)</f>
        <v>0.2</v>
      </c>
      <c r="X11" s="1">
        <f>AVERAGE(M3:M1010)</f>
        <v>111.22600541577776</v>
      </c>
      <c r="Y11" s="1">
        <f>MAX(M3:M1010)</f>
        <v>485</v>
      </c>
      <c r="Z11" s="1">
        <v>0.8</v>
      </c>
      <c r="AA11" s="1">
        <v>2.6786000000000065</v>
      </c>
      <c r="AB11" s="1">
        <v>58.4</v>
      </c>
    </row>
    <row r="12" spans="1:28" x14ac:dyDescent="0.3">
      <c r="A12" s="6" t="s">
        <v>22</v>
      </c>
      <c r="B12" s="1">
        <v>0</v>
      </c>
      <c r="C12" s="1">
        <v>0.23365801845700035</v>
      </c>
      <c r="D12" s="1">
        <v>6.9633333329999996</v>
      </c>
      <c r="E12" s="1">
        <v>0</v>
      </c>
      <c r="F12" s="1">
        <v>0.22324772646800009</v>
      </c>
      <c r="G12" s="1">
        <v>8.44</v>
      </c>
      <c r="H12" s="1">
        <v>0</v>
      </c>
      <c r="I12" s="1">
        <v>0.28422857030599979</v>
      </c>
      <c r="J12" s="1">
        <v>27.4</v>
      </c>
      <c r="K12" s="1">
        <v>0</v>
      </c>
      <c r="L12" s="1">
        <v>0.32106942502299979</v>
      </c>
      <c r="M12" s="1">
        <v>14.77539683</v>
      </c>
      <c r="N12" s="1">
        <v>0</v>
      </c>
      <c r="O12" s="1">
        <v>0.31625404195799978</v>
      </c>
      <c r="P12" s="1">
        <v>35.091428569999998</v>
      </c>
      <c r="Q12" s="1">
        <v>0</v>
      </c>
      <c r="R12" s="1">
        <v>0.2938096283849998</v>
      </c>
      <c r="S12" s="1">
        <v>11.56666667</v>
      </c>
      <c r="T12" s="1">
        <v>0</v>
      </c>
      <c r="U12" s="1">
        <v>0.32315502969299986</v>
      </c>
      <c r="V12" s="1">
        <v>9.0750902609999997</v>
      </c>
      <c r="W12" s="1">
        <f>MIN(N3:N1010)</f>
        <v>-34.091428569999998</v>
      </c>
      <c r="X12" s="1">
        <f>AVERAGE(N3:N1010)</f>
        <v>8.9490075973111107</v>
      </c>
      <c r="Y12" s="1">
        <f>MAX(N3:N1010)</f>
        <v>135</v>
      </c>
      <c r="Z12" s="1">
        <v>0</v>
      </c>
      <c r="AA12" s="1">
        <v>0.33069760164000001</v>
      </c>
      <c r="AB12" s="1">
        <v>12.512499999999999</v>
      </c>
    </row>
    <row r="13" spans="1:28" x14ac:dyDescent="0.3">
      <c r="A13" s="6" t="s">
        <v>23</v>
      </c>
      <c r="B13" s="1">
        <v>-5.9633333329999996</v>
      </c>
      <c r="C13" s="1">
        <v>3.1303419815560001</v>
      </c>
      <c r="D13" s="1">
        <v>132</v>
      </c>
      <c r="E13" s="1">
        <v>-4.7</v>
      </c>
      <c r="F13" s="1">
        <v>3.4897522735040041</v>
      </c>
      <c r="G13" s="1">
        <v>132.7651515</v>
      </c>
      <c r="H13" s="1">
        <v>-26.4</v>
      </c>
      <c r="I13" s="1">
        <v>3.2867714296840038</v>
      </c>
      <c r="J13" s="1">
        <v>77.7</v>
      </c>
      <c r="K13" s="1">
        <v>-12.77539683</v>
      </c>
      <c r="L13" s="1">
        <v>3.2549305750390038</v>
      </c>
      <c r="M13" s="1">
        <v>232.9111364</v>
      </c>
      <c r="N13" s="1">
        <v>-34.091428569999998</v>
      </c>
      <c r="O13" s="1">
        <v>2.9887459580010018</v>
      </c>
      <c r="P13" s="1">
        <v>276.93333330000002</v>
      </c>
      <c r="Q13" s="1">
        <v>-10.56666667</v>
      </c>
      <c r="R13" s="1">
        <v>2.851190371647998</v>
      </c>
      <c r="S13" s="1">
        <v>143</v>
      </c>
      <c r="T13" s="1">
        <v>-5.1711854810000002</v>
      </c>
      <c r="U13" s="1">
        <v>3.3508449702040015</v>
      </c>
      <c r="V13" s="1">
        <v>123.9804762</v>
      </c>
      <c r="W13" s="1">
        <f>MIN(O3:O1010)</f>
        <v>0.17059999999999886</v>
      </c>
      <c r="X13" s="1">
        <f>AVERAGE(O3:O1010)</f>
        <v>24.281977777781535</v>
      </c>
      <c r="Y13" s="1">
        <f>MAX(O3:O1010)</f>
        <v>199.74299999999999</v>
      </c>
      <c r="Z13" s="1">
        <v>-11.512499999999999</v>
      </c>
      <c r="AA13" s="1">
        <v>2.9423023983469978</v>
      </c>
      <c r="AB13" s="1">
        <v>72.981818180000005</v>
      </c>
    </row>
    <row r="14" spans="1:28" x14ac:dyDescent="0.3">
      <c r="A14" s="6" t="s">
        <v>24</v>
      </c>
      <c r="B14" s="1">
        <v>1</v>
      </c>
      <c r="C14" s="1">
        <v>3.3639999999999999</v>
      </c>
      <c r="D14" s="1">
        <v>132</v>
      </c>
      <c r="E14" s="1">
        <v>1</v>
      </c>
      <c r="F14" s="1">
        <v>3.7130000000000001</v>
      </c>
      <c r="G14" s="1">
        <v>133</v>
      </c>
      <c r="H14" s="1">
        <v>1</v>
      </c>
      <c r="I14" s="1">
        <v>3.5710000000000002</v>
      </c>
      <c r="J14" s="1">
        <v>78</v>
      </c>
      <c r="K14" s="1">
        <v>1</v>
      </c>
      <c r="L14" s="1">
        <v>3.5760000000000001</v>
      </c>
      <c r="M14" s="1">
        <v>233</v>
      </c>
      <c r="N14" s="1">
        <v>1</v>
      </c>
      <c r="O14" s="1">
        <v>3.3050000000000002</v>
      </c>
      <c r="P14" s="1">
        <v>277</v>
      </c>
      <c r="Q14" s="1">
        <v>1</v>
      </c>
      <c r="R14" s="1">
        <v>3.145</v>
      </c>
      <c r="S14" s="1">
        <v>143</v>
      </c>
      <c r="T14" s="1">
        <v>1</v>
      </c>
      <c r="U14" s="1">
        <v>3.6739999999999999</v>
      </c>
      <c r="V14" s="1">
        <v>124</v>
      </c>
      <c r="W14" s="1">
        <f>MIN(P3:P1010)</f>
        <v>0.2</v>
      </c>
      <c r="X14" s="1">
        <f>AVERAGE(P3:P1010)</f>
        <v>116.54138775319998</v>
      </c>
      <c r="Y14" s="1">
        <f>MAX(P3:P1010)</f>
        <v>446</v>
      </c>
      <c r="Z14" s="1">
        <v>1</v>
      </c>
      <c r="AA14" s="1">
        <v>3.2730000000000001</v>
      </c>
      <c r="AB14" s="1">
        <v>73</v>
      </c>
    </row>
    <row r="15" spans="1:28" x14ac:dyDescent="0.3">
      <c r="A15" s="6" t="s">
        <v>25</v>
      </c>
      <c r="B15" s="1">
        <v>0</v>
      </c>
      <c r="C15" s="1">
        <v>1.2178000000000013</v>
      </c>
      <c r="D15" s="1">
        <v>61.4</v>
      </c>
      <c r="E15" s="1">
        <v>0</v>
      </c>
      <c r="F15" s="1">
        <v>1.7648000000000039</v>
      </c>
      <c r="G15" s="1">
        <v>63</v>
      </c>
      <c r="H15" s="1">
        <v>0</v>
      </c>
      <c r="I15" s="1">
        <v>2.0760000000000001</v>
      </c>
      <c r="J15" s="1">
        <v>56.4</v>
      </c>
      <c r="K15" s="1">
        <v>0</v>
      </c>
      <c r="L15" s="1">
        <v>1.7482000000000009</v>
      </c>
      <c r="M15" s="1">
        <v>61.4</v>
      </c>
      <c r="N15" s="1">
        <v>0</v>
      </c>
      <c r="O15" s="1">
        <v>3.1472000000000029</v>
      </c>
      <c r="P15" s="1">
        <v>54</v>
      </c>
      <c r="Q15" s="1">
        <v>0</v>
      </c>
      <c r="R15" s="1">
        <v>3.4318000000000017</v>
      </c>
      <c r="S15" s="1">
        <v>48.6</v>
      </c>
      <c r="T15" s="1">
        <v>0</v>
      </c>
      <c r="U15" s="1">
        <v>1.9835999999999965</v>
      </c>
      <c r="V15" s="1">
        <v>23</v>
      </c>
      <c r="W15" s="1">
        <f>MIN(Q3:Q1010)</f>
        <v>-11.376616159999999</v>
      </c>
      <c r="X15" s="1">
        <f>AVERAGE(Q3:Q1010)</f>
        <v>10.2656373256</v>
      </c>
      <c r="Y15" s="1">
        <f>MAX(Q3:Q1010)</f>
        <v>136</v>
      </c>
      <c r="Z15" s="1">
        <v>0</v>
      </c>
      <c r="AA15" s="1">
        <v>4.2430000000000021</v>
      </c>
      <c r="AB15" s="1">
        <v>54.4</v>
      </c>
    </row>
    <row r="16" spans="1:28" x14ac:dyDescent="0.3">
      <c r="A16" s="6" t="s">
        <v>26</v>
      </c>
      <c r="B16" s="1">
        <v>0</v>
      </c>
      <c r="C16" s="1">
        <v>4.8712000000000053</v>
      </c>
      <c r="D16" s="1">
        <v>245.6</v>
      </c>
      <c r="E16" s="1">
        <v>0</v>
      </c>
      <c r="F16" s="1">
        <v>7.0592000000000157</v>
      </c>
      <c r="G16" s="1">
        <v>252</v>
      </c>
      <c r="H16" s="1">
        <v>0</v>
      </c>
      <c r="I16" s="1">
        <v>8.3040000000000003</v>
      </c>
      <c r="J16" s="1">
        <v>225.6</v>
      </c>
      <c r="K16" s="1">
        <v>0</v>
      </c>
      <c r="L16" s="1">
        <v>6.9928000000000035</v>
      </c>
      <c r="M16" s="1">
        <v>245.6</v>
      </c>
      <c r="N16" s="1">
        <v>0</v>
      </c>
      <c r="O16" s="1">
        <v>12.588800000000012</v>
      </c>
      <c r="P16" s="1">
        <v>216</v>
      </c>
      <c r="Q16" s="1">
        <v>0</v>
      </c>
      <c r="R16" s="1">
        <v>13.727200000000007</v>
      </c>
      <c r="S16" s="1">
        <v>194.4</v>
      </c>
      <c r="T16" s="1">
        <v>0</v>
      </c>
      <c r="U16" s="1">
        <v>7.9343999999999859</v>
      </c>
      <c r="V16" s="1">
        <v>92</v>
      </c>
      <c r="W16" s="1">
        <f>MIN(R3:R1010)</f>
        <v>0.16779999999999901</v>
      </c>
      <c r="X16" s="1">
        <f>AVERAGE(R3:R1010)</f>
        <v>24.759488888905263</v>
      </c>
      <c r="Y16" s="1">
        <f>MAX(R3:R1010)</f>
        <v>199.381</v>
      </c>
      <c r="Z16" s="1">
        <v>0</v>
      </c>
      <c r="AA16" s="1">
        <v>16.972000000000008</v>
      </c>
      <c r="AB16" s="1">
        <v>217.6</v>
      </c>
    </row>
    <row r="17" spans="1:28" x14ac:dyDescent="0.3">
      <c r="A17" s="6" t="s">
        <v>27</v>
      </c>
      <c r="B17" s="1">
        <v>0</v>
      </c>
      <c r="C17" s="1">
        <v>0.24803198408299992</v>
      </c>
      <c r="D17" s="1">
        <v>30.36111111</v>
      </c>
      <c r="E17" s="1">
        <v>0</v>
      </c>
      <c r="F17" s="1">
        <v>0.33860031823699988</v>
      </c>
      <c r="G17" s="1">
        <v>10.8174359</v>
      </c>
      <c r="H17" s="1">
        <v>0</v>
      </c>
      <c r="I17" s="1">
        <v>0.36933474150099993</v>
      </c>
      <c r="J17" s="1">
        <v>16.5</v>
      </c>
      <c r="K17" s="1">
        <v>0</v>
      </c>
      <c r="L17" s="1">
        <v>0.3402683984710001</v>
      </c>
      <c r="M17" s="1">
        <v>8.7158225110000007</v>
      </c>
      <c r="N17" s="1">
        <v>0</v>
      </c>
      <c r="O17" s="1">
        <v>0.62408245942099927</v>
      </c>
      <c r="P17" s="1">
        <v>22.705912139999999</v>
      </c>
      <c r="Q17" s="1">
        <v>0</v>
      </c>
      <c r="R17" s="1">
        <v>0.65844325725900055</v>
      </c>
      <c r="S17" s="1">
        <v>14.38602453</v>
      </c>
      <c r="T17" s="1">
        <v>0</v>
      </c>
      <c r="U17" s="1">
        <v>0.42025632711400057</v>
      </c>
      <c r="V17" s="1">
        <v>10.197161530000001</v>
      </c>
      <c r="W17" s="1">
        <f>MIN(S3:S1010)</f>
        <v>0.2</v>
      </c>
      <c r="X17" s="1">
        <f>AVERAGE(S3:S1010)</f>
        <v>109.35219952415555</v>
      </c>
      <c r="Y17" s="1">
        <f>MAX(S3:S1010)</f>
        <v>428.33951960000002</v>
      </c>
      <c r="Z17" s="1">
        <v>0</v>
      </c>
      <c r="AA17" s="1">
        <v>0.78929986448200018</v>
      </c>
      <c r="AB17" s="1">
        <v>17.33003763</v>
      </c>
    </row>
    <row r="18" spans="1:28" x14ac:dyDescent="0.3">
      <c r="A18" s="6" t="s">
        <v>28</v>
      </c>
      <c r="B18" s="1">
        <v>-5.6388888890000004</v>
      </c>
      <c r="C18" s="1">
        <v>5.8409680159520079</v>
      </c>
      <c r="D18" s="1">
        <v>276.63888889999998</v>
      </c>
      <c r="E18" s="1">
        <v>-3.6</v>
      </c>
      <c r="F18" s="1">
        <v>8.4853996817330017</v>
      </c>
      <c r="G18" s="1">
        <v>304.18256409999998</v>
      </c>
      <c r="H18" s="1">
        <v>-6.29</v>
      </c>
      <c r="I18" s="1">
        <v>10.010665258663987</v>
      </c>
      <c r="J18" s="1">
        <v>272.4627855</v>
      </c>
      <c r="K18" s="1">
        <v>-0.29036360700000002</v>
      </c>
      <c r="L18" s="1">
        <v>8.4007316015109943</v>
      </c>
      <c r="M18" s="1">
        <v>306.73480389999997</v>
      </c>
      <c r="N18" s="1">
        <v>-1.66</v>
      </c>
      <c r="O18" s="1">
        <v>15.111917540502004</v>
      </c>
      <c r="P18" s="1">
        <v>269.58142249999997</v>
      </c>
      <c r="Q18" s="1">
        <v>0</v>
      </c>
      <c r="R18" s="1">
        <v>16.500556742859011</v>
      </c>
      <c r="S18" s="1">
        <v>242.05293649999999</v>
      </c>
      <c r="T18" s="1">
        <v>-5.3787770559999997</v>
      </c>
      <c r="U18" s="1">
        <v>9.4977436729129945</v>
      </c>
      <c r="V18" s="1">
        <v>114.2576518</v>
      </c>
      <c r="W18" s="1">
        <f>MIN(T3:T1010)</f>
        <v>-8.2562160060000007</v>
      </c>
      <c r="X18" s="1">
        <f>AVERAGE(T3:T1010)</f>
        <v>12.643828425422223</v>
      </c>
      <c r="Y18" s="1">
        <f>MAX(T3:T1010)</f>
        <v>197</v>
      </c>
      <c r="Z18" s="1">
        <v>-0.138197019</v>
      </c>
      <c r="AA18" s="1">
        <v>20.425700135611997</v>
      </c>
      <c r="AB18" s="1">
        <v>270.94608890000001</v>
      </c>
    </row>
    <row r="19" spans="1:28" x14ac:dyDescent="0.3">
      <c r="A19" s="5" t="s">
        <v>29</v>
      </c>
      <c r="B19" s="2" t="s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3">
      <c r="A20" s="1"/>
      <c r="B20" s="3" t="s">
        <v>2</v>
      </c>
      <c r="C20" s="3"/>
      <c r="D20" s="3"/>
      <c r="E20" s="4" t="s">
        <v>3</v>
      </c>
      <c r="F20" s="4"/>
      <c r="G20" s="4"/>
      <c r="H20" s="3" t="s">
        <v>4</v>
      </c>
      <c r="I20" s="3"/>
      <c r="J20" s="3"/>
      <c r="K20" s="4" t="s">
        <v>5</v>
      </c>
      <c r="L20" s="4"/>
      <c r="M20" s="4"/>
      <c r="N20" s="3" t="s">
        <v>6</v>
      </c>
      <c r="O20" s="3"/>
      <c r="P20" s="3"/>
      <c r="Q20" s="4" t="s">
        <v>7</v>
      </c>
      <c r="R20" s="4"/>
      <c r="S20" s="4"/>
      <c r="T20" s="3" t="s">
        <v>8</v>
      </c>
      <c r="U20" s="3"/>
      <c r="V20" s="3"/>
      <c r="W20" s="4" t="s">
        <v>9</v>
      </c>
      <c r="X20" s="4"/>
      <c r="Y20" s="4"/>
      <c r="Z20" s="4" t="s">
        <v>10</v>
      </c>
      <c r="AA20" s="4"/>
      <c r="AB20" s="4"/>
    </row>
    <row r="21" spans="1:28" x14ac:dyDescent="0.3">
      <c r="A21" s="1"/>
      <c r="B21" s="1" t="s">
        <v>11</v>
      </c>
      <c r="C21" s="1" t="s">
        <v>12</v>
      </c>
      <c r="D21" s="1" t="s">
        <v>13</v>
      </c>
      <c r="E21" s="1" t="s">
        <v>11</v>
      </c>
      <c r="F21" s="1" t="s">
        <v>12</v>
      </c>
      <c r="G21" s="1" t="s">
        <v>13</v>
      </c>
      <c r="H21" s="1" t="s">
        <v>11</v>
      </c>
      <c r="I21" s="1" t="s">
        <v>12</v>
      </c>
      <c r="J21" s="1" t="s">
        <v>13</v>
      </c>
      <c r="K21" s="1" t="s">
        <v>11</v>
      </c>
      <c r="L21" s="1" t="s">
        <v>12</v>
      </c>
      <c r="M21" s="1" t="s">
        <v>13</v>
      </c>
      <c r="N21" s="1" t="s">
        <v>11</v>
      </c>
      <c r="O21" s="1" t="s">
        <v>12</v>
      </c>
      <c r="P21" s="1" t="s">
        <v>13</v>
      </c>
      <c r="Q21" s="1" t="s">
        <v>11</v>
      </c>
      <c r="R21" s="1" t="s">
        <v>12</v>
      </c>
      <c r="S21" s="1" t="s">
        <v>13</v>
      </c>
      <c r="T21" s="1" t="s">
        <v>11</v>
      </c>
      <c r="U21" s="1" t="s">
        <v>12</v>
      </c>
      <c r="V21" s="1" t="s">
        <v>13</v>
      </c>
      <c r="W21" s="1" t="s">
        <v>11</v>
      </c>
      <c r="X21" s="1" t="s">
        <v>12</v>
      </c>
      <c r="Y21" s="1" t="s">
        <v>13</v>
      </c>
      <c r="Z21" s="1" t="s">
        <v>11</v>
      </c>
      <c r="AA21" s="1" t="s">
        <v>12</v>
      </c>
      <c r="AB21" s="1" t="s">
        <v>13</v>
      </c>
    </row>
    <row r="22" spans="1:28" x14ac:dyDescent="0.3">
      <c r="A22" s="6" t="s">
        <v>14</v>
      </c>
      <c r="B22" s="1">
        <v>1</v>
      </c>
      <c r="C22" s="1">
        <v>5.5529999999999999</v>
      </c>
      <c r="D22" s="1">
        <v>21</v>
      </c>
      <c r="E22" s="1">
        <v>1</v>
      </c>
      <c r="F22" s="1">
        <v>3.3340000000000001</v>
      </c>
      <c r="G22" s="1">
        <v>18</v>
      </c>
      <c r="H22" s="1">
        <v>1</v>
      </c>
      <c r="I22" s="1">
        <v>1.742</v>
      </c>
      <c r="J22" s="1">
        <v>11</v>
      </c>
      <c r="K22" s="1">
        <v>1</v>
      </c>
      <c r="L22" s="1">
        <v>7.2140000000000004</v>
      </c>
      <c r="M22" s="1">
        <v>26</v>
      </c>
      <c r="N22" s="1">
        <v>1</v>
      </c>
      <c r="O22" s="1">
        <v>4.3230000000000004</v>
      </c>
      <c r="P22" s="1">
        <v>19</v>
      </c>
      <c r="Q22" s="1">
        <v>1</v>
      </c>
      <c r="R22" s="1">
        <v>2.1720000000000002</v>
      </c>
      <c r="S22" s="1">
        <v>13</v>
      </c>
      <c r="T22" s="1">
        <v>1</v>
      </c>
      <c r="U22" s="1">
        <v>7.601</v>
      </c>
      <c r="V22" s="1">
        <v>28</v>
      </c>
      <c r="W22" s="1">
        <v>1</v>
      </c>
      <c r="X22" s="1">
        <v>4.4969999999999999</v>
      </c>
      <c r="Y22" s="1">
        <v>19</v>
      </c>
      <c r="Z22" s="1">
        <v>1</v>
      </c>
      <c r="AA22" s="1">
        <v>2.5110000000000001</v>
      </c>
      <c r="AB22" s="1">
        <v>12</v>
      </c>
    </row>
    <row r="23" spans="1:28" x14ac:dyDescent="0.3">
      <c r="A23" s="6" t="s">
        <v>15</v>
      </c>
      <c r="B23" s="1">
        <v>11</v>
      </c>
      <c r="C23" s="1">
        <v>26.446999999999999</v>
      </c>
      <c r="D23" s="1">
        <v>31</v>
      </c>
      <c r="E23" s="1">
        <v>14</v>
      </c>
      <c r="F23" s="1">
        <v>28.666</v>
      </c>
      <c r="G23" s="1">
        <v>31</v>
      </c>
      <c r="H23" s="1">
        <v>21</v>
      </c>
      <c r="I23" s="1">
        <v>30.257999999999999</v>
      </c>
      <c r="J23" s="1">
        <v>31</v>
      </c>
      <c r="K23" s="1">
        <v>6</v>
      </c>
      <c r="L23" s="1">
        <v>24.786000000000001</v>
      </c>
      <c r="M23" s="1">
        <v>31</v>
      </c>
      <c r="N23" s="1">
        <v>13</v>
      </c>
      <c r="O23" s="1">
        <v>27.677</v>
      </c>
      <c r="P23" s="1">
        <v>31</v>
      </c>
      <c r="Q23" s="1">
        <v>19</v>
      </c>
      <c r="R23" s="1">
        <v>29.827999999999999</v>
      </c>
      <c r="S23" s="1">
        <v>31</v>
      </c>
      <c r="T23" s="1">
        <v>4</v>
      </c>
      <c r="U23" s="1">
        <v>24.399000000000001</v>
      </c>
      <c r="V23" s="1">
        <v>31</v>
      </c>
      <c r="W23" s="1">
        <v>13</v>
      </c>
      <c r="X23" s="1">
        <v>27.503</v>
      </c>
      <c r="Y23" s="1">
        <v>31</v>
      </c>
      <c r="Z23" s="1">
        <v>20</v>
      </c>
      <c r="AA23" s="1">
        <v>29.489000000000001</v>
      </c>
      <c r="AB23" s="1">
        <v>31</v>
      </c>
    </row>
    <row r="24" spans="1:28" x14ac:dyDescent="0.3">
      <c r="A24" s="6" t="s">
        <v>16</v>
      </c>
      <c r="B24" s="1">
        <v>0</v>
      </c>
      <c r="C24" s="1">
        <v>1.6120000000000001</v>
      </c>
      <c r="D24" s="1">
        <v>11</v>
      </c>
      <c r="E24" s="1">
        <v>0</v>
      </c>
      <c r="F24" s="1">
        <v>2.5270000000000001</v>
      </c>
      <c r="G24" s="1">
        <v>13</v>
      </c>
      <c r="H24" s="1">
        <v>0</v>
      </c>
      <c r="I24" s="1">
        <v>2.36</v>
      </c>
      <c r="J24" s="1">
        <v>14</v>
      </c>
      <c r="K24" s="1">
        <v>0</v>
      </c>
      <c r="L24" s="1">
        <v>2.129</v>
      </c>
      <c r="M24" s="1">
        <v>12</v>
      </c>
      <c r="N24" s="1">
        <v>0</v>
      </c>
      <c r="O24" s="1">
        <v>3.367</v>
      </c>
      <c r="P24" s="1">
        <v>20</v>
      </c>
      <c r="Q24" s="1">
        <v>0</v>
      </c>
      <c r="R24" s="1">
        <v>3.7229999999999999</v>
      </c>
      <c r="S24" s="1">
        <v>20</v>
      </c>
      <c r="T24" s="1">
        <v>0</v>
      </c>
      <c r="U24" s="1">
        <v>2.2810000000000001</v>
      </c>
      <c r="V24" s="1">
        <v>14</v>
      </c>
      <c r="W24" s="1">
        <v>0</v>
      </c>
      <c r="X24" s="1">
        <v>3.7589999999999999</v>
      </c>
      <c r="Y24" s="1">
        <v>22</v>
      </c>
      <c r="Z24" s="1">
        <v>0</v>
      </c>
      <c r="AA24" s="1">
        <v>4.4710000000000001</v>
      </c>
      <c r="AB24" s="1">
        <v>23</v>
      </c>
    </row>
    <row r="25" spans="1:28" x14ac:dyDescent="0.3">
      <c r="A25" s="6" t="s">
        <v>17</v>
      </c>
      <c r="B25" s="1">
        <v>6</v>
      </c>
      <c r="C25" s="1">
        <v>24.835000000000001</v>
      </c>
      <c r="D25" s="1">
        <v>31</v>
      </c>
      <c r="E25" s="1">
        <v>8</v>
      </c>
      <c r="F25" s="1">
        <v>26.138999999999999</v>
      </c>
      <c r="G25" s="1">
        <v>31</v>
      </c>
      <c r="H25" s="1">
        <v>12</v>
      </c>
      <c r="I25" s="1">
        <v>27.898</v>
      </c>
      <c r="J25" s="1">
        <v>31</v>
      </c>
      <c r="K25" s="1">
        <v>1</v>
      </c>
      <c r="L25" s="1">
        <v>22.657</v>
      </c>
      <c r="M25" s="1">
        <v>31</v>
      </c>
      <c r="N25" s="1">
        <v>2</v>
      </c>
      <c r="O25" s="1">
        <v>24.31</v>
      </c>
      <c r="P25" s="1">
        <v>31</v>
      </c>
      <c r="Q25" s="1">
        <v>4</v>
      </c>
      <c r="R25" s="1">
        <v>26.105</v>
      </c>
      <c r="S25" s="1">
        <v>31</v>
      </c>
      <c r="T25" s="1">
        <v>1</v>
      </c>
      <c r="U25" s="1">
        <v>22.117999999999999</v>
      </c>
      <c r="V25" s="1">
        <v>31</v>
      </c>
      <c r="W25" s="1">
        <v>0</v>
      </c>
      <c r="X25" s="1">
        <v>23.744</v>
      </c>
      <c r="Y25" s="1">
        <v>31</v>
      </c>
      <c r="Z25" s="1">
        <v>0</v>
      </c>
      <c r="AA25" s="1">
        <v>25.018000000000001</v>
      </c>
      <c r="AB25" s="1">
        <v>31</v>
      </c>
    </row>
    <row r="26" spans="1:28" x14ac:dyDescent="0.3">
      <c r="A26" s="6" t="s">
        <v>18</v>
      </c>
      <c r="B26" s="1">
        <v>65</v>
      </c>
      <c r="C26" s="1">
        <v>106.613</v>
      </c>
      <c r="D26" s="1">
        <v>147</v>
      </c>
      <c r="E26" s="1">
        <v>59</v>
      </c>
      <c r="F26" s="1">
        <v>107.093</v>
      </c>
      <c r="G26" s="1">
        <v>143</v>
      </c>
      <c r="H26" s="1">
        <v>70</v>
      </c>
      <c r="I26" s="1">
        <v>106.8</v>
      </c>
      <c r="J26" s="1">
        <v>144</v>
      </c>
      <c r="K26" s="1">
        <v>131</v>
      </c>
      <c r="L26" s="1">
        <v>198.74100000000001</v>
      </c>
      <c r="M26" s="1">
        <v>260</v>
      </c>
      <c r="N26" s="1">
        <v>135</v>
      </c>
      <c r="O26" s="1">
        <v>199.74299999999999</v>
      </c>
      <c r="P26" s="1">
        <v>269</v>
      </c>
      <c r="Q26" s="1">
        <v>124</v>
      </c>
      <c r="R26" s="1">
        <v>199.18299999999999</v>
      </c>
      <c r="S26" s="1">
        <v>261</v>
      </c>
      <c r="T26" s="1">
        <v>197</v>
      </c>
      <c r="U26" s="1">
        <v>275.55099999999999</v>
      </c>
      <c r="V26" s="1">
        <v>348</v>
      </c>
      <c r="W26" s="1">
        <v>187</v>
      </c>
      <c r="X26" s="1">
        <v>275.94600000000003</v>
      </c>
      <c r="Y26" s="1">
        <v>357</v>
      </c>
      <c r="Z26" s="1">
        <v>190</v>
      </c>
      <c r="AA26" s="1">
        <v>276.46699999999998</v>
      </c>
      <c r="AB26" s="1">
        <v>360</v>
      </c>
    </row>
    <row r="27" spans="1:28" x14ac:dyDescent="0.3">
      <c r="A27" s="6" t="s">
        <v>19</v>
      </c>
      <c r="B27" s="1">
        <v>0</v>
      </c>
      <c r="C27" s="1">
        <v>14.401</v>
      </c>
      <c r="D27" s="1">
        <v>88</v>
      </c>
      <c r="E27" s="1">
        <v>0</v>
      </c>
      <c r="F27" s="1">
        <v>21.114000000000001</v>
      </c>
      <c r="G27" s="1">
        <v>98</v>
      </c>
      <c r="H27" s="1">
        <v>0</v>
      </c>
      <c r="I27" s="1">
        <v>19.457999999999998</v>
      </c>
      <c r="J27" s="1">
        <v>105</v>
      </c>
      <c r="K27" s="1">
        <v>0</v>
      </c>
      <c r="L27" s="1">
        <v>29.724</v>
      </c>
      <c r="M27" s="1">
        <v>170</v>
      </c>
      <c r="N27" s="1">
        <v>0</v>
      </c>
      <c r="O27" s="1">
        <v>44.271999999999998</v>
      </c>
      <c r="P27" s="1">
        <v>193</v>
      </c>
      <c r="Q27" s="1">
        <v>0</v>
      </c>
      <c r="R27" s="1">
        <v>45.981999999999999</v>
      </c>
      <c r="S27" s="1">
        <v>223</v>
      </c>
      <c r="T27" s="1">
        <v>0</v>
      </c>
      <c r="U27" s="1">
        <v>41.1</v>
      </c>
      <c r="V27" s="1">
        <v>204</v>
      </c>
      <c r="W27" s="1">
        <v>0</v>
      </c>
      <c r="X27" s="1">
        <v>62.893999999999998</v>
      </c>
      <c r="Y27" s="1">
        <v>269</v>
      </c>
      <c r="Z27" s="1">
        <v>0</v>
      </c>
      <c r="AA27" s="1">
        <v>70.983999999999995</v>
      </c>
      <c r="AB27" s="1">
        <v>309</v>
      </c>
    </row>
    <row r="28" spans="1:28" x14ac:dyDescent="0.3">
      <c r="A28" s="6" t="s">
        <v>20</v>
      </c>
      <c r="B28" s="1">
        <v>0</v>
      </c>
      <c r="C28" s="1">
        <v>0.14260000000000045</v>
      </c>
      <c r="D28" s="1">
        <v>0.2</v>
      </c>
      <c r="E28" s="1">
        <v>0</v>
      </c>
      <c r="F28" s="1">
        <v>0.14560000000000028</v>
      </c>
      <c r="G28" s="1">
        <v>0.2</v>
      </c>
      <c r="H28" s="1">
        <v>0</v>
      </c>
      <c r="I28" s="1">
        <v>0.14940000000000006</v>
      </c>
      <c r="J28" s="1">
        <v>0.2</v>
      </c>
      <c r="K28" s="1">
        <v>0</v>
      </c>
      <c r="L28" s="1">
        <v>0.16699999999999907</v>
      </c>
      <c r="M28" s="1">
        <v>0.2</v>
      </c>
      <c r="N28" s="1">
        <v>0</v>
      </c>
      <c r="O28" s="1">
        <v>0.17059999999999886</v>
      </c>
      <c r="P28" s="1">
        <v>0.2</v>
      </c>
      <c r="Q28" s="1">
        <v>0</v>
      </c>
      <c r="R28" s="1">
        <v>0.16779999999999901</v>
      </c>
      <c r="S28" s="1">
        <v>0.2</v>
      </c>
      <c r="T28" s="1">
        <v>0</v>
      </c>
      <c r="U28" s="1">
        <v>0.17939999999999837</v>
      </c>
      <c r="V28" s="1">
        <v>0.2</v>
      </c>
      <c r="W28" s="1">
        <v>0</v>
      </c>
      <c r="X28" s="1">
        <v>0.17979999999999832</v>
      </c>
      <c r="Y28" s="1">
        <v>0.2</v>
      </c>
      <c r="Z28" s="1">
        <v>0</v>
      </c>
      <c r="AA28" s="1">
        <v>0.17999999999999833</v>
      </c>
      <c r="AB28" s="1">
        <v>0.2</v>
      </c>
    </row>
    <row r="29" spans="1:28" x14ac:dyDescent="0.3">
      <c r="A29" s="6" t="s">
        <v>21</v>
      </c>
      <c r="B29" s="1">
        <v>0.8</v>
      </c>
      <c r="C29" s="1">
        <v>0.85739999999999061</v>
      </c>
      <c r="D29" s="1">
        <v>1</v>
      </c>
      <c r="E29" s="1">
        <v>0.8</v>
      </c>
      <c r="F29" s="1">
        <v>0.85439999999999039</v>
      </c>
      <c r="G29" s="1">
        <v>1</v>
      </c>
      <c r="H29" s="1">
        <v>0.8</v>
      </c>
      <c r="I29" s="1">
        <v>0.85059999999999025</v>
      </c>
      <c r="J29" s="1">
        <v>1</v>
      </c>
      <c r="K29" s="1">
        <v>0.8</v>
      </c>
      <c r="L29" s="1">
        <v>0.83299999999998964</v>
      </c>
      <c r="M29" s="1">
        <v>1</v>
      </c>
      <c r="N29" s="1">
        <v>0.8</v>
      </c>
      <c r="O29" s="1">
        <v>0.82939999999998881</v>
      </c>
      <c r="P29" s="1">
        <v>1</v>
      </c>
      <c r="Q29" s="1">
        <v>0.8</v>
      </c>
      <c r="R29" s="1">
        <v>0.83219999999998961</v>
      </c>
      <c r="S29" s="1">
        <v>1</v>
      </c>
      <c r="T29" s="1">
        <v>0.8</v>
      </c>
      <c r="U29" s="1">
        <v>0.82059999999998889</v>
      </c>
      <c r="V29" s="1">
        <v>1</v>
      </c>
      <c r="W29" s="1">
        <v>0.8</v>
      </c>
      <c r="X29" s="1">
        <v>0.82019999999998938</v>
      </c>
      <c r="Y29" s="1">
        <v>1</v>
      </c>
      <c r="Z29" s="1">
        <v>0.8</v>
      </c>
      <c r="AA29" s="1">
        <v>0.81999999999998907</v>
      </c>
      <c r="AB29" s="1">
        <v>1</v>
      </c>
    </row>
    <row r="30" spans="1:28" x14ac:dyDescent="0.3">
      <c r="A30" s="6" t="s">
        <v>22</v>
      </c>
      <c r="B30" s="1">
        <v>0</v>
      </c>
      <c r="C30" s="1">
        <v>0.29729455505899988</v>
      </c>
      <c r="D30" s="1">
        <v>23.12</v>
      </c>
      <c r="E30" s="1">
        <v>0</v>
      </c>
      <c r="F30" s="1">
        <v>0.25954835309800017</v>
      </c>
      <c r="G30" s="1">
        <v>6.3157142860000004</v>
      </c>
      <c r="H30" s="1">
        <v>0</v>
      </c>
      <c r="I30" s="1">
        <v>0.2427016881190002</v>
      </c>
      <c r="J30" s="1">
        <v>7.4119047619999998</v>
      </c>
      <c r="K30" s="1">
        <v>0</v>
      </c>
      <c r="L30" s="1">
        <v>0.32438301607599995</v>
      </c>
      <c r="M30" s="1">
        <v>9.7312179489999995</v>
      </c>
      <c r="N30" s="1">
        <v>0</v>
      </c>
      <c r="O30" s="1">
        <v>0.29296904204499985</v>
      </c>
      <c r="P30" s="1">
        <v>17.67166667</v>
      </c>
      <c r="Q30" s="1">
        <v>0</v>
      </c>
      <c r="R30" s="1">
        <v>0.28487493285800014</v>
      </c>
      <c r="S30" s="1">
        <v>12.376616159999999</v>
      </c>
      <c r="T30" s="1">
        <v>0</v>
      </c>
      <c r="U30" s="1">
        <v>0.29401929070900018</v>
      </c>
      <c r="V30" s="1">
        <v>9.2562160060000007</v>
      </c>
      <c r="W30" s="1">
        <v>0</v>
      </c>
      <c r="X30" s="1">
        <v>0.31217830530900015</v>
      </c>
      <c r="Y30" s="1">
        <v>6.44</v>
      </c>
      <c r="Z30" s="1">
        <v>0</v>
      </c>
      <c r="AA30" s="1">
        <v>0.29304646488500002</v>
      </c>
      <c r="AB30" s="1">
        <v>7.0305263160000004</v>
      </c>
    </row>
    <row r="31" spans="1:28" x14ac:dyDescent="0.3">
      <c r="A31" s="6" t="s">
        <v>23</v>
      </c>
      <c r="B31" s="1">
        <v>-22.12</v>
      </c>
      <c r="C31" s="1">
        <v>0.70270544494100085</v>
      </c>
      <c r="D31" s="1">
        <v>1</v>
      </c>
      <c r="E31" s="1">
        <v>-5.3157142860000004</v>
      </c>
      <c r="F31" s="1">
        <v>0.74045164690200016</v>
      </c>
      <c r="G31" s="1">
        <v>1</v>
      </c>
      <c r="H31" s="1">
        <v>-6.4119047619999998</v>
      </c>
      <c r="I31" s="1">
        <v>0.75729831188100083</v>
      </c>
      <c r="J31" s="1">
        <v>1</v>
      </c>
      <c r="K31" s="1">
        <v>-8.7312179489999995</v>
      </c>
      <c r="L31" s="1">
        <v>0.67561698392400082</v>
      </c>
      <c r="M31" s="1">
        <v>1</v>
      </c>
      <c r="N31" s="1">
        <v>-16.67166667</v>
      </c>
      <c r="O31" s="1">
        <v>0.70703095795500059</v>
      </c>
      <c r="P31" s="1">
        <v>1</v>
      </c>
      <c r="Q31" s="1">
        <v>-11.376616159999999</v>
      </c>
      <c r="R31" s="1">
        <v>0.71512506695200073</v>
      </c>
      <c r="S31" s="1">
        <v>1</v>
      </c>
      <c r="T31" s="1">
        <v>-8.2562160060000007</v>
      </c>
      <c r="U31" s="1">
        <v>0.70598070905799937</v>
      </c>
      <c r="V31" s="1">
        <v>1</v>
      </c>
      <c r="W31" s="1">
        <v>-5.44</v>
      </c>
      <c r="X31" s="1">
        <v>0.68782169469100141</v>
      </c>
      <c r="Y31" s="1">
        <v>1</v>
      </c>
      <c r="Z31" s="1">
        <v>-6.0305263160000004</v>
      </c>
      <c r="AA31" s="1">
        <v>0.70695353505300051</v>
      </c>
      <c r="AB31" s="1">
        <v>1</v>
      </c>
    </row>
    <row r="32" spans="1:28" x14ac:dyDescent="0.3">
      <c r="A32" s="6" t="s">
        <v>24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</row>
    <row r="33" spans="1:28" x14ac:dyDescent="0.3">
      <c r="A33" s="6" t="s">
        <v>25</v>
      </c>
      <c r="B33" s="1">
        <v>0</v>
      </c>
      <c r="C33" s="1">
        <v>1.1452000000000011</v>
      </c>
      <c r="D33" s="1">
        <v>18.8</v>
      </c>
      <c r="E33" s="1">
        <v>0</v>
      </c>
      <c r="F33" s="1">
        <v>2.0338000000000021</v>
      </c>
      <c r="G33" s="1">
        <v>45.6</v>
      </c>
      <c r="H33" s="1">
        <v>0</v>
      </c>
      <c r="I33" s="1">
        <v>2.2457999999999987</v>
      </c>
      <c r="J33" s="1">
        <v>43.4</v>
      </c>
      <c r="K33" s="1">
        <v>0</v>
      </c>
      <c r="L33" s="1">
        <v>1.8899999999999992</v>
      </c>
      <c r="M33" s="1">
        <v>40.799999999999997</v>
      </c>
      <c r="N33" s="1">
        <v>0</v>
      </c>
      <c r="O33" s="1">
        <v>2.8986000000000005</v>
      </c>
      <c r="P33" s="1">
        <v>50</v>
      </c>
      <c r="Q33" s="1">
        <v>0</v>
      </c>
      <c r="R33" s="1">
        <v>3.5951999999999957</v>
      </c>
      <c r="S33" s="1">
        <v>88.8</v>
      </c>
      <c r="T33" s="1">
        <v>0</v>
      </c>
      <c r="U33" s="1">
        <v>1.9936000000000011</v>
      </c>
      <c r="V33" s="1">
        <v>45.8</v>
      </c>
      <c r="W33" s="1">
        <v>0</v>
      </c>
      <c r="X33" s="1">
        <v>3.6331999999999995</v>
      </c>
      <c r="Y33" s="1">
        <v>54.8</v>
      </c>
      <c r="Z33" s="1">
        <v>0</v>
      </c>
      <c r="AA33" s="1">
        <v>4.8950000000000058</v>
      </c>
      <c r="AB33" s="1">
        <v>70.8</v>
      </c>
    </row>
    <row r="34" spans="1:28" x14ac:dyDescent="0.3">
      <c r="A34" s="6" t="s">
        <v>26</v>
      </c>
      <c r="B34" s="1">
        <v>0</v>
      </c>
      <c r="C34" s="1">
        <v>4.5808000000000044</v>
      </c>
      <c r="D34" s="1">
        <v>75.2</v>
      </c>
      <c r="E34" s="1">
        <v>0</v>
      </c>
      <c r="F34" s="1">
        <v>8.1352000000000082</v>
      </c>
      <c r="G34" s="1">
        <v>182.4</v>
      </c>
      <c r="H34" s="1">
        <v>0</v>
      </c>
      <c r="I34" s="1">
        <v>8.9831999999999947</v>
      </c>
      <c r="J34" s="1">
        <v>173.6</v>
      </c>
      <c r="K34" s="1">
        <v>0</v>
      </c>
      <c r="L34" s="1">
        <v>7.5599999999999969</v>
      </c>
      <c r="M34" s="1">
        <v>163.19999999999999</v>
      </c>
      <c r="N34" s="1">
        <v>0</v>
      </c>
      <c r="O34" s="1">
        <v>11.594400000000002</v>
      </c>
      <c r="P34" s="1">
        <v>200</v>
      </c>
      <c r="Q34" s="1">
        <v>0</v>
      </c>
      <c r="R34" s="1">
        <v>14.380799999999983</v>
      </c>
      <c r="S34" s="1">
        <v>355.2</v>
      </c>
      <c r="T34" s="1">
        <v>0</v>
      </c>
      <c r="U34" s="1">
        <v>7.9744000000000046</v>
      </c>
      <c r="V34" s="1">
        <v>183.2</v>
      </c>
      <c r="W34" s="1">
        <v>0</v>
      </c>
      <c r="X34" s="1">
        <v>14.532799999999998</v>
      </c>
      <c r="Y34" s="1">
        <v>219.2</v>
      </c>
      <c r="Z34" s="1">
        <v>0</v>
      </c>
      <c r="AA34" s="1">
        <v>19.580000000000023</v>
      </c>
      <c r="AB34" s="1">
        <v>283.2</v>
      </c>
    </row>
    <row r="35" spans="1:28" x14ac:dyDescent="0.3">
      <c r="A35" s="6" t="s">
        <v>27</v>
      </c>
      <c r="B35" s="1">
        <v>0</v>
      </c>
      <c r="C35" s="1">
        <v>0.23326600857500024</v>
      </c>
      <c r="D35" s="1">
        <v>9.3233333330000008</v>
      </c>
      <c r="E35" s="1">
        <v>0</v>
      </c>
      <c r="F35" s="1">
        <v>0.41773643817699996</v>
      </c>
      <c r="G35" s="1">
        <v>15.46690476</v>
      </c>
      <c r="H35" s="1">
        <v>0</v>
      </c>
      <c r="I35" s="1">
        <v>0.39772077354999941</v>
      </c>
      <c r="J35" s="1">
        <v>10.163015870000001</v>
      </c>
      <c r="K35" s="1">
        <v>0</v>
      </c>
      <c r="L35" s="1">
        <v>0.34831625233499991</v>
      </c>
      <c r="M35" s="1">
        <v>10.004010989999999</v>
      </c>
      <c r="N35" s="1">
        <v>0</v>
      </c>
      <c r="O35" s="1">
        <v>0.53429231462099946</v>
      </c>
      <c r="P35" s="1">
        <v>12.70420635</v>
      </c>
      <c r="Q35" s="1">
        <v>0</v>
      </c>
      <c r="R35" s="1">
        <v>0.70592231576799969</v>
      </c>
      <c r="S35" s="1">
        <v>15.66048043</v>
      </c>
      <c r="T35" s="1">
        <v>0</v>
      </c>
      <c r="U35" s="1">
        <v>0.46787765060500008</v>
      </c>
      <c r="V35" s="1">
        <v>10.53227113</v>
      </c>
      <c r="W35" s="1">
        <v>0</v>
      </c>
      <c r="X35" s="1">
        <v>0.72142377876799924</v>
      </c>
      <c r="Y35" s="1">
        <v>13.292924299999999</v>
      </c>
      <c r="Z35" s="1">
        <v>0</v>
      </c>
      <c r="AA35" s="1">
        <v>0.90468653090699991</v>
      </c>
      <c r="AB35" s="1">
        <v>14.13084632</v>
      </c>
    </row>
    <row r="36" spans="1:28" x14ac:dyDescent="0.3">
      <c r="A36" s="6" t="s">
        <v>28</v>
      </c>
      <c r="B36" s="1">
        <v>-8.3233333330000008</v>
      </c>
      <c r="C36" s="1">
        <v>5.4927339913769995</v>
      </c>
      <c r="D36" s="1">
        <v>93.860714290000004</v>
      </c>
      <c r="E36" s="1">
        <v>-0.93333333299999999</v>
      </c>
      <c r="F36" s="1">
        <v>9.7512635618729906</v>
      </c>
      <c r="G36" s="1">
        <v>217.79932400000001</v>
      </c>
      <c r="H36" s="1">
        <v>-2.8181818179999998</v>
      </c>
      <c r="I36" s="1">
        <v>10.831279226445011</v>
      </c>
      <c r="J36" s="1">
        <v>216.62833330000001</v>
      </c>
      <c r="K36" s="1">
        <v>0</v>
      </c>
      <c r="L36" s="1">
        <v>9.1016837476829977</v>
      </c>
      <c r="M36" s="1">
        <v>203.72723260000001</v>
      </c>
      <c r="N36" s="1">
        <v>-1.6193406589999999</v>
      </c>
      <c r="O36" s="1">
        <v>13.958707685443974</v>
      </c>
      <c r="P36" s="1">
        <v>249.7716595</v>
      </c>
      <c r="Q36" s="1">
        <v>-1.2730158730000001</v>
      </c>
      <c r="R36" s="1">
        <v>17.270077684520999</v>
      </c>
      <c r="S36" s="1">
        <v>428.33951960000002</v>
      </c>
      <c r="T36" s="1">
        <v>-1.4269444440000001</v>
      </c>
      <c r="U36" s="1">
        <v>9.5001223494249967</v>
      </c>
      <c r="V36" s="1">
        <v>228.9048951</v>
      </c>
      <c r="W36" s="1">
        <v>-12.292924299999999</v>
      </c>
      <c r="X36" s="1">
        <v>17.444576221457005</v>
      </c>
      <c r="Y36" s="1">
        <v>273.96461900000003</v>
      </c>
      <c r="Z36" s="1">
        <v>-0.34811188799999998</v>
      </c>
      <c r="AA36" s="1">
        <v>23.570313469257009</v>
      </c>
      <c r="AB36" s="1">
        <v>353.9484023</v>
      </c>
    </row>
    <row r="37" spans="1:28" x14ac:dyDescent="0.3">
      <c r="A37" s="5" t="s">
        <v>31</v>
      </c>
      <c r="B37" s="2" t="s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3">
      <c r="A38" s="1"/>
      <c r="B38" s="3" t="s">
        <v>2</v>
      </c>
      <c r="C38" s="3"/>
      <c r="D38" s="3"/>
      <c r="E38" s="4" t="s">
        <v>3</v>
      </c>
      <c r="F38" s="4"/>
      <c r="G38" s="4"/>
      <c r="H38" s="3" t="s">
        <v>4</v>
      </c>
      <c r="I38" s="3"/>
      <c r="J38" s="3"/>
      <c r="K38" s="4" t="s">
        <v>5</v>
      </c>
      <c r="L38" s="4"/>
      <c r="M38" s="4"/>
      <c r="N38" s="3" t="s">
        <v>6</v>
      </c>
      <c r="O38" s="3"/>
      <c r="P38" s="3"/>
      <c r="Q38" s="4" t="s">
        <v>7</v>
      </c>
      <c r="R38" s="4"/>
      <c r="S38" s="4"/>
      <c r="T38" s="3" t="s">
        <v>8</v>
      </c>
      <c r="U38" s="3"/>
      <c r="V38" s="3"/>
      <c r="W38" s="4" t="s">
        <v>9</v>
      </c>
      <c r="X38" s="4"/>
      <c r="Y38" s="4"/>
      <c r="Z38" s="4" t="s">
        <v>10</v>
      </c>
      <c r="AA38" s="4"/>
      <c r="AB38" s="4"/>
    </row>
    <row r="39" spans="1:28" x14ac:dyDescent="0.3">
      <c r="A39" s="1"/>
      <c r="B39" s="1" t="s">
        <v>11</v>
      </c>
      <c r="C39" s="1" t="s">
        <v>12</v>
      </c>
      <c r="D39" s="1" t="s">
        <v>13</v>
      </c>
      <c r="E39" s="1" t="s">
        <v>11</v>
      </c>
      <c r="F39" s="1" t="s">
        <v>12</v>
      </c>
      <c r="G39" s="1" t="s">
        <v>13</v>
      </c>
      <c r="H39" s="1" t="s">
        <v>11</v>
      </c>
      <c r="I39" s="1" t="s">
        <v>12</v>
      </c>
      <c r="J39" s="1" t="s">
        <v>13</v>
      </c>
      <c r="K39" s="1" t="s">
        <v>11</v>
      </c>
      <c r="L39" s="1" t="s">
        <v>12</v>
      </c>
      <c r="M39" s="1" t="s">
        <v>13</v>
      </c>
      <c r="N39" s="1" t="s">
        <v>11</v>
      </c>
      <c r="O39" s="1" t="s">
        <v>12</v>
      </c>
      <c r="P39" s="1" t="s">
        <v>13</v>
      </c>
      <c r="Q39" s="1" t="s">
        <v>11</v>
      </c>
      <c r="R39" s="1" t="s">
        <v>12</v>
      </c>
      <c r="S39" s="1" t="s">
        <v>13</v>
      </c>
      <c r="T39" s="1" t="s">
        <v>11</v>
      </c>
      <c r="U39" s="1" t="s">
        <v>12</v>
      </c>
      <c r="V39" s="1" t="s">
        <v>13</v>
      </c>
      <c r="W39" s="1" t="s">
        <v>11</v>
      </c>
      <c r="X39" s="1" t="s">
        <v>12</v>
      </c>
      <c r="Y39" s="1" t="s">
        <v>13</v>
      </c>
      <c r="Z39" s="1" t="s">
        <v>11</v>
      </c>
      <c r="AA39" s="1" t="s">
        <v>12</v>
      </c>
      <c r="AB39" s="1" t="s">
        <v>13</v>
      </c>
    </row>
    <row r="40" spans="1:28" x14ac:dyDescent="0.3">
      <c r="A40" s="6" t="s">
        <v>14</v>
      </c>
      <c r="B40" s="1">
        <v>1</v>
      </c>
      <c r="C40" s="1">
        <v>5.3369999999999997</v>
      </c>
      <c r="D40" s="1">
        <v>23</v>
      </c>
      <c r="E40" s="1">
        <v>1</v>
      </c>
      <c r="F40" s="1">
        <v>3.173</v>
      </c>
      <c r="G40" s="1">
        <v>17</v>
      </c>
      <c r="H40" s="1">
        <v>1</v>
      </c>
      <c r="I40" s="1">
        <v>1.7130000000000001</v>
      </c>
      <c r="J40" s="1">
        <v>10</v>
      </c>
      <c r="K40" s="1">
        <v>1</v>
      </c>
      <c r="L40" s="1">
        <v>6.7670000000000003</v>
      </c>
      <c r="M40" s="1">
        <v>27</v>
      </c>
      <c r="N40" s="1">
        <v>1</v>
      </c>
      <c r="O40" s="1">
        <v>4.2359999999999998</v>
      </c>
      <c r="P40" s="1">
        <v>20</v>
      </c>
      <c r="Q40" s="1">
        <v>1</v>
      </c>
      <c r="R40" s="1">
        <v>2.008</v>
      </c>
      <c r="S40" s="1">
        <v>11</v>
      </c>
      <c r="T40" s="1">
        <v>1</v>
      </c>
      <c r="U40" s="1">
        <v>7.6130000000000004</v>
      </c>
      <c r="V40" s="1">
        <v>27</v>
      </c>
      <c r="W40" s="1">
        <v>1</v>
      </c>
      <c r="X40" s="1">
        <v>4.4359999999999999</v>
      </c>
      <c r="Y40" s="1">
        <v>20</v>
      </c>
      <c r="Z40" s="1">
        <v>1</v>
      </c>
      <c r="AA40" s="1">
        <v>2.2959999999999998</v>
      </c>
      <c r="AB40" s="1">
        <v>14</v>
      </c>
    </row>
    <row r="41" spans="1:28" x14ac:dyDescent="0.3">
      <c r="A41" s="6" t="s">
        <v>15</v>
      </c>
      <c r="B41" s="1">
        <v>9</v>
      </c>
      <c r="C41" s="1">
        <v>26.663</v>
      </c>
      <c r="D41" s="1">
        <v>31</v>
      </c>
      <c r="E41" s="1">
        <v>15</v>
      </c>
      <c r="F41" s="1">
        <v>28.827000000000002</v>
      </c>
      <c r="G41" s="1">
        <v>31</v>
      </c>
      <c r="H41" s="1">
        <v>22</v>
      </c>
      <c r="I41" s="1">
        <v>30.286999999999999</v>
      </c>
      <c r="J41" s="1">
        <v>31</v>
      </c>
      <c r="K41" s="1">
        <v>5</v>
      </c>
      <c r="L41" s="1">
        <v>25.233000000000001</v>
      </c>
      <c r="M41" s="1">
        <v>31</v>
      </c>
      <c r="N41" s="1">
        <v>12</v>
      </c>
      <c r="O41" s="1">
        <v>27.763999999999999</v>
      </c>
      <c r="P41" s="1">
        <v>31</v>
      </c>
      <c r="Q41" s="1">
        <v>21</v>
      </c>
      <c r="R41" s="1">
        <v>29.992000000000001</v>
      </c>
      <c r="S41" s="1">
        <v>31</v>
      </c>
      <c r="T41" s="1">
        <v>5</v>
      </c>
      <c r="U41" s="1">
        <v>24.387</v>
      </c>
      <c r="V41" s="1">
        <v>31</v>
      </c>
      <c r="W41" s="1">
        <v>12</v>
      </c>
      <c r="X41" s="1">
        <v>27.564</v>
      </c>
      <c r="Y41" s="1">
        <v>31</v>
      </c>
      <c r="Z41" s="1">
        <v>18</v>
      </c>
      <c r="AA41" s="1">
        <v>29.704000000000001</v>
      </c>
      <c r="AB41" s="1">
        <v>31</v>
      </c>
    </row>
    <row r="42" spans="1:28" x14ac:dyDescent="0.3">
      <c r="A42" s="6" t="s">
        <v>16</v>
      </c>
      <c r="B42" s="1">
        <v>0</v>
      </c>
      <c r="C42" s="1">
        <v>1.51</v>
      </c>
      <c r="D42" s="1">
        <v>8</v>
      </c>
      <c r="E42" s="1">
        <v>0</v>
      </c>
      <c r="F42" s="1">
        <v>2.165</v>
      </c>
      <c r="G42" s="1">
        <v>13</v>
      </c>
      <c r="H42" s="1">
        <v>0</v>
      </c>
      <c r="I42" s="1">
        <v>2.2189999999999999</v>
      </c>
      <c r="J42" s="1">
        <v>14</v>
      </c>
      <c r="K42" s="1">
        <v>0</v>
      </c>
      <c r="L42" s="1">
        <v>2.097</v>
      </c>
      <c r="M42" s="1">
        <v>14</v>
      </c>
      <c r="N42" s="1">
        <v>0</v>
      </c>
      <c r="O42" s="1">
        <v>3.3620000000000001</v>
      </c>
      <c r="P42" s="1">
        <v>19</v>
      </c>
      <c r="Q42" s="1">
        <v>0</v>
      </c>
      <c r="R42" s="1">
        <v>3.391</v>
      </c>
      <c r="S42" s="1">
        <v>21</v>
      </c>
      <c r="T42" s="1">
        <v>0</v>
      </c>
      <c r="U42" s="1">
        <v>2.2999999999999998</v>
      </c>
      <c r="V42" s="1">
        <v>16</v>
      </c>
      <c r="W42" s="1">
        <v>0</v>
      </c>
      <c r="X42" s="1">
        <v>3.6320000000000001</v>
      </c>
      <c r="Y42" s="1">
        <v>20</v>
      </c>
      <c r="Z42" s="1">
        <v>0</v>
      </c>
      <c r="AA42" s="1">
        <v>4.2240000000000002</v>
      </c>
      <c r="AB42" s="1">
        <v>25</v>
      </c>
    </row>
    <row r="43" spans="1:28" x14ac:dyDescent="0.3">
      <c r="A43" s="6" t="s">
        <v>17</v>
      </c>
      <c r="B43" s="1">
        <v>5</v>
      </c>
      <c r="C43" s="1">
        <v>25.152999999999999</v>
      </c>
      <c r="D43" s="1">
        <v>31</v>
      </c>
      <c r="E43" s="1">
        <v>6</v>
      </c>
      <c r="F43" s="1">
        <v>26.661999999999999</v>
      </c>
      <c r="G43" s="1">
        <v>31</v>
      </c>
      <c r="H43" s="1">
        <v>10</v>
      </c>
      <c r="I43" s="1">
        <v>28.068000000000001</v>
      </c>
      <c r="J43" s="1">
        <v>31</v>
      </c>
      <c r="K43" s="1">
        <v>1</v>
      </c>
      <c r="L43" s="1">
        <v>23.135999999999999</v>
      </c>
      <c r="M43" s="1">
        <v>31</v>
      </c>
      <c r="N43" s="1">
        <v>2</v>
      </c>
      <c r="O43" s="1">
        <v>24.402000000000001</v>
      </c>
      <c r="P43" s="1">
        <v>31</v>
      </c>
      <c r="Q43" s="1">
        <v>3</v>
      </c>
      <c r="R43" s="1">
        <v>26.600999999999999</v>
      </c>
      <c r="S43" s="1">
        <v>31</v>
      </c>
      <c r="T43" s="1">
        <v>0</v>
      </c>
      <c r="U43" s="1">
        <v>22.087</v>
      </c>
      <c r="V43" s="1">
        <v>31</v>
      </c>
      <c r="W43" s="1">
        <v>1</v>
      </c>
      <c r="X43" s="1">
        <v>23.931999999999999</v>
      </c>
      <c r="Y43" s="1">
        <v>31</v>
      </c>
      <c r="Z43" s="1">
        <v>1</v>
      </c>
      <c r="AA43" s="1">
        <v>25.48</v>
      </c>
      <c r="AB43" s="1">
        <v>31</v>
      </c>
    </row>
    <row r="44" spans="1:28" x14ac:dyDescent="0.3">
      <c r="A44" s="6" t="s">
        <v>18</v>
      </c>
      <c r="B44" s="1">
        <v>63</v>
      </c>
      <c r="C44" s="1">
        <v>106.24299999999999</v>
      </c>
      <c r="D44" s="1">
        <v>141</v>
      </c>
      <c r="E44" s="1">
        <v>63</v>
      </c>
      <c r="F44" s="1">
        <v>106.7</v>
      </c>
      <c r="G44" s="1">
        <v>149</v>
      </c>
      <c r="H44" s="1">
        <v>71</v>
      </c>
      <c r="I44" s="1">
        <v>107.41500000000001</v>
      </c>
      <c r="J44" s="1">
        <v>142</v>
      </c>
      <c r="K44" s="1">
        <v>135</v>
      </c>
      <c r="L44" s="1">
        <v>200.48599999999999</v>
      </c>
      <c r="M44" s="1">
        <v>273</v>
      </c>
      <c r="N44" s="1">
        <v>131</v>
      </c>
      <c r="O44" s="1">
        <v>198.441</v>
      </c>
      <c r="P44" s="1">
        <v>280</v>
      </c>
      <c r="Q44" s="1">
        <v>135</v>
      </c>
      <c r="R44" s="1">
        <v>197.68600000000001</v>
      </c>
      <c r="S44" s="1">
        <v>279</v>
      </c>
      <c r="T44" s="1">
        <v>180</v>
      </c>
      <c r="U44" s="1">
        <v>276.39400000000001</v>
      </c>
      <c r="V44" s="1">
        <v>367</v>
      </c>
      <c r="W44" s="1">
        <v>194</v>
      </c>
      <c r="X44" s="1">
        <v>276.02800000000002</v>
      </c>
      <c r="Y44" s="1">
        <v>366</v>
      </c>
      <c r="Z44" s="1">
        <v>187</v>
      </c>
      <c r="AA44" s="1">
        <v>278.01600000000002</v>
      </c>
      <c r="AB44" s="1">
        <v>350</v>
      </c>
    </row>
    <row r="45" spans="1:28" x14ac:dyDescent="0.3">
      <c r="A45" s="6" t="s">
        <v>19</v>
      </c>
      <c r="B45" s="1">
        <v>0</v>
      </c>
      <c r="C45" s="1">
        <v>13.345000000000001</v>
      </c>
      <c r="D45" s="1">
        <v>75</v>
      </c>
      <c r="E45" s="1">
        <v>0</v>
      </c>
      <c r="F45" s="1">
        <v>18.239999999999998</v>
      </c>
      <c r="G45" s="1">
        <v>85</v>
      </c>
      <c r="H45" s="1">
        <v>0</v>
      </c>
      <c r="I45" s="1">
        <v>18.308</v>
      </c>
      <c r="J45" s="1">
        <v>107</v>
      </c>
      <c r="K45" s="1">
        <v>0</v>
      </c>
      <c r="L45" s="1">
        <v>29.032</v>
      </c>
      <c r="M45" s="1">
        <v>187</v>
      </c>
      <c r="N45" s="1">
        <v>0</v>
      </c>
      <c r="O45" s="1">
        <v>43.350999999999999</v>
      </c>
      <c r="P45" s="1">
        <v>190</v>
      </c>
      <c r="Q45" s="1">
        <v>0</v>
      </c>
      <c r="R45" s="1">
        <v>42.250999999999998</v>
      </c>
      <c r="S45" s="1">
        <v>205</v>
      </c>
      <c r="T45" s="1">
        <v>0</v>
      </c>
      <c r="U45" s="1">
        <v>41.707000000000001</v>
      </c>
      <c r="V45" s="1">
        <v>270</v>
      </c>
      <c r="W45" s="1">
        <v>0</v>
      </c>
      <c r="X45" s="1">
        <v>60.646999999999998</v>
      </c>
      <c r="Y45" s="1">
        <v>273</v>
      </c>
      <c r="Z45" s="1">
        <v>0</v>
      </c>
      <c r="AA45" s="1">
        <v>66.176000000000002</v>
      </c>
      <c r="AB45" s="1">
        <v>315</v>
      </c>
    </row>
    <row r="46" spans="1:28" x14ac:dyDescent="0.3">
      <c r="A46" s="6" t="s">
        <v>20</v>
      </c>
      <c r="B46" s="1">
        <v>0</v>
      </c>
      <c r="C46" s="1">
        <v>4.9955999999999978</v>
      </c>
      <c r="D46" s="1">
        <v>131.19999999999999</v>
      </c>
      <c r="E46" s="1">
        <v>0</v>
      </c>
      <c r="F46" s="1">
        <v>4.7146000000000035</v>
      </c>
      <c r="G46" s="1">
        <v>84.6</v>
      </c>
      <c r="H46" s="1">
        <v>0</v>
      </c>
      <c r="I46" s="1">
        <v>4.470600000000001</v>
      </c>
      <c r="J46" s="1">
        <v>57</v>
      </c>
      <c r="K46" s="1">
        <v>0</v>
      </c>
      <c r="L46" s="1">
        <v>5.0450000000000008</v>
      </c>
      <c r="M46" s="1">
        <v>97</v>
      </c>
      <c r="N46" s="1">
        <v>0</v>
      </c>
      <c r="O46" s="1">
        <v>5.1314000000000028</v>
      </c>
      <c r="P46" s="1">
        <v>89.2</v>
      </c>
      <c r="Q46" s="1">
        <v>0</v>
      </c>
      <c r="R46" s="1">
        <v>5.3865999999999961</v>
      </c>
      <c r="S46" s="1">
        <v>75.400000000000006</v>
      </c>
      <c r="T46" s="1">
        <v>0</v>
      </c>
      <c r="U46" s="1">
        <v>5.447600000000004</v>
      </c>
      <c r="V46" s="1">
        <v>147</v>
      </c>
      <c r="W46" s="1">
        <v>0</v>
      </c>
      <c r="X46" s="1">
        <v>5.4321999999999946</v>
      </c>
      <c r="Y46" s="1">
        <v>77</v>
      </c>
      <c r="Z46" s="1">
        <v>0</v>
      </c>
      <c r="AA46" s="1">
        <v>5.6795999999999944</v>
      </c>
      <c r="AB46" s="1">
        <v>113.8</v>
      </c>
    </row>
    <row r="47" spans="1:28" x14ac:dyDescent="0.3">
      <c r="A47" s="6" t="s">
        <v>21</v>
      </c>
      <c r="B47" s="1">
        <v>2.4</v>
      </c>
      <c r="C47" s="1">
        <v>29.357400000000013</v>
      </c>
      <c r="D47" s="1">
        <v>524.79999999999995</v>
      </c>
      <c r="E47" s="1">
        <v>2.4</v>
      </c>
      <c r="F47" s="1">
        <v>26.686399999999999</v>
      </c>
      <c r="G47" s="1">
        <v>338.4</v>
      </c>
      <c r="H47" s="1">
        <v>3</v>
      </c>
      <c r="I47" s="1">
        <v>25.343400000000003</v>
      </c>
      <c r="J47" s="1">
        <v>228</v>
      </c>
      <c r="K47" s="1">
        <v>3.2</v>
      </c>
      <c r="L47" s="1">
        <v>24.015000000000025</v>
      </c>
      <c r="M47" s="1">
        <v>388</v>
      </c>
      <c r="N47" s="1">
        <v>3.2</v>
      </c>
      <c r="O47" s="1">
        <v>25.123600000000017</v>
      </c>
      <c r="P47" s="1">
        <v>356.8</v>
      </c>
      <c r="Q47" s="1">
        <v>3.2</v>
      </c>
      <c r="R47" s="1">
        <v>26.031399999999991</v>
      </c>
      <c r="S47" s="1">
        <v>301.60000000000002</v>
      </c>
      <c r="T47" s="1">
        <v>3.2</v>
      </c>
      <c r="U47" s="1">
        <v>24.757400000000011</v>
      </c>
      <c r="V47" s="1">
        <v>588</v>
      </c>
      <c r="W47" s="1">
        <v>3.2</v>
      </c>
      <c r="X47" s="1">
        <v>24.788799999999974</v>
      </c>
      <c r="Y47" s="1">
        <v>308</v>
      </c>
      <c r="Z47" s="1">
        <v>3.2</v>
      </c>
      <c r="AA47" s="1">
        <v>25.477399999999978</v>
      </c>
      <c r="AB47" s="1">
        <v>455.2</v>
      </c>
    </row>
    <row r="48" spans="1:28" x14ac:dyDescent="0.3">
      <c r="A48" s="6" t="s">
        <v>22</v>
      </c>
      <c r="B48" s="1">
        <v>0</v>
      </c>
      <c r="C48" s="1">
        <v>0.17611207622700015</v>
      </c>
      <c r="D48" s="1">
        <v>4.08</v>
      </c>
      <c r="E48" s="1">
        <v>0</v>
      </c>
      <c r="F48" s="1">
        <v>0.1829997403480004</v>
      </c>
      <c r="G48" s="1">
        <v>5.6856227109999997</v>
      </c>
      <c r="H48" s="1">
        <v>0</v>
      </c>
      <c r="I48" s="1">
        <v>0.18829355162200015</v>
      </c>
      <c r="J48" s="1">
        <v>3.3</v>
      </c>
      <c r="K48" s="1">
        <v>0</v>
      </c>
      <c r="L48" s="1">
        <v>0.23219067174100011</v>
      </c>
      <c r="M48" s="1">
        <v>4.9841269840000004</v>
      </c>
      <c r="N48" s="1">
        <v>0</v>
      </c>
      <c r="O48" s="1">
        <v>0.20887912321800003</v>
      </c>
      <c r="P48" s="1">
        <v>3.8222553260000001</v>
      </c>
      <c r="Q48" s="1">
        <v>0</v>
      </c>
      <c r="R48" s="1">
        <v>0.21728578216599995</v>
      </c>
      <c r="S48" s="1">
        <v>6.45</v>
      </c>
      <c r="T48" s="1">
        <v>0</v>
      </c>
      <c r="U48" s="1">
        <v>0.22437027022999986</v>
      </c>
      <c r="V48" s="1">
        <v>7.0890314910000001</v>
      </c>
      <c r="W48" s="1">
        <v>0</v>
      </c>
      <c r="X48" s="1">
        <v>0.22466267588800012</v>
      </c>
      <c r="Y48" s="1">
        <v>3.8991666669999998</v>
      </c>
      <c r="Z48" s="1">
        <v>0</v>
      </c>
      <c r="AA48" s="1">
        <v>0.23818338538799988</v>
      </c>
      <c r="AB48" s="1">
        <v>3.5640056019999999</v>
      </c>
    </row>
    <row r="49" spans="1:28" x14ac:dyDescent="0.3">
      <c r="A49" s="6" t="s">
        <v>23</v>
      </c>
      <c r="B49" s="1">
        <v>2.9111111109999999</v>
      </c>
      <c r="C49" s="1">
        <v>34.176887923720962</v>
      </c>
      <c r="D49" s="1">
        <v>656</v>
      </c>
      <c r="E49" s="1">
        <v>2.7379487180000002</v>
      </c>
      <c r="F49" s="1">
        <v>31.218000259541</v>
      </c>
      <c r="G49" s="1">
        <v>422.60444439999998</v>
      </c>
      <c r="H49" s="1">
        <v>3</v>
      </c>
      <c r="I49" s="1">
        <v>29.62570644814998</v>
      </c>
      <c r="J49" s="1">
        <v>284.4238095</v>
      </c>
      <c r="K49" s="1">
        <v>3.892155067</v>
      </c>
      <c r="L49" s="1">
        <v>28.827809328373984</v>
      </c>
      <c r="M49" s="1">
        <v>484.91111110000003</v>
      </c>
      <c r="N49" s="1">
        <v>3.9477777779999998</v>
      </c>
      <c r="O49" s="1">
        <v>30.046120876941959</v>
      </c>
      <c r="P49" s="1">
        <v>445.37994989999999</v>
      </c>
      <c r="Q49" s="1">
        <v>4</v>
      </c>
      <c r="R49" s="1">
        <v>31.200714218268992</v>
      </c>
      <c r="S49" s="1">
        <v>376.65704950000003</v>
      </c>
      <c r="T49" s="1">
        <v>3.9136435789999999</v>
      </c>
      <c r="U49" s="1">
        <v>29.980629730016961</v>
      </c>
      <c r="V49" s="1">
        <v>734.52499999999998</v>
      </c>
      <c r="W49" s="1">
        <v>3.2958595210000001</v>
      </c>
      <c r="X49" s="1">
        <v>29.996337324194979</v>
      </c>
      <c r="Y49" s="1">
        <v>385</v>
      </c>
      <c r="Z49" s="1">
        <v>3.7398703580000001</v>
      </c>
      <c r="AA49" s="1">
        <v>30.918816614905968</v>
      </c>
      <c r="AB49" s="1">
        <v>568.83709269999997</v>
      </c>
    </row>
    <row r="50" spans="1:28" x14ac:dyDescent="0.3">
      <c r="A50" s="6" t="s">
        <v>24</v>
      </c>
      <c r="B50" s="1">
        <v>3</v>
      </c>
      <c r="C50" s="1">
        <v>34.353000000000002</v>
      </c>
      <c r="D50" s="1">
        <v>656</v>
      </c>
      <c r="E50" s="1">
        <v>3</v>
      </c>
      <c r="F50" s="1">
        <v>31.401</v>
      </c>
      <c r="G50" s="1">
        <v>423</v>
      </c>
      <c r="H50" s="1">
        <v>3</v>
      </c>
      <c r="I50" s="1">
        <v>29.814</v>
      </c>
      <c r="J50" s="1">
        <v>285</v>
      </c>
      <c r="K50" s="1">
        <v>4</v>
      </c>
      <c r="L50" s="1">
        <v>29.06</v>
      </c>
      <c r="M50" s="1">
        <v>485</v>
      </c>
      <c r="N50" s="1">
        <v>4</v>
      </c>
      <c r="O50" s="1">
        <v>30.254999999999999</v>
      </c>
      <c r="P50" s="1">
        <v>446</v>
      </c>
      <c r="Q50" s="1">
        <v>4</v>
      </c>
      <c r="R50" s="1">
        <v>31.417999999999999</v>
      </c>
      <c r="S50" s="1">
        <v>377</v>
      </c>
      <c r="T50" s="1">
        <v>4</v>
      </c>
      <c r="U50" s="1">
        <v>30.204999999999998</v>
      </c>
      <c r="V50" s="1">
        <v>735</v>
      </c>
      <c r="W50" s="1">
        <v>4</v>
      </c>
      <c r="X50" s="1">
        <v>30.221</v>
      </c>
      <c r="Y50" s="1">
        <v>385</v>
      </c>
      <c r="Z50" s="1">
        <v>4</v>
      </c>
      <c r="AA50" s="1">
        <v>31.157</v>
      </c>
      <c r="AB50" s="1">
        <v>569</v>
      </c>
    </row>
    <row r="51" spans="1:28" x14ac:dyDescent="0.3">
      <c r="A51" s="6" t="s">
        <v>25</v>
      </c>
      <c r="B51" s="1">
        <v>0</v>
      </c>
      <c r="C51" s="1">
        <v>0.8515999999999998</v>
      </c>
      <c r="D51" s="1">
        <v>16.2</v>
      </c>
      <c r="E51" s="1">
        <v>0</v>
      </c>
      <c r="F51" s="1">
        <v>1.3110000000000015</v>
      </c>
      <c r="G51" s="1">
        <v>13</v>
      </c>
      <c r="H51" s="1">
        <v>0</v>
      </c>
      <c r="I51" s="1">
        <v>1.4612000000000023</v>
      </c>
      <c r="J51" s="1">
        <v>14.6</v>
      </c>
      <c r="K51" s="1">
        <v>0</v>
      </c>
      <c r="L51" s="1">
        <v>1.2264000000000004</v>
      </c>
      <c r="M51" s="1">
        <v>17.2</v>
      </c>
      <c r="N51" s="1">
        <v>0</v>
      </c>
      <c r="O51" s="1">
        <v>2.1124000000000023</v>
      </c>
      <c r="P51" s="1">
        <v>24.8</v>
      </c>
      <c r="Q51" s="1">
        <v>0</v>
      </c>
      <c r="R51" s="1">
        <v>2.4607999999999985</v>
      </c>
      <c r="S51" s="1">
        <v>20.8</v>
      </c>
      <c r="T51" s="1">
        <v>0</v>
      </c>
      <c r="U51" s="1">
        <v>1.3394000000000001</v>
      </c>
      <c r="V51" s="1">
        <v>12.8</v>
      </c>
      <c r="W51" s="1">
        <v>0</v>
      </c>
      <c r="X51" s="1">
        <v>2.4244000000000034</v>
      </c>
      <c r="Y51" s="1">
        <v>20.8</v>
      </c>
      <c r="Z51" s="1">
        <v>0</v>
      </c>
      <c r="AA51" s="1">
        <v>3.1681999999999979</v>
      </c>
      <c r="AB51" s="1">
        <v>32</v>
      </c>
    </row>
    <row r="52" spans="1:28" x14ac:dyDescent="0.3">
      <c r="A52" s="6" t="s">
        <v>26</v>
      </c>
      <c r="B52" s="1">
        <v>0</v>
      </c>
      <c r="C52" s="1">
        <v>3.4063999999999992</v>
      </c>
      <c r="D52" s="1">
        <v>64.8</v>
      </c>
      <c r="E52" s="1">
        <v>0</v>
      </c>
      <c r="F52" s="1">
        <v>5.244000000000006</v>
      </c>
      <c r="G52" s="1">
        <v>52</v>
      </c>
      <c r="H52" s="1">
        <v>0</v>
      </c>
      <c r="I52" s="1">
        <v>5.8448000000000091</v>
      </c>
      <c r="J52" s="1">
        <v>58.4</v>
      </c>
      <c r="K52" s="1">
        <v>0</v>
      </c>
      <c r="L52" s="1">
        <v>4.9056000000000015</v>
      </c>
      <c r="M52" s="1">
        <v>68.8</v>
      </c>
      <c r="N52" s="1">
        <v>0</v>
      </c>
      <c r="O52" s="1">
        <v>8.4496000000000091</v>
      </c>
      <c r="P52" s="1">
        <v>99.2</v>
      </c>
      <c r="Q52" s="1">
        <v>0</v>
      </c>
      <c r="R52" s="1">
        <v>9.8431999999999942</v>
      </c>
      <c r="S52" s="1">
        <v>83.2</v>
      </c>
      <c r="T52" s="1">
        <v>0</v>
      </c>
      <c r="U52" s="1">
        <v>5.3576000000000006</v>
      </c>
      <c r="V52" s="1">
        <v>51.2</v>
      </c>
      <c r="W52" s="1">
        <v>0</v>
      </c>
      <c r="X52" s="1">
        <v>9.6976000000000138</v>
      </c>
      <c r="Y52" s="1">
        <v>83.2</v>
      </c>
      <c r="Z52" s="1">
        <v>0</v>
      </c>
      <c r="AA52" s="1">
        <v>12.672799999999992</v>
      </c>
      <c r="AB52" s="1">
        <v>128</v>
      </c>
    </row>
    <row r="53" spans="1:28" x14ac:dyDescent="0.3">
      <c r="A53" s="6" t="s">
        <v>27</v>
      </c>
      <c r="B53" s="1">
        <v>0</v>
      </c>
      <c r="C53" s="1">
        <v>0.16883553373299995</v>
      </c>
      <c r="D53" s="1">
        <v>4.7323809519999998</v>
      </c>
      <c r="E53" s="1">
        <v>0</v>
      </c>
      <c r="F53" s="1">
        <v>0.25171661293100017</v>
      </c>
      <c r="G53" s="1">
        <v>4.3718253970000003</v>
      </c>
      <c r="H53" s="1">
        <v>0</v>
      </c>
      <c r="I53" s="1">
        <v>0.28504772010800017</v>
      </c>
      <c r="J53" s="1">
        <v>6.0946031749999996</v>
      </c>
      <c r="K53" s="1">
        <v>0</v>
      </c>
      <c r="L53" s="1">
        <v>0.2603928104340002</v>
      </c>
      <c r="M53" s="1">
        <v>4.1254218659999999</v>
      </c>
      <c r="N53" s="1">
        <v>0</v>
      </c>
      <c r="O53" s="1">
        <v>0.43639764428400007</v>
      </c>
      <c r="P53" s="1">
        <v>7.5006146380000001</v>
      </c>
      <c r="Q53" s="1">
        <v>0</v>
      </c>
      <c r="R53" s="1">
        <v>0.49247596702499979</v>
      </c>
      <c r="S53" s="1">
        <v>8.5527010969999999</v>
      </c>
      <c r="T53" s="1">
        <v>0</v>
      </c>
      <c r="U53" s="1">
        <v>0.33057632232300005</v>
      </c>
      <c r="V53" s="1">
        <v>6.5082414479999997</v>
      </c>
      <c r="W53" s="1">
        <v>0</v>
      </c>
      <c r="X53" s="1">
        <v>0.54165596279399963</v>
      </c>
      <c r="Y53" s="1">
        <v>8.484592911</v>
      </c>
      <c r="Z53" s="1">
        <v>0</v>
      </c>
      <c r="AA53" s="1">
        <v>0.674151691404</v>
      </c>
      <c r="AB53" s="1">
        <v>7.9236915860000003</v>
      </c>
    </row>
    <row r="54" spans="1:28" x14ac:dyDescent="0.3">
      <c r="A54" s="6" t="s">
        <v>28</v>
      </c>
      <c r="B54" s="1">
        <v>0</v>
      </c>
      <c r="C54" s="1">
        <v>4.0891644662300015</v>
      </c>
      <c r="D54" s="1">
        <v>80.895726499999995</v>
      </c>
      <c r="E54" s="1">
        <v>-0.46833333300000002</v>
      </c>
      <c r="F54" s="1">
        <v>6.3032833870939999</v>
      </c>
      <c r="G54" s="1">
        <v>60.628174600000001</v>
      </c>
      <c r="H54" s="1">
        <v>0</v>
      </c>
      <c r="I54" s="1">
        <v>7.0209522799069921</v>
      </c>
      <c r="J54" s="1">
        <v>72.015115440000002</v>
      </c>
      <c r="K54" s="1">
        <v>-1.098181818</v>
      </c>
      <c r="L54" s="1">
        <v>5.8716071895470021</v>
      </c>
      <c r="M54" s="1">
        <v>83.349962579999996</v>
      </c>
      <c r="N54" s="1">
        <v>0</v>
      </c>
      <c r="O54" s="1">
        <v>10.125602355777996</v>
      </c>
      <c r="P54" s="1">
        <v>124</v>
      </c>
      <c r="Q54" s="1">
        <v>-0.63002164500000002</v>
      </c>
      <c r="R54" s="1">
        <v>11.811524033026997</v>
      </c>
      <c r="S54" s="1">
        <v>100.60698410000001</v>
      </c>
      <c r="T54" s="1">
        <v>-1.5082414479999999</v>
      </c>
      <c r="U54" s="1">
        <v>6.3664236776440006</v>
      </c>
      <c r="V54" s="1">
        <v>63.06805645</v>
      </c>
      <c r="W54" s="1">
        <v>0</v>
      </c>
      <c r="X54" s="1">
        <v>11.580344037153003</v>
      </c>
      <c r="Y54" s="1">
        <v>101.6800405</v>
      </c>
      <c r="Z54" s="1">
        <v>0</v>
      </c>
      <c r="AA54" s="1">
        <v>15.166848308550996</v>
      </c>
      <c r="AB54" s="1">
        <v>157.179982</v>
      </c>
    </row>
  </sheetData>
  <mergeCells count="30">
    <mergeCell ref="B37:AB37"/>
    <mergeCell ref="B38:D38"/>
    <mergeCell ref="E38:G38"/>
    <mergeCell ref="H38:J38"/>
    <mergeCell ref="K38:M38"/>
    <mergeCell ref="N38:P38"/>
    <mergeCell ref="Q38:S38"/>
    <mergeCell ref="T38:V38"/>
    <mergeCell ref="W38:Y38"/>
    <mergeCell ref="Z38:AB38"/>
    <mergeCell ref="B19:AB19"/>
    <mergeCell ref="B20:D20"/>
    <mergeCell ref="E20:G20"/>
    <mergeCell ref="H20:J20"/>
    <mergeCell ref="K20:M20"/>
    <mergeCell ref="N20:P20"/>
    <mergeCell ref="Q20:S20"/>
    <mergeCell ref="T20:V20"/>
    <mergeCell ref="W20:Y20"/>
    <mergeCell ref="Z20:AB20"/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Fanee</dc:creator>
  <cp:lastModifiedBy>Fanee</cp:lastModifiedBy>
  <dcterms:created xsi:type="dcterms:W3CDTF">2024-04-07T17:24:29Z</dcterms:created>
  <dcterms:modified xsi:type="dcterms:W3CDTF">2024-04-07T17:30:20Z</dcterms:modified>
</cp:coreProperties>
</file>