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filterPrivacy="1"/>
  <xr:revisionPtr revIDLastSave="0" documentId="13_ncr:1_{6FC66269-F098-F649-9B26-782F47C2CBA6}" xr6:coauthVersionLast="45" xr6:coauthVersionMax="45" xr10:uidLastSave="{00000000-0000-0000-0000-000000000000}"/>
  <bookViews>
    <workbookView xWindow="140" yWindow="500" windowWidth="27580" windowHeight="17400" xr2:uid="{00000000-000D-0000-FFFF-FFFF00000000}"/>
  </bookViews>
  <sheets>
    <sheet name="Table S2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10" i="3" l="1"/>
  <c r="E14" i="3" l="1"/>
  <c r="E13" i="3"/>
  <c r="E12" i="3"/>
  <c r="E11" i="3"/>
  <c r="E9" i="3"/>
  <c r="E8" i="3"/>
  <c r="E7" i="3"/>
  <c r="E6" i="3"/>
  <c r="E5" i="3"/>
  <c r="E4" i="3"/>
</calcChain>
</file>

<file path=xl/sharedStrings.xml><?xml version="1.0" encoding="utf-8"?>
<sst xmlns="http://schemas.openxmlformats.org/spreadsheetml/2006/main" count="31" uniqueCount="25">
  <si>
    <t>Groups</t>
  </si>
  <si>
    <t>Nodes</t>
  </si>
  <si>
    <t>Edges</t>
  </si>
  <si>
    <r>
      <t>Fragmentation (</t>
    </r>
    <r>
      <rPr>
        <b/>
        <i/>
        <sz val="10"/>
        <color rgb="FF000000"/>
        <rFont val="Times New Roman"/>
        <family val="1"/>
      </rPr>
      <t>f</t>
    </r>
    <r>
      <rPr>
        <b/>
        <sz val="10"/>
        <color rgb="FF000000"/>
        <rFont val="Times New Roman"/>
        <family val="1"/>
      </rPr>
      <t>)</t>
    </r>
    <phoneticPr fontId="2" type="noConversion"/>
  </si>
  <si>
    <t>Average degree</t>
  </si>
  <si>
    <t>Network diameter</t>
  </si>
  <si>
    <t>Graph density</t>
  </si>
  <si>
    <t>Components</t>
  </si>
  <si>
    <t>Average Clustering Coefficient</t>
    <phoneticPr fontId="2" type="noConversion"/>
  </si>
  <si>
    <t>Average path length</t>
  </si>
  <si>
    <t>Number of Clusters</t>
  </si>
  <si>
    <t>All</t>
  </si>
  <si>
    <r>
      <t>All</t>
    </r>
    <r>
      <rPr>
        <vertAlign val="superscript"/>
        <sz val="10"/>
        <color rgb="FF000000"/>
        <rFont val="Times New Roman"/>
        <family val="1"/>
      </rPr>
      <t>a</t>
    </r>
  </si>
  <si>
    <r>
      <t>All</t>
    </r>
    <r>
      <rPr>
        <vertAlign val="superscript"/>
        <sz val="10"/>
        <color rgb="FF000000"/>
        <rFont val="Times New Roman"/>
        <family val="1"/>
      </rPr>
      <t>b</t>
    </r>
  </si>
  <si>
    <r>
      <t>All</t>
    </r>
    <r>
      <rPr>
        <vertAlign val="superscript"/>
        <sz val="10"/>
        <color rgb="FF000000"/>
        <rFont val="Times New Roman"/>
        <family val="1"/>
      </rPr>
      <t>c</t>
    </r>
  </si>
  <si>
    <r>
      <t>All</t>
    </r>
    <r>
      <rPr>
        <vertAlign val="superscript"/>
        <sz val="10"/>
        <color rgb="FF000000"/>
        <rFont val="Times New Roman"/>
        <family val="1"/>
      </rPr>
      <t>a</t>
    </r>
    <phoneticPr fontId="1" type="noConversion"/>
  </si>
  <si>
    <r>
      <t>All</t>
    </r>
    <r>
      <rPr>
        <vertAlign val="superscript"/>
        <sz val="10"/>
        <color rgb="FF000000"/>
        <rFont val="Times New Roman"/>
        <family val="1"/>
      </rPr>
      <t>c</t>
    </r>
    <phoneticPr fontId="1" type="noConversion"/>
  </si>
  <si>
    <t>Modularity</t>
    <phoneticPr fontId="1" type="noConversion"/>
  </si>
  <si>
    <t>Table S2. Topological properties of  microbial networks.</t>
    <phoneticPr fontId="2" type="noConversion"/>
  </si>
  <si>
    <t>Meta-network</t>
    <phoneticPr fontId="2" type="noConversion"/>
  </si>
  <si>
    <t>Prokaryote-network</t>
    <phoneticPr fontId="2" type="noConversion"/>
  </si>
  <si>
    <r>
      <rPr>
        <vertAlign val="superscript"/>
        <sz val="10"/>
        <color theme="1"/>
        <rFont val="Times New Roman"/>
        <family val="1"/>
      </rPr>
      <t>a</t>
    </r>
    <r>
      <rPr>
        <sz val="10"/>
        <color theme="1"/>
        <rFont val="Times New Roman"/>
        <family val="1"/>
      </rPr>
      <t xml:space="preserve"> after removal of top 10 or 20 nodes with the highest abundance </t>
    </r>
    <phoneticPr fontId="1" type="noConversion"/>
  </si>
  <si>
    <r>
      <rPr>
        <vertAlign val="superscript"/>
        <sz val="10"/>
        <color theme="1"/>
        <rFont val="Times New Roman"/>
        <family val="1"/>
      </rPr>
      <t>b</t>
    </r>
    <r>
      <rPr>
        <sz val="10"/>
        <color theme="1"/>
        <rFont val="Times New Roman"/>
        <family val="1"/>
      </rPr>
      <t xml:space="preserve"> after removal of top 10 or 20 nodes with the most betweenness centrality </t>
    </r>
    <phoneticPr fontId="1" type="noConversion"/>
  </si>
  <si>
    <r>
      <rPr>
        <vertAlign val="superscript"/>
        <sz val="10"/>
        <color theme="1"/>
        <rFont val="Times New Roman"/>
        <family val="1"/>
      </rPr>
      <t>c</t>
    </r>
    <r>
      <rPr>
        <sz val="10"/>
        <color theme="1"/>
        <rFont val="Times New Roman"/>
        <family val="1"/>
      </rPr>
      <t xml:space="preserve"> after removal of top 10 or 20 nodes with the most degree</t>
    </r>
    <phoneticPr fontId="1" type="noConversion"/>
  </si>
  <si>
    <t>Microeukaryote-network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</si>
</sst>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);[Red]\(0.000\)"/>
    <numFmt numFmtId="177" formatCode="0.000_ "/>
  </numFmts>
  <fonts count="1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11"/>
      <color theme="1"/>
      <name val="Times New Roman"/>
      <family val="1"/>
    </font>
    <font>
      <b/>
      <sz val="10"/>
      <color rgb="FF000000"/>
      <name val="Times New Roman"/>
      <family val="1"/>
    </font>
    <font>
      <b/>
      <i/>
      <sz val="10"/>
      <color rgb="FF000000"/>
      <name val="Times New Roman"/>
      <family val="1"/>
    </font>
    <font>
      <sz val="9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vertAlign val="superscript"/>
      <sz val="10"/>
      <color rgb="FF000000"/>
      <name val="Times New Roman"/>
      <family val="1"/>
    </font>
    <font>
      <vertAlign val="superscript"/>
      <sz val="10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等线"/>
      <family val="2"/>
      <scheme val="minor"/>
    </font>
    <font>
      <sz val="9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 applyBorder="1" applyAlignment="1"/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 wrapText="1" readingOrder="1"/>
    </xf>
    <xf numFmtId="0" fontId="4" fillId="0" borderId="1" xfId="0" applyFont="1" applyFill="1" applyBorder="1" applyAlignment="1">
      <alignment horizontal="center" vertical="center" wrapText="1" readingOrder="1"/>
    </xf>
    <xf numFmtId="0" fontId="6" fillId="0" borderId="0" xfId="0" applyFont="1"/>
    <xf numFmtId="0" fontId="7" fillId="2" borderId="0" xfId="0" applyFont="1" applyFill="1" applyBorder="1" applyAlignment="1">
      <alignment horizontal="center" vertical="center" readingOrder="1"/>
    </xf>
    <xf numFmtId="2" fontId="7" fillId="2" borderId="0" xfId="0" applyNumberFormat="1" applyFont="1" applyFill="1" applyBorder="1" applyAlignment="1">
      <alignment horizontal="center" vertical="center" readingOrder="1"/>
    </xf>
    <xf numFmtId="0" fontId="7" fillId="2" borderId="0" xfId="0" applyFont="1" applyFill="1" applyBorder="1" applyAlignment="1">
      <alignment horizontal="center" vertical="center" wrapText="1" readingOrder="1"/>
    </xf>
    <xf numFmtId="0" fontId="6" fillId="0" borderId="0" xfId="0" applyFont="1" applyFill="1" applyAlignment="1">
      <alignment vertical="center"/>
    </xf>
    <xf numFmtId="0" fontId="7" fillId="3" borderId="3" xfId="0" applyFont="1" applyFill="1" applyBorder="1" applyAlignment="1">
      <alignment horizontal="center" vertical="center" readingOrder="1"/>
    </xf>
    <xf numFmtId="2" fontId="7" fillId="3" borderId="3" xfId="0" applyNumberFormat="1" applyFont="1" applyFill="1" applyBorder="1" applyAlignment="1">
      <alignment horizontal="center" vertical="center" readingOrder="1"/>
    </xf>
    <xf numFmtId="0" fontId="7" fillId="3" borderId="3" xfId="0" applyFont="1" applyFill="1" applyBorder="1" applyAlignment="1">
      <alignment horizontal="center" vertical="center" wrapText="1" readingOrder="1"/>
    </xf>
    <xf numFmtId="0" fontId="7" fillId="3" borderId="0" xfId="0" applyFont="1" applyFill="1" applyBorder="1" applyAlignment="1">
      <alignment horizontal="center" vertical="center" readingOrder="1"/>
    </xf>
    <xf numFmtId="0" fontId="7" fillId="3" borderId="0" xfId="0" applyFont="1" applyFill="1" applyBorder="1" applyAlignment="1">
      <alignment horizontal="center" vertical="center" wrapText="1" readingOrder="1"/>
    </xf>
    <xf numFmtId="0" fontId="7" fillId="2" borderId="3" xfId="0" applyFont="1" applyFill="1" applyBorder="1" applyAlignment="1">
      <alignment horizontal="center" vertical="center" readingOrder="1"/>
    </xf>
    <xf numFmtId="0" fontId="7" fillId="2" borderId="3" xfId="0" applyFont="1" applyFill="1" applyBorder="1" applyAlignment="1">
      <alignment horizontal="center" vertical="center" wrapText="1" readingOrder="1"/>
    </xf>
    <xf numFmtId="0" fontId="8" fillId="0" borderId="0" xfId="0" applyFont="1" applyFill="1" applyBorder="1" applyAlignment="1">
      <alignment horizontal="left" vertical="center" readingOrder="1"/>
    </xf>
    <xf numFmtId="0" fontId="0" fillId="0" borderId="0" xfId="0" applyAlignment="1"/>
    <xf numFmtId="0" fontId="8" fillId="0" borderId="0" xfId="0" applyFont="1"/>
    <xf numFmtId="0" fontId="11" fillId="0" borderId="0" xfId="0" applyFont="1" applyBorder="1" applyAlignment="1"/>
    <xf numFmtId="2" fontId="7" fillId="2" borderId="0" xfId="0" applyNumberFormat="1" applyFont="1" applyFill="1" applyAlignment="1">
      <alignment horizontal="center" vertical="center" readingOrder="1"/>
    </xf>
    <xf numFmtId="2" fontId="7" fillId="3" borderId="0" xfId="0" applyNumberFormat="1" applyFont="1" applyFill="1" applyAlignment="1">
      <alignment horizontal="center" vertical="center" readingOrder="1"/>
    </xf>
    <xf numFmtId="176" fontId="3" fillId="0" borderId="0" xfId="0" applyNumberFormat="1" applyFont="1" applyBorder="1" applyAlignment="1"/>
    <xf numFmtId="176" fontId="4" fillId="0" borderId="1" xfId="0" applyNumberFormat="1" applyFont="1" applyBorder="1" applyAlignment="1">
      <alignment horizontal="center" vertical="center" wrapText="1" readingOrder="1"/>
    </xf>
    <xf numFmtId="176" fontId="7" fillId="2" borderId="3" xfId="0" applyNumberFormat="1" applyFont="1" applyFill="1" applyBorder="1" applyAlignment="1">
      <alignment horizontal="center" vertical="center" wrapText="1" readingOrder="1"/>
    </xf>
    <xf numFmtId="176" fontId="7" fillId="2" borderId="0" xfId="0" applyNumberFormat="1" applyFont="1" applyFill="1" applyBorder="1" applyAlignment="1">
      <alignment horizontal="center" vertical="center" wrapText="1" readingOrder="1"/>
    </xf>
    <xf numFmtId="176" fontId="7" fillId="3" borderId="3" xfId="0" applyNumberFormat="1" applyFont="1" applyFill="1" applyBorder="1" applyAlignment="1">
      <alignment horizontal="center" vertical="center" wrapText="1" readingOrder="1"/>
    </xf>
    <xf numFmtId="176" fontId="7" fillId="3" borderId="0" xfId="0" applyNumberFormat="1" applyFont="1" applyFill="1" applyBorder="1" applyAlignment="1">
      <alignment horizontal="center" vertical="center" wrapText="1" readingOrder="1"/>
    </xf>
    <xf numFmtId="176" fontId="0" fillId="0" borderId="0" xfId="0" applyNumberFormat="1" applyAlignment="1"/>
    <xf numFmtId="176" fontId="0" fillId="0" borderId="0" xfId="0" applyNumberFormat="1"/>
    <xf numFmtId="0" fontId="7" fillId="3" borderId="2" xfId="0" applyFont="1" applyFill="1" applyBorder="1" applyAlignment="1">
      <alignment horizontal="center" vertical="center" readingOrder="1"/>
    </xf>
    <xf numFmtId="176" fontId="7" fillId="3" borderId="2" xfId="0" applyNumberFormat="1" applyFont="1" applyFill="1" applyBorder="1" applyAlignment="1">
      <alignment horizontal="center" vertical="center" wrapText="1" readingOrder="1"/>
    </xf>
    <xf numFmtId="0" fontId="7" fillId="3" borderId="2" xfId="0" applyFont="1" applyFill="1" applyBorder="1" applyAlignment="1">
      <alignment horizontal="center" vertical="center" wrapText="1" readingOrder="1"/>
    </xf>
    <xf numFmtId="0" fontId="7" fillId="2" borderId="4" xfId="0" applyFont="1" applyFill="1" applyBorder="1" applyAlignment="1">
      <alignment horizontal="center" vertical="center" readingOrder="1"/>
    </xf>
    <xf numFmtId="2" fontId="7" fillId="2" borderId="4" xfId="0" applyNumberFormat="1" applyFont="1" applyFill="1" applyBorder="1" applyAlignment="1">
      <alignment horizontal="center" vertical="center" readingOrder="1"/>
    </xf>
    <xf numFmtId="176" fontId="7" fillId="2" borderId="4" xfId="0" applyNumberFormat="1" applyFont="1" applyFill="1" applyBorder="1" applyAlignment="1">
      <alignment horizontal="center" vertical="center" wrapText="1" readingOrder="1"/>
    </xf>
    <xf numFmtId="0" fontId="7" fillId="2" borderId="4" xfId="0" applyFont="1" applyFill="1" applyBorder="1" applyAlignment="1">
      <alignment horizontal="center" vertical="center" wrapText="1" readingOrder="1"/>
    </xf>
    <xf numFmtId="0" fontId="12" fillId="0" borderId="0" xfId="0" applyFont="1"/>
    <xf numFmtId="0" fontId="13" fillId="0" borderId="0" xfId="0" applyFont="1"/>
    <xf numFmtId="0" fontId="13" fillId="0" borderId="0" xfId="0" applyFont="1" applyFill="1" applyAlignment="1">
      <alignment vertical="center"/>
    </xf>
    <xf numFmtId="0" fontId="12" fillId="0" borderId="0" xfId="0" applyFont="1" applyFill="1"/>
    <xf numFmtId="0" fontId="0" fillId="0" borderId="0" xfId="0" applyFill="1"/>
    <xf numFmtId="2" fontId="7" fillId="3" borderId="0" xfId="0" applyNumberFormat="1" applyFont="1" applyFill="1" applyBorder="1" applyAlignment="1">
      <alignment horizontal="center" vertical="center" readingOrder="1"/>
    </xf>
    <xf numFmtId="0" fontId="12" fillId="3" borderId="0" xfId="0" applyFont="1" applyFill="1" applyBorder="1"/>
    <xf numFmtId="0" fontId="0" fillId="3" borderId="0" xfId="0" applyFill="1" applyBorder="1"/>
    <xf numFmtId="0" fontId="13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13" fillId="0" borderId="0" xfId="0" applyFont="1" applyFill="1"/>
    <xf numFmtId="0" fontId="13" fillId="0" borderId="0" xfId="0" applyFont="1" applyFill="1" applyBorder="1" applyAlignment="1">
      <alignment vertical="center"/>
    </xf>
    <xf numFmtId="0" fontId="12" fillId="0" borderId="0" xfId="0" applyFont="1" applyFill="1" applyBorder="1"/>
    <xf numFmtId="2" fontId="7" fillId="2" borderId="3" xfId="0" applyNumberFormat="1" applyFont="1" applyFill="1" applyBorder="1" applyAlignment="1">
      <alignment horizontal="center" vertical="center" readingOrder="1"/>
    </xf>
    <xf numFmtId="177" fontId="0" fillId="0" borderId="0" xfId="0" applyNumberFormat="1" applyAlignment="1">
      <alignment wrapText="1"/>
    </xf>
    <xf numFmtId="177" fontId="4" fillId="0" borderId="1" xfId="0" applyNumberFormat="1" applyFont="1" applyBorder="1" applyAlignment="1">
      <alignment horizontal="center" vertical="center" wrapText="1" readingOrder="1"/>
    </xf>
    <xf numFmtId="177" fontId="7" fillId="2" borderId="3" xfId="0" applyNumberFormat="1" applyFont="1" applyFill="1" applyBorder="1" applyAlignment="1">
      <alignment horizontal="center" vertical="center" wrapText="1" readingOrder="1"/>
    </xf>
    <xf numFmtId="177" fontId="7" fillId="2" borderId="0" xfId="0" applyNumberFormat="1" applyFont="1" applyFill="1" applyBorder="1" applyAlignment="1">
      <alignment horizontal="center" vertical="center" wrapText="1" readingOrder="1"/>
    </xf>
    <xf numFmtId="177" fontId="7" fillId="3" borderId="3" xfId="0" applyNumberFormat="1" applyFont="1" applyFill="1" applyBorder="1" applyAlignment="1">
      <alignment horizontal="center" vertical="center" wrapText="1" readingOrder="1"/>
    </xf>
    <xf numFmtId="177" fontId="7" fillId="3" borderId="0" xfId="0" applyNumberFormat="1" applyFont="1" applyFill="1" applyBorder="1" applyAlignment="1">
      <alignment horizontal="center" vertical="center" wrapText="1" readingOrder="1"/>
    </xf>
    <xf numFmtId="177" fontId="7" fillId="3" borderId="2" xfId="0" applyNumberFormat="1" applyFont="1" applyFill="1" applyBorder="1" applyAlignment="1">
      <alignment horizontal="center" vertical="center" wrapText="1" readingOrder="1"/>
    </xf>
    <xf numFmtId="177" fontId="7" fillId="2" borderId="4" xfId="0" applyNumberFormat="1" applyFont="1" applyFill="1" applyBorder="1" applyAlignment="1">
      <alignment horizontal="center" vertical="center" wrapText="1" readingOrder="1"/>
    </xf>
    <xf numFmtId="177" fontId="0" fillId="0" borderId="0" xfId="0" applyNumberFormat="1"/>
    <xf numFmtId="0" fontId="3" fillId="2" borderId="3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64903-5725-F14C-BFF6-66FF9598FF7E}">
  <dimension ref="A1:AI18"/>
  <sheetViews>
    <sheetView tabSelected="1" zoomScale="120" zoomScaleNormal="120" workbookViewId="0">
      <selection activeCell="A11" sqref="A11:A14"/>
    </sheetView>
  </sheetViews>
  <sheetFormatPr baseColWidth="10" defaultColWidth="8.83203125" defaultRowHeight="15"/>
  <cols>
    <col min="1" max="1" width="25.6640625" style="19" customWidth="1"/>
    <col min="5" max="5" width="11.5" customWidth="1"/>
    <col min="6" max="6" width="8.1640625" style="30" customWidth="1"/>
    <col min="7" max="7" width="7.83203125" customWidth="1"/>
    <col min="8" max="8" width="8" customWidth="1"/>
    <col min="9" max="9" width="9.1640625" customWidth="1"/>
    <col min="10" max="10" width="10" customWidth="1"/>
    <col min="11" max="11" width="14.83203125" style="60" customWidth="1"/>
    <col min="12" max="12" width="10.33203125" customWidth="1"/>
    <col min="13" max="13" width="11.6640625" customWidth="1"/>
    <col min="14" max="33" width="8.83203125" style="41"/>
    <col min="34" max="35" width="8.83203125" style="38"/>
  </cols>
  <sheetData>
    <row r="1" spans="1:35" ht="16" thickBot="1">
      <c r="A1" s="20" t="s">
        <v>18</v>
      </c>
      <c r="C1" s="1"/>
      <c r="D1" s="1"/>
      <c r="E1" s="1"/>
      <c r="F1" s="23"/>
      <c r="G1" s="1"/>
      <c r="H1" s="1"/>
      <c r="I1" s="1"/>
      <c r="J1" s="2"/>
      <c r="K1" s="52"/>
      <c r="L1" s="2"/>
      <c r="M1" s="2"/>
    </row>
    <row r="2" spans="1:35" s="5" customFormat="1" ht="45.75" customHeight="1" thickBot="1">
      <c r="A2" s="3"/>
      <c r="B2" s="3" t="s">
        <v>0</v>
      </c>
      <c r="C2" s="3" t="s">
        <v>1</v>
      </c>
      <c r="D2" s="3" t="s">
        <v>2</v>
      </c>
      <c r="E2" s="4" t="s">
        <v>3</v>
      </c>
      <c r="F2" s="24" t="s">
        <v>4</v>
      </c>
      <c r="G2" s="3" t="s">
        <v>5</v>
      </c>
      <c r="H2" s="3" t="s">
        <v>6</v>
      </c>
      <c r="I2" s="3" t="s">
        <v>17</v>
      </c>
      <c r="J2" s="3" t="s">
        <v>7</v>
      </c>
      <c r="K2" s="53" t="s">
        <v>8</v>
      </c>
      <c r="L2" s="3" t="s">
        <v>9</v>
      </c>
      <c r="M2" s="3" t="s">
        <v>10</v>
      </c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39"/>
      <c r="AI2" s="39"/>
    </row>
    <row r="3" spans="1:35" s="9" customFormat="1" ht="13">
      <c r="A3" s="61" t="s">
        <v>19</v>
      </c>
      <c r="B3" s="15" t="s">
        <v>11</v>
      </c>
      <c r="C3" s="15">
        <v>647</v>
      </c>
      <c r="D3" s="15">
        <v>6743</v>
      </c>
      <c r="E3" s="21">
        <f>LOG(J3)/LOG(C3)</f>
        <v>0.37048315459197451</v>
      </c>
      <c r="F3" s="25">
        <v>20.844000000000001</v>
      </c>
      <c r="G3" s="16">
        <v>17</v>
      </c>
      <c r="H3" s="16">
        <v>3.2000000000000001E-2</v>
      </c>
      <c r="I3" s="16">
        <v>0.77300000000000002</v>
      </c>
      <c r="J3" s="16">
        <v>11</v>
      </c>
      <c r="K3" s="54">
        <v>0.69</v>
      </c>
      <c r="L3" s="16">
        <v>6.0469999999999997</v>
      </c>
      <c r="M3" s="16">
        <v>22</v>
      </c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</row>
    <row r="4" spans="1:35" s="47" customFormat="1">
      <c r="A4" s="62"/>
      <c r="B4" s="6" t="s">
        <v>15</v>
      </c>
      <c r="C4" s="6">
        <v>627</v>
      </c>
      <c r="D4" s="6">
        <v>6435</v>
      </c>
      <c r="E4" s="7">
        <f t="shared" ref="E4:E11" si="0">LOG(J4)/LOG(C4)</f>
        <v>0.38579836583208477</v>
      </c>
      <c r="F4" s="26">
        <v>20.526</v>
      </c>
      <c r="G4" s="8">
        <v>17</v>
      </c>
      <c r="H4" s="8">
        <v>3.3000000000000002E-2</v>
      </c>
      <c r="I4" s="8">
        <v>0.76500000000000001</v>
      </c>
      <c r="J4" s="8">
        <v>12</v>
      </c>
      <c r="K4" s="55">
        <v>0.68700000000000006</v>
      </c>
      <c r="L4" s="8">
        <v>6.0659999999999998</v>
      </c>
      <c r="M4" s="8">
        <v>23</v>
      </c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6"/>
      <c r="AI4" s="46"/>
    </row>
    <row r="5" spans="1:35" s="9" customFormat="1">
      <c r="A5" s="62"/>
      <c r="B5" s="6" t="s">
        <v>13</v>
      </c>
      <c r="C5" s="6">
        <v>627</v>
      </c>
      <c r="D5" s="6">
        <v>6327</v>
      </c>
      <c r="E5" s="21">
        <f t="shared" si="0"/>
        <v>0.43987530810616071</v>
      </c>
      <c r="F5" s="26">
        <v>20.181999999999999</v>
      </c>
      <c r="G5" s="8">
        <v>12</v>
      </c>
      <c r="H5" s="8">
        <v>3.2000000000000001E-2</v>
      </c>
      <c r="I5" s="8">
        <v>0.76900000000000002</v>
      </c>
      <c r="J5" s="8">
        <v>17</v>
      </c>
      <c r="K5" s="55">
        <v>0.69499999999999995</v>
      </c>
      <c r="L5" s="8">
        <v>4.4080000000000004</v>
      </c>
      <c r="M5" s="8">
        <v>24</v>
      </c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</row>
    <row r="6" spans="1:35" s="9" customFormat="1">
      <c r="A6" s="62"/>
      <c r="B6" s="6" t="s">
        <v>16</v>
      </c>
      <c r="C6" s="6">
        <v>627</v>
      </c>
      <c r="D6" s="6">
        <v>5503</v>
      </c>
      <c r="E6" s="7">
        <f t="shared" si="0"/>
        <v>0.37228926799363582</v>
      </c>
      <c r="F6" s="26">
        <v>17.553000000000001</v>
      </c>
      <c r="G6" s="8">
        <v>17</v>
      </c>
      <c r="H6" s="8">
        <v>2.8000000000000001E-2</v>
      </c>
      <c r="I6" s="8">
        <v>0.82099999999999995</v>
      </c>
      <c r="J6" s="8">
        <v>11</v>
      </c>
      <c r="K6" s="55">
        <v>0.67700000000000005</v>
      </c>
      <c r="L6" s="8">
        <v>6.0010000000000003</v>
      </c>
      <c r="M6" s="8">
        <v>22</v>
      </c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</row>
    <row r="7" spans="1:35">
      <c r="A7" s="63" t="s">
        <v>20</v>
      </c>
      <c r="B7" s="10" t="s">
        <v>11</v>
      </c>
      <c r="C7" s="10">
        <v>273</v>
      </c>
      <c r="D7" s="10">
        <v>1659</v>
      </c>
      <c r="E7" s="11">
        <f t="shared" si="0"/>
        <v>0.37070184459520417</v>
      </c>
      <c r="F7" s="27">
        <v>12.154</v>
      </c>
      <c r="G7" s="12">
        <v>12</v>
      </c>
      <c r="H7" s="12">
        <v>4.4999999999999998E-2</v>
      </c>
      <c r="I7" s="12">
        <v>0.73599999999999999</v>
      </c>
      <c r="J7" s="12">
        <v>8</v>
      </c>
      <c r="K7" s="56">
        <v>0.68</v>
      </c>
      <c r="L7" s="12">
        <v>3.3170000000000002</v>
      </c>
      <c r="M7" s="12">
        <v>12</v>
      </c>
    </row>
    <row r="8" spans="1:35" s="45" customFormat="1">
      <c r="A8" s="64"/>
      <c r="B8" s="13" t="s">
        <v>12</v>
      </c>
      <c r="C8" s="13">
        <v>263</v>
      </c>
      <c r="D8" s="13">
        <v>1564</v>
      </c>
      <c r="E8" s="43">
        <f t="shared" si="0"/>
        <v>0.39432229702334309</v>
      </c>
      <c r="F8" s="28">
        <v>11.894</v>
      </c>
      <c r="G8" s="14">
        <v>10</v>
      </c>
      <c r="H8" s="14">
        <v>4.4999999999999998E-2</v>
      </c>
      <c r="I8" s="14">
        <v>0.72899999999999998</v>
      </c>
      <c r="J8" s="14">
        <v>9</v>
      </c>
      <c r="K8" s="57">
        <v>0.67700000000000005</v>
      </c>
      <c r="L8" s="14">
        <v>3.2930000000000001</v>
      </c>
      <c r="M8" s="14">
        <v>14</v>
      </c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44"/>
      <c r="AI8" s="44"/>
    </row>
    <row r="9" spans="1:35">
      <c r="A9" s="64"/>
      <c r="B9" s="13" t="s">
        <v>13</v>
      </c>
      <c r="C9" s="13">
        <v>263</v>
      </c>
      <c r="D9" s="13">
        <v>1489</v>
      </c>
      <c r="E9" s="22">
        <f t="shared" si="0"/>
        <v>0.41323069672826801</v>
      </c>
      <c r="F9" s="28">
        <v>11.323</v>
      </c>
      <c r="G9" s="14">
        <v>9</v>
      </c>
      <c r="H9" s="14">
        <v>4.4999999999999998E-2</v>
      </c>
      <c r="I9" s="14">
        <v>0.749</v>
      </c>
      <c r="J9" s="14">
        <v>10</v>
      </c>
      <c r="K9" s="57">
        <v>0.68200000000000005</v>
      </c>
      <c r="L9" s="14">
        <v>3.25</v>
      </c>
      <c r="M9" s="14">
        <v>13</v>
      </c>
    </row>
    <row r="10" spans="1:35" s="42" customFormat="1">
      <c r="A10" s="65"/>
      <c r="B10" s="31" t="s">
        <v>14</v>
      </c>
      <c r="C10" s="31">
        <v>263</v>
      </c>
      <c r="D10" s="31">
        <v>1349</v>
      </c>
      <c r="E10" s="43">
        <f t="shared" si="0"/>
        <v>0.37318450453300334</v>
      </c>
      <c r="F10" s="32">
        <v>10.259</v>
      </c>
      <c r="G10" s="33">
        <v>12</v>
      </c>
      <c r="H10" s="33">
        <v>3.9E-2</v>
      </c>
      <c r="I10" s="33">
        <v>0.76800000000000002</v>
      </c>
      <c r="J10" s="33">
        <v>8</v>
      </c>
      <c r="K10" s="58">
        <v>0.66900000000000004</v>
      </c>
      <c r="L10" s="33">
        <v>3.3889999999999998</v>
      </c>
      <c r="M10" s="33">
        <v>13</v>
      </c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</row>
    <row r="11" spans="1:35" s="9" customFormat="1" ht="13">
      <c r="A11" s="61" t="s">
        <v>24</v>
      </c>
      <c r="B11" s="15" t="s">
        <v>11</v>
      </c>
      <c r="C11" s="6">
        <v>357</v>
      </c>
      <c r="D11" s="6">
        <v>3051</v>
      </c>
      <c r="E11" s="51">
        <f t="shared" si="0"/>
        <v>0.49174918118232058</v>
      </c>
      <c r="F11" s="26">
        <v>17.091999999999999</v>
      </c>
      <c r="G11" s="8">
        <v>13</v>
      </c>
      <c r="H11" s="8">
        <v>4.8000000000000001E-2</v>
      </c>
      <c r="I11" s="8">
        <v>0.81399999999999995</v>
      </c>
      <c r="J11" s="8">
        <v>18</v>
      </c>
      <c r="K11" s="55">
        <v>0.77900000000000003</v>
      </c>
      <c r="L11" s="8">
        <v>4.37</v>
      </c>
      <c r="M11" s="8">
        <v>24</v>
      </c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</row>
    <row r="12" spans="1:35" s="47" customFormat="1">
      <c r="A12" s="62"/>
      <c r="B12" s="6" t="s">
        <v>12</v>
      </c>
      <c r="C12" s="6">
        <v>347</v>
      </c>
      <c r="D12" s="6">
        <v>2864</v>
      </c>
      <c r="E12" s="7">
        <f>LOG(J12)/LOG(C12)</f>
        <v>0.49413767684864707</v>
      </c>
      <c r="F12" s="26">
        <v>16.507000000000001</v>
      </c>
      <c r="G12" s="8">
        <v>13</v>
      </c>
      <c r="H12" s="8">
        <v>4.8000000000000001E-2</v>
      </c>
      <c r="I12" s="8">
        <v>0.80900000000000005</v>
      </c>
      <c r="J12" s="8">
        <v>18</v>
      </c>
      <c r="K12" s="55">
        <v>0.77800000000000002</v>
      </c>
      <c r="L12" s="8">
        <v>4.3970000000000002</v>
      </c>
      <c r="M12" s="8">
        <v>24</v>
      </c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6"/>
      <c r="AI12" s="46"/>
    </row>
    <row r="13" spans="1:35" s="9" customFormat="1">
      <c r="A13" s="62"/>
      <c r="B13" s="6" t="s">
        <v>13</v>
      </c>
      <c r="C13" s="6">
        <v>347</v>
      </c>
      <c r="D13" s="6">
        <v>2891</v>
      </c>
      <c r="E13" s="21">
        <f>LOG(J13)/LOG(C13)</f>
        <v>0.52049126219848618</v>
      </c>
      <c r="F13" s="26">
        <v>16.663</v>
      </c>
      <c r="G13" s="8">
        <v>12</v>
      </c>
      <c r="H13" s="8">
        <v>4.8000000000000001E-2</v>
      </c>
      <c r="I13" s="8">
        <v>0.81299999999999994</v>
      </c>
      <c r="J13" s="8">
        <v>21</v>
      </c>
      <c r="K13" s="55">
        <v>0.78900000000000003</v>
      </c>
      <c r="L13" s="8">
        <v>3.5830000000000002</v>
      </c>
      <c r="M13" s="8">
        <v>25</v>
      </c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</row>
    <row r="14" spans="1:35" s="9" customFormat="1" ht="16" thickBot="1">
      <c r="A14" s="66"/>
      <c r="B14" s="34" t="s">
        <v>14</v>
      </c>
      <c r="C14" s="34">
        <v>347</v>
      </c>
      <c r="D14" s="34">
        <v>2669</v>
      </c>
      <c r="E14" s="35">
        <f>LOG(J14)/LOG(C14)</f>
        <v>0.49413767684864707</v>
      </c>
      <c r="F14" s="36">
        <v>15.382999999999999</v>
      </c>
      <c r="G14" s="37">
        <v>13</v>
      </c>
      <c r="H14" s="37">
        <v>4.3999999999999997E-2</v>
      </c>
      <c r="I14" s="37">
        <v>0.82399999999999995</v>
      </c>
      <c r="J14" s="37">
        <v>18</v>
      </c>
      <c r="K14" s="59">
        <v>0.76900000000000002</v>
      </c>
      <c r="L14" s="37">
        <v>4.4359999999999999</v>
      </c>
      <c r="M14" s="37">
        <v>24</v>
      </c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</row>
    <row r="15" spans="1:35">
      <c r="A15" s="17" t="s">
        <v>21</v>
      </c>
      <c r="C15" s="18"/>
      <c r="D15" s="18"/>
      <c r="E15" s="18"/>
      <c r="F15" s="29"/>
      <c r="G15" s="2"/>
      <c r="H15" s="2"/>
      <c r="I15" s="2"/>
      <c r="J15" s="2"/>
      <c r="K15" s="52"/>
      <c r="L15" s="2"/>
      <c r="M15" s="2"/>
    </row>
    <row r="16" spans="1:35">
      <c r="A16" s="17" t="s">
        <v>22</v>
      </c>
      <c r="C16" s="18"/>
      <c r="D16" s="18"/>
      <c r="E16" s="18"/>
      <c r="F16" s="29"/>
      <c r="G16" s="2"/>
      <c r="H16" s="2"/>
      <c r="I16" s="2"/>
      <c r="J16" s="2"/>
      <c r="K16" s="52"/>
      <c r="L16" s="2"/>
      <c r="M16" s="2"/>
    </row>
    <row r="17" spans="1:13">
      <c r="A17" s="17" t="s">
        <v>23</v>
      </c>
      <c r="C17" s="18"/>
      <c r="D17" s="18"/>
      <c r="E17" s="18"/>
      <c r="F17" s="29"/>
      <c r="G17" s="2"/>
      <c r="H17" s="2"/>
      <c r="I17" s="2"/>
      <c r="J17" s="2"/>
      <c r="K17" s="52"/>
      <c r="L17" s="2"/>
      <c r="M17" s="2"/>
    </row>
    <row r="18" spans="1:13">
      <c r="B18" s="18"/>
      <c r="C18" s="18"/>
      <c r="D18" s="18"/>
      <c r="E18" s="18"/>
      <c r="F18" s="29"/>
      <c r="G18" s="2"/>
      <c r="H18" s="2"/>
      <c r="I18" s="2"/>
      <c r="J18" s="2"/>
      <c r="K18" s="52"/>
      <c r="L18" s="2"/>
      <c r="M18" s="2"/>
    </row>
  </sheetData>
  <mergeCells count="3">
    <mergeCell ref="A3:A6"/>
    <mergeCell ref="A7:A10"/>
    <mergeCell ref="A11:A1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2022-05-29T16:58:57Z</dcterms:modified>
</cp:coreProperties>
</file>