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uqian/Desktop/laptev-改/mBio/Revised mBio/"/>
    </mc:Choice>
  </mc:AlternateContent>
  <xr:revisionPtr revIDLastSave="0" documentId="13_ncr:1_{E9986D81-B03B-834A-9759-39381DCC672B}" xr6:coauthVersionLast="45" xr6:coauthVersionMax="46" xr10:uidLastSave="{00000000-0000-0000-0000-000000000000}"/>
  <bookViews>
    <workbookView xWindow="0" yWindow="1140" windowWidth="22520" windowHeight="16860" xr2:uid="{00000000-000D-0000-FFFF-FFFF00000000}"/>
  </bookViews>
  <sheets>
    <sheet name="Table S5" sheetId="8" r:id="rId1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7" i="8" l="1"/>
  <c r="E19" i="8" l="1"/>
  <c r="E58" i="8"/>
  <c r="E3" i="8"/>
  <c r="E59" i="8" l="1"/>
  <c r="E60" i="8"/>
  <c r="E61" i="8"/>
  <c r="E62" i="8"/>
  <c r="E63" i="8"/>
  <c r="E64" i="8"/>
  <c r="E65" i="8"/>
  <c r="E66" i="8"/>
  <c r="E67" i="8"/>
  <c r="E68" i="8"/>
  <c r="E48" i="8"/>
  <c r="E49" i="8"/>
  <c r="E50" i="8"/>
  <c r="E51" i="8"/>
  <c r="E52" i="8"/>
  <c r="E53" i="8"/>
  <c r="E54" i="8"/>
  <c r="E55" i="8"/>
  <c r="E56" i="8"/>
  <c r="E47" i="8"/>
  <c r="E37" i="8"/>
  <c r="E38" i="8"/>
  <c r="E39" i="8"/>
  <c r="E40" i="8"/>
  <c r="E41" i="8"/>
  <c r="E42" i="8"/>
  <c r="E43" i="8"/>
  <c r="E44" i="8"/>
  <c r="E45" i="8"/>
  <c r="E46" i="8"/>
  <c r="E36" i="8"/>
  <c r="E26" i="8"/>
  <c r="E27" i="8"/>
  <c r="E28" i="8"/>
  <c r="E29" i="8"/>
  <c r="E30" i="8"/>
  <c r="E31" i="8"/>
  <c r="E32" i="8"/>
  <c r="E33" i="8"/>
  <c r="E34" i="8"/>
  <c r="E35" i="8"/>
  <c r="E25" i="8"/>
  <c r="E15" i="8"/>
  <c r="E16" i="8"/>
  <c r="E17" i="8"/>
  <c r="E18" i="8"/>
  <c r="E20" i="8"/>
  <c r="E21" i="8"/>
  <c r="E22" i="8"/>
  <c r="E23" i="8"/>
  <c r="E24" i="8"/>
  <c r="E14" i="8"/>
  <c r="E10" i="8"/>
  <c r="E4" i="8"/>
  <c r="E5" i="8"/>
  <c r="E6" i="8"/>
  <c r="E7" i="8"/>
  <c r="E8" i="8"/>
  <c r="E9" i="8"/>
  <c r="E11" i="8"/>
  <c r="E12" i="8"/>
  <c r="E13" i="8"/>
</calcChain>
</file>

<file path=xl/sharedStrings.xml><?xml version="1.0" encoding="utf-8"?>
<sst xmlns="http://schemas.openxmlformats.org/spreadsheetml/2006/main" count="86" uniqueCount="81">
  <si>
    <t>Group</t>
  </si>
  <si>
    <t>Nodes</t>
  </si>
  <si>
    <t>Average degree</t>
  </si>
  <si>
    <t>Network diameter</t>
  </si>
  <si>
    <t>Graph density</t>
  </si>
  <si>
    <t>Modularity</t>
  </si>
  <si>
    <t>Components</t>
  </si>
  <si>
    <t>Average Clustering Coefficient</t>
  </si>
  <si>
    <t>Average path length</t>
  </si>
  <si>
    <t>All</t>
  </si>
  <si>
    <t>edges</t>
  </si>
  <si>
    <t>Remove nodes with high betweenness</t>
  </si>
  <si>
    <t>Number of Clusters</t>
  </si>
  <si>
    <t>Offshore
Prokaryote</t>
    <phoneticPr fontId="9" type="noConversion"/>
  </si>
  <si>
    <t>rm node _42, 301</t>
    <phoneticPr fontId="9" type="noConversion"/>
  </si>
  <si>
    <t>rm node _42, 301, _80, _147</t>
    <phoneticPr fontId="9" type="noConversion"/>
  </si>
  <si>
    <t>rm node _42, 301, _80, _147, _60, 1</t>
    <phoneticPr fontId="9" type="noConversion"/>
  </si>
  <si>
    <t>rm node _42, 301, _80, _147, _60, 1, _233, _262</t>
    <phoneticPr fontId="9" type="noConversion"/>
  </si>
  <si>
    <t>rm node _42, 301, _80, _147, _60, 1, _233, _262, 206, 71</t>
    <phoneticPr fontId="9" type="noConversion"/>
  </si>
  <si>
    <t>rm node _42, 301, _80, _147, _60, 1, _233, _262, 206, 71, 28, _92</t>
    <phoneticPr fontId="9" type="noConversion"/>
  </si>
  <si>
    <t>rm node _42, 301, _80, _147, _60, 1, _233, _262, 206, 71, 28, _92, _63, 565</t>
    <phoneticPr fontId="9" type="noConversion"/>
  </si>
  <si>
    <t>rm node _42, 301, _80, _147, _60, 1, _233, _262, 206, 71, 28, _92, _63, 565, _258, _177</t>
    <phoneticPr fontId="9" type="noConversion"/>
  </si>
  <si>
    <t>rm node _42, 301, _80, _147, _60, 1, _233, _262, 206, 71, 28, _92, _63, 565, _258, _177, _233, _9</t>
    <phoneticPr fontId="9" type="noConversion"/>
  </si>
  <si>
    <t>rm node _42, 301, _80, _147, _60, 1, _233, _262, 206, 71, 28, _92, _63, 565, _258, _177, _233, _9, _294, _306</t>
    <phoneticPr fontId="9" type="noConversion"/>
  </si>
  <si>
    <t>rm node 138, _59</t>
    <phoneticPr fontId="9" type="noConversion"/>
  </si>
  <si>
    <t>rm node 138, _59, _31, 402</t>
    <phoneticPr fontId="9" type="noConversion"/>
  </si>
  <si>
    <t>rm node 138, _59, _31, 402, _32, 94</t>
    <phoneticPr fontId="9" type="noConversion"/>
  </si>
  <si>
    <t>rm node 138, _59, _31, 402, _32, 94, 266, 199</t>
    <phoneticPr fontId="9" type="noConversion"/>
  </si>
  <si>
    <t>rm node 138, _59, _31, 402, _32, 94, 266, 199, 365, 587</t>
    <phoneticPr fontId="9" type="noConversion"/>
  </si>
  <si>
    <t>rm node 138, _59, _31, 402, _32, 94, 266, 199, 365, 587, 14, 88</t>
    <phoneticPr fontId="9" type="noConversion"/>
  </si>
  <si>
    <t>rm node 138, _59, _31, 402, _32, 94, 266, 199, 365, 587, 14, 88, 147, 776</t>
    <phoneticPr fontId="9" type="noConversion"/>
  </si>
  <si>
    <t>rm node 138, _59, _31, 402, _32, 94, 266, 199, 365, 587, 14, 88, 147, 776, _67, 173</t>
    <phoneticPr fontId="9" type="noConversion"/>
  </si>
  <si>
    <t>rm node 138, _59, _31, 402, _32, 94, 266, 199, 365, 587, 14, 88, 147, 776, _67, 173, 492, 349</t>
    <phoneticPr fontId="9" type="noConversion"/>
  </si>
  <si>
    <t>rm node 138, _59, _31, 402, _32, 94, 266, 199, 365, 587, 14, 88, 147, 776, _67, 173, 492, 349, 899, 191</t>
    <phoneticPr fontId="9" type="noConversion"/>
  </si>
  <si>
    <t>rm node _75</t>
    <phoneticPr fontId="9" type="noConversion"/>
  </si>
  <si>
    <t>rm node _75, _60</t>
    <phoneticPr fontId="9" type="noConversion"/>
  </si>
  <si>
    <t>rm node _75, _60, _233</t>
    <phoneticPr fontId="9" type="noConversion"/>
  </si>
  <si>
    <t>rm node _75, _60, _233_56</t>
    <phoneticPr fontId="9" type="noConversion"/>
  </si>
  <si>
    <t>rm node _75, _60, _233_56, _68</t>
    <phoneticPr fontId="9" type="noConversion"/>
  </si>
  <si>
    <t>rm node _75, _60, _233_56, _68, _384</t>
    <phoneticPr fontId="9" type="noConversion"/>
  </si>
  <si>
    <t>rm node _75, _60, _233_56, _68, _384, _138</t>
    <phoneticPr fontId="9" type="noConversion"/>
  </si>
  <si>
    <t>rm node _75, _60, _233_56, _68, _384, _138, _99</t>
    <phoneticPr fontId="9" type="noConversion"/>
  </si>
  <si>
    <t>rm node _75, _60, _233_56, _68, _384, _138, _99, _364</t>
    <phoneticPr fontId="9" type="noConversion"/>
  </si>
  <si>
    <t>rm node _75, _60, _233_56, _68, _384, _138, _99, _364, _72</t>
    <phoneticPr fontId="9" type="noConversion"/>
  </si>
  <si>
    <t>rm node _241</t>
    <phoneticPr fontId="9" type="noConversion"/>
  </si>
  <si>
    <t>rm node _241, _35</t>
    <phoneticPr fontId="9" type="noConversion"/>
  </si>
  <si>
    <t>rm node _241, _35, _100</t>
    <phoneticPr fontId="9" type="noConversion"/>
  </si>
  <si>
    <t>rm node _241, _35, _100, _101</t>
    <phoneticPr fontId="9" type="noConversion"/>
  </si>
  <si>
    <t>rm node _241, _35, _100, _101, _69</t>
    <phoneticPr fontId="9" type="noConversion"/>
  </si>
  <si>
    <t>rm node _241, _35, _100, _101, _69, _13</t>
    <phoneticPr fontId="9" type="noConversion"/>
  </si>
  <si>
    <t>rm node _241, _35, _100, _101, _69, _13, _403</t>
    <phoneticPr fontId="9" type="noConversion"/>
  </si>
  <si>
    <t>rm node _241, _35, _100, _101, _69, _13, _403, _16</t>
    <phoneticPr fontId="9" type="noConversion"/>
  </si>
  <si>
    <t>rm node _241, _35, _100, _101, _69, _13, _403, _16, _127</t>
    <phoneticPr fontId="9" type="noConversion"/>
  </si>
  <si>
    <t>rm node _241, _35, _100, _101, _69, _13, _403, _16, _127, _4</t>
    <phoneticPr fontId="9" type="noConversion"/>
  </si>
  <si>
    <t>rm node 492</t>
    <phoneticPr fontId="9" type="noConversion"/>
  </si>
  <si>
    <t>rm node 492, 28</t>
    <phoneticPr fontId="9" type="noConversion"/>
  </si>
  <si>
    <t>rm node 492, 28, 1</t>
    <phoneticPr fontId="9" type="noConversion"/>
  </si>
  <si>
    <t>rm node 492, 28, 1, 274</t>
    <phoneticPr fontId="9" type="noConversion"/>
  </si>
  <si>
    <t>rm node 492, 28, 1, 274, 318</t>
    <phoneticPr fontId="9" type="noConversion"/>
  </si>
  <si>
    <t>rm node 492, 28, 1, 274, 318, 71</t>
    <phoneticPr fontId="9" type="noConversion"/>
  </si>
  <si>
    <t>rm node 492, 28, 1, 274, 318, 71, 752</t>
    <phoneticPr fontId="9" type="noConversion"/>
  </si>
  <si>
    <t>rm node 492, 28, 1, 274, 318, 71, 752, 218</t>
    <phoneticPr fontId="9" type="noConversion"/>
  </si>
  <si>
    <t>rm node 492, 28, 1, 274, 318, 71, 752, 218, 386</t>
    <phoneticPr fontId="9" type="noConversion"/>
  </si>
  <si>
    <t>rm node 492, 28, 1, 274, 318, 71, 752, 218, 386, 730</t>
    <phoneticPr fontId="9" type="noConversion"/>
  </si>
  <si>
    <t>rm node 138</t>
    <phoneticPr fontId="9" type="noConversion"/>
  </si>
  <si>
    <t>rm node 138, 402</t>
    <phoneticPr fontId="9" type="noConversion"/>
  </si>
  <si>
    <t>rm node 138, 402, 94</t>
    <phoneticPr fontId="9" type="noConversion"/>
  </si>
  <si>
    <t>rm node 138, 402, 94, 266</t>
    <phoneticPr fontId="9" type="noConversion"/>
  </si>
  <si>
    <t>rm node 138, 402, 94, 266, 365</t>
    <phoneticPr fontId="9" type="noConversion"/>
  </si>
  <si>
    <t>rm node 138, 402, 94, 266, 365, 14</t>
    <phoneticPr fontId="9" type="noConversion"/>
  </si>
  <si>
    <t>rm node 138, 402, 94, 266, 365, 14, 173</t>
    <phoneticPr fontId="9" type="noConversion"/>
  </si>
  <si>
    <t>rm node 138, 402, 94, 266, 365, 14, 173, 147</t>
    <phoneticPr fontId="9" type="noConversion"/>
  </si>
  <si>
    <t>rm node 138, 402, 94, 266, 365, 14, 173, 147, 349</t>
    <phoneticPr fontId="9" type="noConversion"/>
  </si>
  <si>
    <t>rm node 138, 402, 94, 266, 365, 14, 173, 147, 349, 899</t>
    <phoneticPr fontId="9" type="noConversion"/>
  </si>
  <si>
    <r>
      <t>Fragmentation (</t>
    </r>
    <r>
      <rPr>
        <b/>
        <i/>
        <sz val="10"/>
        <color rgb="FF000000"/>
        <rFont val="Times New Roman"/>
        <family val="1"/>
      </rPr>
      <t>f</t>
    </r>
    <r>
      <rPr>
        <b/>
        <sz val="10"/>
        <color rgb="FF000000"/>
        <rFont val="Times New Roman"/>
        <family val="1"/>
      </rPr>
      <t>)</t>
    </r>
    <phoneticPr fontId="9" type="noConversion"/>
  </si>
  <si>
    <t xml:space="preserve">Table S5.  Stepwise changes of network properties with removal of top ranked 10 or 20 nodes (betweenness centrality). </t>
    <phoneticPr fontId="9" type="noConversion"/>
  </si>
  <si>
    <t>Offshore
Microeukaryote</t>
    <phoneticPr fontId="9" type="noConversion"/>
  </si>
  <si>
    <t>Offshore
Meta</t>
    <phoneticPr fontId="9" type="noConversion"/>
  </si>
  <si>
    <t>Estuary
Prokaryote</t>
    <phoneticPr fontId="9" type="noConversion"/>
  </si>
  <si>
    <t>Estuary
Microeukaryote</t>
    <phoneticPr fontId="9" type="noConversion"/>
  </si>
  <si>
    <t>Estuary
Meta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</si>
</sst>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0_);[Red]\(0.000\)"/>
    <numFmt numFmtId="178" formatCode="0.0000_);[Red]\(0.0000\)"/>
  </numFmts>
  <fonts count="13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1"/>
      <name val="Times New Roman"/>
      <family val="2"/>
    </font>
    <font>
      <sz val="11"/>
      <color theme="3" tint="0.79998168889431442"/>
      <name val="Times New Roman"/>
      <family val="1"/>
    </font>
    <font>
      <b/>
      <sz val="8"/>
      <color theme="1"/>
      <name val="Times New Roman"/>
      <family val="1"/>
    </font>
    <font>
      <sz val="9"/>
      <name val="宋体"/>
      <family val="3"/>
      <charset val="134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4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readingOrder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/>
    <xf numFmtId="0" fontId="0" fillId="0" borderId="0" xfId="0" applyAlignment="1">
      <alignment horizontal="center"/>
    </xf>
    <xf numFmtId="0" fontId="0" fillId="0" borderId="0" xfId="0" applyFont="1" applyBorder="1" applyAlignment="1"/>
    <xf numFmtId="0" fontId="1" fillId="0" borderId="0" xfId="0" applyFont="1" applyBorder="1" applyAlignment="1"/>
    <xf numFmtId="0" fontId="3" fillId="0" borderId="0" xfId="0" applyFont="1" applyBorder="1" applyAlignment="1">
      <alignment horizontal="left" vertical="center" readingOrder="1"/>
    </xf>
    <xf numFmtId="0" fontId="3" fillId="0" borderId="0" xfId="0" applyFont="1" applyBorder="1" applyAlignment="1">
      <alignment horizontal="center" vertical="center" readingOrder="1"/>
    </xf>
    <xf numFmtId="0" fontId="3" fillId="0" borderId="0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readingOrder="1"/>
    </xf>
    <xf numFmtId="0" fontId="3" fillId="3" borderId="3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readingOrder="1"/>
    </xf>
    <xf numFmtId="0" fontId="3" fillId="3" borderId="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readingOrder="1"/>
    </xf>
    <xf numFmtId="0" fontId="2" fillId="0" borderId="0" xfId="0" applyFont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left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readingOrder="1"/>
    </xf>
    <xf numFmtId="0" fontId="3" fillId="2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3" borderId="0" xfId="0" applyFont="1" applyFill="1" applyBorder="1" applyAlignment="1">
      <alignment horizontal="left" vertical="center" readingOrder="1"/>
    </xf>
    <xf numFmtId="0" fontId="2" fillId="3" borderId="0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left" vertical="center" readingOrder="1"/>
    </xf>
    <xf numFmtId="176" fontId="4" fillId="0" borderId="0" xfId="0" applyNumberFormat="1" applyFont="1" applyAlignment="1"/>
    <xf numFmtId="176" fontId="3" fillId="0" borderId="0" xfId="0" applyNumberFormat="1" applyFont="1" applyBorder="1" applyAlignment="1">
      <alignment horizontal="center" vertical="center" readingOrder="1"/>
    </xf>
    <xf numFmtId="176" fontId="3" fillId="0" borderId="0" xfId="0" applyNumberFormat="1" applyFont="1" applyAlignment="1">
      <alignment horizontal="center" vertical="center" readingOrder="1"/>
    </xf>
    <xf numFmtId="176" fontId="3" fillId="3" borderId="3" xfId="0" applyNumberFormat="1" applyFont="1" applyFill="1" applyBorder="1" applyAlignment="1">
      <alignment horizontal="center" vertical="center" readingOrder="1"/>
    </xf>
    <xf numFmtId="176" fontId="3" fillId="3" borderId="0" xfId="0" applyNumberFormat="1" applyFont="1" applyFill="1" applyBorder="1" applyAlignment="1">
      <alignment horizontal="center" vertical="center" readingOrder="1"/>
    </xf>
    <xf numFmtId="176" fontId="3" fillId="3" borderId="4" xfId="0" applyNumberFormat="1" applyFont="1" applyFill="1" applyBorder="1" applyAlignment="1">
      <alignment horizontal="center" vertical="center" readingOrder="1"/>
    </xf>
    <xf numFmtId="176" fontId="3" fillId="2" borderId="3" xfId="0" applyNumberFormat="1" applyFont="1" applyFill="1" applyBorder="1" applyAlignment="1">
      <alignment horizontal="center" vertical="center" readingOrder="1"/>
    </xf>
    <xf numFmtId="176" fontId="3" fillId="2" borderId="0" xfId="0" applyNumberFormat="1" applyFont="1" applyFill="1" applyBorder="1" applyAlignment="1">
      <alignment horizontal="center" vertical="center" readingOrder="1"/>
    </xf>
    <xf numFmtId="176" fontId="3" fillId="2" borderId="4" xfId="0" applyNumberFormat="1" applyFont="1" applyFill="1" applyBorder="1" applyAlignment="1">
      <alignment horizontal="center" vertical="center" readingOrder="1"/>
    </xf>
    <xf numFmtId="176" fontId="2" fillId="0" borderId="0" xfId="0" applyNumberFormat="1" applyFont="1" applyBorder="1" applyAlignment="1">
      <alignment horizontal="center" vertical="center" wrapText="1" readingOrder="1"/>
    </xf>
    <xf numFmtId="176" fontId="2" fillId="0" borderId="0" xfId="0" applyNumberFormat="1" applyFont="1" applyAlignment="1">
      <alignment horizontal="center" vertical="center" wrapText="1" readingOrder="1"/>
    </xf>
    <xf numFmtId="176" fontId="2" fillId="3" borderId="3" xfId="0" applyNumberFormat="1" applyFont="1" applyFill="1" applyBorder="1" applyAlignment="1">
      <alignment horizontal="center" vertical="center" wrapText="1" readingOrder="1"/>
    </xf>
    <xf numFmtId="176" fontId="2" fillId="3" borderId="0" xfId="0" applyNumberFormat="1" applyFont="1" applyFill="1" applyBorder="1" applyAlignment="1">
      <alignment horizontal="center" vertical="center" wrapText="1" readingOrder="1"/>
    </xf>
    <xf numFmtId="176" fontId="2" fillId="3" borderId="1" xfId="0" applyNumberFormat="1" applyFont="1" applyFill="1" applyBorder="1" applyAlignment="1">
      <alignment horizontal="center" vertical="center" wrapText="1" readingOrder="1"/>
    </xf>
    <xf numFmtId="177" fontId="1" fillId="0" borderId="0" xfId="0" applyNumberFormat="1" applyFont="1" applyBorder="1" applyAlignment="1"/>
    <xf numFmtId="177" fontId="3" fillId="0" borderId="0" xfId="0" applyNumberFormat="1" applyFont="1" applyBorder="1" applyAlignment="1">
      <alignment horizontal="center" vertical="center" readingOrder="1"/>
    </xf>
    <xf numFmtId="177" fontId="3" fillId="0" borderId="0" xfId="0" applyNumberFormat="1" applyFont="1" applyAlignment="1">
      <alignment horizontal="center" vertical="center" readingOrder="1"/>
    </xf>
    <xf numFmtId="177" fontId="3" fillId="3" borderId="3" xfId="0" applyNumberFormat="1" applyFont="1" applyFill="1" applyBorder="1" applyAlignment="1">
      <alignment horizontal="center" vertical="center" readingOrder="1"/>
    </xf>
    <xf numFmtId="177" fontId="3" fillId="3" borderId="0" xfId="0" applyNumberFormat="1" applyFont="1" applyFill="1" applyBorder="1" applyAlignment="1">
      <alignment horizontal="center" vertical="center" readingOrder="1"/>
    </xf>
    <xf numFmtId="177" fontId="3" fillId="3" borderId="4" xfId="0" applyNumberFormat="1" applyFont="1" applyFill="1" applyBorder="1" applyAlignment="1">
      <alignment horizontal="center" vertical="center" readingOrder="1"/>
    </xf>
    <xf numFmtId="177" fontId="3" fillId="2" borderId="3" xfId="0" applyNumberFormat="1" applyFont="1" applyFill="1" applyBorder="1" applyAlignment="1">
      <alignment horizontal="center" vertical="center" readingOrder="1"/>
    </xf>
    <xf numFmtId="177" fontId="3" fillId="2" borderId="0" xfId="0" applyNumberFormat="1" applyFont="1" applyFill="1" applyBorder="1" applyAlignment="1">
      <alignment horizontal="center" vertical="center" readingOrder="1"/>
    </xf>
    <xf numFmtId="177" fontId="3" fillId="2" borderId="4" xfId="0" applyNumberFormat="1" applyFont="1" applyFill="1" applyBorder="1" applyAlignment="1">
      <alignment horizontal="center" vertical="center" readingOrder="1"/>
    </xf>
    <xf numFmtId="177" fontId="2" fillId="0" borderId="0" xfId="0" applyNumberFormat="1" applyFont="1" applyBorder="1" applyAlignment="1">
      <alignment horizontal="center" vertical="center" wrapText="1" readingOrder="1"/>
    </xf>
    <xf numFmtId="177" fontId="2" fillId="0" borderId="0" xfId="0" applyNumberFormat="1" applyFont="1" applyAlignment="1">
      <alignment horizontal="center" vertical="center" wrapText="1" readingOrder="1"/>
    </xf>
    <xf numFmtId="177" fontId="2" fillId="3" borderId="3" xfId="0" applyNumberFormat="1" applyFont="1" applyFill="1" applyBorder="1" applyAlignment="1">
      <alignment horizontal="center" vertical="center" wrapText="1" readingOrder="1"/>
    </xf>
    <xf numFmtId="177" fontId="2" fillId="3" borderId="0" xfId="0" applyNumberFormat="1" applyFont="1" applyFill="1" applyBorder="1" applyAlignment="1">
      <alignment horizontal="center" vertical="center" wrapText="1" readingOrder="1"/>
    </xf>
    <xf numFmtId="177" fontId="2" fillId="3" borderId="1" xfId="0" applyNumberFormat="1" applyFont="1" applyFill="1" applyBorder="1" applyAlignment="1">
      <alignment horizontal="center" vertical="center" wrapText="1" readingOrder="1"/>
    </xf>
    <xf numFmtId="177" fontId="4" fillId="0" borderId="0" xfId="0" applyNumberFormat="1" applyFont="1" applyAlignment="1"/>
    <xf numFmtId="0" fontId="2" fillId="3" borderId="5" xfId="0" applyFont="1" applyFill="1" applyBorder="1" applyAlignment="1">
      <alignment horizontal="left" vertical="center" readingOrder="1"/>
    </xf>
    <xf numFmtId="0" fontId="2" fillId="2" borderId="0" xfId="0" applyFont="1" applyFill="1" applyBorder="1" applyAlignment="1">
      <alignment horizontal="left" vertical="center" readingOrder="1"/>
    </xf>
    <xf numFmtId="0" fontId="2" fillId="2" borderId="5" xfId="0" applyFont="1" applyFill="1" applyBorder="1" applyAlignment="1">
      <alignment horizontal="left" vertical="center" readingOrder="1"/>
    </xf>
    <xf numFmtId="178" fontId="1" fillId="0" borderId="0" xfId="0" applyNumberFormat="1" applyFont="1" applyBorder="1" applyAlignment="1"/>
    <xf numFmtId="178" fontId="3" fillId="0" borderId="0" xfId="0" applyNumberFormat="1" applyFont="1" applyBorder="1" applyAlignment="1">
      <alignment horizontal="center" vertical="center" readingOrder="1"/>
    </xf>
    <xf numFmtId="178" fontId="3" fillId="3" borderId="3" xfId="0" applyNumberFormat="1" applyFont="1" applyFill="1" applyBorder="1" applyAlignment="1">
      <alignment horizontal="center" vertical="center" readingOrder="1"/>
    </xf>
    <xf numFmtId="178" fontId="3" fillId="3" borderId="0" xfId="0" applyNumberFormat="1" applyFont="1" applyFill="1" applyBorder="1" applyAlignment="1">
      <alignment horizontal="center" vertical="center" readingOrder="1"/>
    </xf>
    <xf numFmtId="178" fontId="3" fillId="3" borderId="4" xfId="0" applyNumberFormat="1" applyFont="1" applyFill="1" applyBorder="1" applyAlignment="1">
      <alignment horizontal="center" vertical="center" readingOrder="1"/>
    </xf>
    <xf numFmtId="178" fontId="3" fillId="3" borderId="1" xfId="0" applyNumberFormat="1" applyFont="1" applyFill="1" applyBorder="1" applyAlignment="1">
      <alignment horizontal="center" vertical="center" readingOrder="1"/>
    </xf>
    <xf numFmtId="178" fontId="4" fillId="0" borderId="0" xfId="0" applyNumberFormat="1" applyFont="1" applyAlignment="1"/>
    <xf numFmtId="0" fontId="2" fillId="3" borderId="6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left" vertical="center" readingOrder="1"/>
    </xf>
    <xf numFmtId="0" fontId="10" fillId="0" borderId="2" xfId="0" applyFont="1" applyBorder="1" applyAlignment="1">
      <alignment horizontal="center" vertical="center" readingOrder="1"/>
    </xf>
    <xf numFmtId="0" fontId="11" fillId="0" borderId="0" xfId="0" applyFont="1" applyAlignment="1"/>
    <xf numFmtId="178" fontId="10" fillId="0" borderId="2" xfId="0" applyNumberFormat="1" applyFont="1" applyBorder="1" applyAlignment="1">
      <alignment horizontal="center" vertical="center" readingOrder="1"/>
    </xf>
    <xf numFmtId="177" fontId="10" fillId="0" borderId="2" xfId="0" applyNumberFormat="1" applyFont="1" applyBorder="1" applyAlignment="1">
      <alignment horizontal="center" vertical="center" wrapText="1" readingOrder="1"/>
    </xf>
    <xf numFmtId="0" fontId="10" fillId="0" borderId="2" xfId="0" applyFont="1" applyBorder="1" applyAlignment="1">
      <alignment horizontal="center" vertical="center" wrapText="1" readingOrder="1"/>
    </xf>
    <xf numFmtId="176" fontId="10" fillId="0" borderId="2" xfId="0" applyNumberFormat="1" applyFont="1" applyBorder="1" applyAlignment="1">
      <alignment horizontal="center" vertical="center" wrapText="1" readingOrder="1"/>
    </xf>
    <xf numFmtId="0" fontId="10" fillId="0" borderId="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 readingOrder="1"/>
    </xf>
    <xf numFmtId="0" fontId="10" fillId="3" borderId="3" xfId="0" applyFont="1" applyFill="1" applyBorder="1" applyAlignment="1">
      <alignment horizontal="center" vertical="center" wrapText="1" readingOrder="1"/>
    </xf>
    <xf numFmtId="0" fontId="10" fillId="3" borderId="0" xfId="0" applyFont="1" applyFill="1" applyBorder="1" applyAlignment="1">
      <alignment horizontal="center" vertical="center" wrapText="1" readingOrder="1"/>
    </xf>
    <xf numFmtId="0" fontId="10" fillId="3" borderId="1" xfId="0" applyFont="1" applyFill="1" applyBorder="1" applyAlignment="1">
      <alignment horizontal="center" vertical="center" wrapText="1" readingOrder="1"/>
    </xf>
    <xf numFmtId="0" fontId="10" fillId="2" borderId="3" xfId="0" applyFont="1" applyFill="1" applyBorder="1" applyAlignment="1">
      <alignment horizontal="center" vertical="center" wrapText="1" readingOrder="1"/>
    </xf>
    <xf numFmtId="0" fontId="10" fillId="2" borderId="0" xfId="0" applyFont="1" applyFill="1" applyBorder="1" applyAlignment="1">
      <alignment horizontal="center" vertical="center" readingOrder="1"/>
    </xf>
    <xf numFmtId="0" fontId="10" fillId="2" borderId="4" xfId="0" applyFont="1" applyFill="1" applyBorder="1" applyAlignment="1">
      <alignment horizontal="center" vertical="center" readingOrder="1"/>
    </xf>
    <xf numFmtId="0" fontId="10" fillId="0" borderId="0" xfId="0" applyFont="1" applyBorder="1" applyAlignment="1">
      <alignment horizontal="center" vertical="center" readingOrder="1"/>
    </xf>
    <xf numFmtId="0" fontId="10" fillId="3" borderId="0" xfId="0" applyFont="1" applyFill="1" applyBorder="1" applyAlignment="1">
      <alignment horizontal="center" vertical="center" readingOrder="1"/>
    </xf>
    <xf numFmtId="0" fontId="10" fillId="3" borderId="4" xfId="0" applyFont="1" applyFill="1" applyBorder="1" applyAlignment="1">
      <alignment horizontal="center" vertical="center" readingOrder="1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"/>
  <sheetViews>
    <sheetView tabSelected="1" zoomScale="110" zoomScaleNormal="110" zoomScalePageLayoutView="200" workbookViewId="0">
      <pane ySplit="2" topLeftCell="A42" activePane="bottomLeft" state="frozen"/>
      <selection pane="bottomLeft" activeCell="B53" sqref="B53"/>
    </sheetView>
  </sheetViews>
  <sheetFormatPr baseColWidth="10" defaultColWidth="8.6640625" defaultRowHeight="14"/>
  <cols>
    <col min="1" max="1" width="13.83203125" style="7" customWidth="1"/>
    <col min="2" max="2" width="66.1640625" style="3" customWidth="1"/>
    <col min="3" max="3" width="5.1640625" style="3" customWidth="1"/>
    <col min="4" max="4" width="5.6640625" style="3" customWidth="1"/>
    <col min="5" max="5" width="14.5" style="74" customWidth="1"/>
    <col min="6" max="6" width="9.5" style="64" customWidth="1"/>
    <col min="7" max="7" width="10.1640625" style="3" customWidth="1"/>
    <col min="8" max="8" width="8.5" style="36" customWidth="1"/>
    <col min="9" max="9" width="9.1640625" style="3" customWidth="1"/>
    <col min="10" max="10" width="12.33203125" style="3" customWidth="1"/>
    <col min="11" max="11" width="18" style="36" customWidth="1"/>
    <col min="12" max="12" width="15.6640625" style="36" customWidth="1"/>
    <col min="13" max="13" width="13" style="4" customWidth="1"/>
  </cols>
  <sheetData>
    <row r="1" spans="1:13" ht="15" thickBot="1">
      <c r="A1" s="9" t="s">
        <v>75</v>
      </c>
      <c r="B1" s="10"/>
      <c r="C1" s="10"/>
      <c r="D1" s="10"/>
      <c r="E1" s="68"/>
      <c r="F1" s="50"/>
    </row>
    <row r="2" spans="1:13" s="8" customFormat="1" ht="25.5" customHeight="1" thickBot="1">
      <c r="A2" s="77" t="s">
        <v>0</v>
      </c>
      <c r="B2" s="77" t="s">
        <v>11</v>
      </c>
      <c r="C2" s="77" t="s">
        <v>1</v>
      </c>
      <c r="D2" s="77" t="s">
        <v>10</v>
      </c>
      <c r="E2" s="79" t="s">
        <v>74</v>
      </c>
      <c r="F2" s="80" t="s">
        <v>2</v>
      </c>
      <c r="G2" s="81" t="s">
        <v>3</v>
      </c>
      <c r="H2" s="82" t="s">
        <v>4</v>
      </c>
      <c r="I2" s="81" t="s">
        <v>5</v>
      </c>
      <c r="J2" s="81" t="s">
        <v>6</v>
      </c>
      <c r="K2" s="82" t="s">
        <v>7</v>
      </c>
      <c r="L2" s="82" t="s">
        <v>8</v>
      </c>
      <c r="M2" s="83" t="s">
        <v>12</v>
      </c>
    </row>
    <row r="3" spans="1:13">
      <c r="A3" s="84" t="s">
        <v>78</v>
      </c>
      <c r="B3" s="11" t="s">
        <v>9</v>
      </c>
      <c r="C3" s="12">
        <v>306</v>
      </c>
      <c r="D3" s="12">
        <v>3207</v>
      </c>
      <c r="E3" s="69">
        <f>LOG(J3)/LOG(C3)</f>
        <v>0.19194478095439874</v>
      </c>
      <c r="F3" s="51">
        <v>20.960999999999999</v>
      </c>
      <c r="G3" s="12">
        <v>13</v>
      </c>
      <c r="H3" s="37">
        <v>6.9000000000000006E-2</v>
      </c>
      <c r="I3" s="12">
        <v>0.36399999999999999</v>
      </c>
      <c r="J3" s="12">
        <v>3</v>
      </c>
      <c r="K3" s="37">
        <v>0.58399999999999996</v>
      </c>
      <c r="L3" s="37">
        <v>4.3330000000000002</v>
      </c>
      <c r="M3" s="13">
        <v>11</v>
      </c>
    </row>
    <row r="4" spans="1:13">
      <c r="A4" s="91"/>
      <c r="B4" s="35" t="s">
        <v>34</v>
      </c>
      <c r="C4" s="2">
        <v>305</v>
      </c>
      <c r="D4" s="2">
        <v>3185</v>
      </c>
      <c r="E4" s="69">
        <f t="shared" ref="E4:E13" si="0">LOG(J4)/LOG(C4)</f>
        <v>0.19205461722571912</v>
      </c>
      <c r="F4" s="52">
        <v>20.885000000000002</v>
      </c>
      <c r="G4" s="2">
        <v>13</v>
      </c>
      <c r="H4" s="38">
        <v>6.9000000000000006E-2</v>
      </c>
      <c r="I4" s="2">
        <v>0.36499999999999999</v>
      </c>
      <c r="J4" s="2">
        <v>3</v>
      </c>
      <c r="K4" s="38">
        <v>0.58499999999999996</v>
      </c>
      <c r="L4" s="38">
        <v>4.407</v>
      </c>
      <c r="M4" s="5">
        <v>11</v>
      </c>
    </row>
    <row r="5" spans="1:13">
      <c r="A5" s="91"/>
      <c r="B5" s="35" t="s">
        <v>35</v>
      </c>
      <c r="C5" s="2">
        <v>304</v>
      </c>
      <c r="D5" s="2">
        <v>3174</v>
      </c>
      <c r="E5" s="69">
        <f t="shared" si="0"/>
        <v>0.19216494060329339</v>
      </c>
      <c r="F5" s="52">
        <v>20.882000000000001</v>
      </c>
      <c r="G5" s="2">
        <v>13</v>
      </c>
      <c r="H5" s="38">
        <v>6.9000000000000006E-2</v>
      </c>
      <c r="I5" s="2">
        <v>0.36199999999999999</v>
      </c>
      <c r="J5" s="2">
        <v>3</v>
      </c>
      <c r="K5" s="38">
        <v>0.58599999999999997</v>
      </c>
      <c r="L5" s="38">
        <v>4.4870000000000001</v>
      </c>
      <c r="M5" s="5">
        <v>11</v>
      </c>
    </row>
    <row r="6" spans="1:13">
      <c r="A6" s="91"/>
      <c r="B6" s="35" t="s">
        <v>36</v>
      </c>
      <c r="C6" s="2">
        <v>303</v>
      </c>
      <c r="D6" s="2">
        <v>3121</v>
      </c>
      <c r="E6" s="69">
        <f t="shared" si="0"/>
        <v>0.19227575493358592</v>
      </c>
      <c r="F6" s="52">
        <v>20.600999999999999</v>
      </c>
      <c r="G6" s="2">
        <v>14</v>
      </c>
      <c r="H6" s="38">
        <v>6.8000000000000005E-2</v>
      </c>
      <c r="I6" s="2">
        <v>0.36599999999999999</v>
      </c>
      <c r="J6" s="2">
        <v>3</v>
      </c>
      <c r="K6" s="38">
        <v>0.58699999999999997</v>
      </c>
      <c r="L6" s="38">
        <v>4.5609999999999999</v>
      </c>
      <c r="M6" s="5">
        <v>11</v>
      </c>
    </row>
    <row r="7" spans="1:13">
      <c r="A7" s="91"/>
      <c r="B7" s="35" t="s">
        <v>37</v>
      </c>
      <c r="C7" s="2">
        <v>302</v>
      </c>
      <c r="D7" s="2">
        <v>3113</v>
      </c>
      <c r="E7" s="69">
        <f t="shared" si="0"/>
        <v>0.19238706410666132</v>
      </c>
      <c r="F7" s="52">
        <v>20.616</v>
      </c>
      <c r="G7" s="2">
        <v>14</v>
      </c>
      <c r="H7" s="38">
        <v>6.8000000000000005E-2</v>
      </c>
      <c r="I7" s="2">
        <v>0.36499999999999999</v>
      </c>
      <c r="J7" s="2">
        <v>3</v>
      </c>
      <c r="K7" s="38">
        <v>0.59</v>
      </c>
      <c r="L7" s="38">
        <v>4.6340000000000003</v>
      </c>
      <c r="M7" s="5">
        <v>11</v>
      </c>
    </row>
    <row r="8" spans="1:13">
      <c r="A8" s="91"/>
      <c r="B8" s="35" t="s">
        <v>38</v>
      </c>
      <c r="C8" s="2">
        <v>301</v>
      </c>
      <c r="D8" s="2">
        <v>3092</v>
      </c>
      <c r="E8" s="69">
        <f t="shared" si="0"/>
        <v>0.19249887205682906</v>
      </c>
      <c r="F8" s="52">
        <v>20.545000000000002</v>
      </c>
      <c r="G8" s="2">
        <v>14</v>
      </c>
      <c r="H8" s="38">
        <v>6.8000000000000005E-2</v>
      </c>
      <c r="I8" s="2">
        <v>0.36499999999999999</v>
      </c>
      <c r="J8" s="2">
        <v>3</v>
      </c>
      <c r="K8" s="38">
        <v>0.59099999999999997</v>
      </c>
      <c r="L8" s="38">
        <v>4.6559999999999997</v>
      </c>
      <c r="M8" s="5">
        <v>10</v>
      </c>
    </row>
    <row r="9" spans="1:13">
      <c r="A9" s="91"/>
      <c r="B9" s="35" t="s">
        <v>39</v>
      </c>
      <c r="C9" s="2">
        <v>300</v>
      </c>
      <c r="D9" s="2">
        <v>3072</v>
      </c>
      <c r="E9" s="69">
        <f t="shared" si="0"/>
        <v>0.19261118276329939</v>
      </c>
      <c r="F9" s="52">
        <v>20.48</v>
      </c>
      <c r="G9" s="2">
        <v>14</v>
      </c>
      <c r="H9" s="38">
        <v>6.8000000000000005E-2</v>
      </c>
      <c r="I9" s="2">
        <v>0.36499999999999999</v>
      </c>
      <c r="J9" s="2">
        <v>3</v>
      </c>
      <c r="K9" s="38">
        <v>0.59</v>
      </c>
      <c r="L9" s="38">
        <v>4.6970000000000001</v>
      </c>
      <c r="M9" s="5">
        <v>10</v>
      </c>
    </row>
    <row r="10" spans="1:13">
      <c r="A10" s="91"/>
      <c r="B10" s="35" t="s">
        <v>40</v>
      </c>
      <c r="C10" s="2">
        <v>299</v>
      </c>
      <c r="D10" s="2">
        <v>3060</v>
      </c>
      <c r="E10" s="69">
        <f>LOG(J10)/LOG(C10)</f>
        <v>0.19272400025085121</v>
      </c>
      <c r="F10" s="52">
        <v>20.468</v>
      </c>
      <c r="G10" s="2">
        <v>14</v>
      </c>
      <c r="H10" s="38">
        <v>6.9000000000000006E-2</v>
      </c>
      <c r="I10" s="2">
        <v>0.36499999999999999</v>
      </c>
      <c r="J10" s="2">
        <v>3</v>
      </c>
      <c r="K10" s="38">
        <v>0.59199999999999997</v>
      </c>
      <c r="L10" s="38">
        <v>4.7990000000000004</v>
      </c>
      <c r="M10" s="5">
        <v>10</v>
      </c>
    </row>
    <row r="11" spans="1:13">
      <c r="A11" s="91"/>
      <c r="B11" s="35" t="s">
        <v>41</v>
      </c>
      <c r="C11" s="2">
        <v>298</v>
      </c>
      <c r="D11" s="2">
        <v>3046</v>
      </c>
      <c r="E11" s="69">
        <f t="shared" si="0"/>
        <v>0.19283732859051222</v>
      </c>
      <c r="F11" s="52">
        <v>20.443000000000001</v>
      </c>
      <c r="G11" s="2">
        <v>14</v>
      </c>
      <c r="H11" s="38">
        <v>6.9000000000000006E-2</v>
      </c>
      <c r="I11" s="2">
        <v>0.36599999999999999</v>
      </c>
      <c r="J11" s="2">
        <v>3</v>
      </c>
      <c r="K11" s="38">
        <v>0.59299999999999997</v>
      </c>
      <c r="L11" s="38">
        <v>4.8540000000000001</v>
      </c>
      <c r="M11" s="5">
        <v>10</v>
      </c>
    </row>
    <row r="12" spans="1:13">
      <c r="A12" s="91"/>
      <c r="B12" s="35" t="s">
        <v>42</v>
      </c>
      <c r="C12" s="2">
        <v>297</v>
      </c>
      <c r="D12" s="2">
        <v>3038</v>
      </c>
      <c r="E12" s="69">
        <f t="shared" si="0"/>
        <v>0.1929511719002521</v>
      </c>
      <c r="F12" s="52">
        <v>20.457999999999998</v>
      </c>
      <c r="G12" s="2">
        <v>14</v>
      </c>
      <c r="H12" s="38">
        <v>6.9000000000000006E-2</v>
      </c>
      <c r="I12" s="2">
        <v>0.36499999999999999</v>
      </c>
      <c r="J12" s="2">
        <v>3</v>
      </c>
      <c r="K12" s="38">
        <v>0.59299999999999997</v>
      </c>
      <c r="L12" s="38">
        <v>5.0199999999999996</v>
      </c>
      <c r="M12" s="5">
        <v>10</v>
      </c>
    </row>
    <row r="13" spans="1:13">
      <c r="A13" s="91"/>
      <c r="B13" s="35" t="s">
        <v>43</v>
      </c>
      <c r="C13" s="2">
        <v>296</v>
      </c>
      <c r="D13" s="12">
        <v>3026</v>
      </c>
      <c r="E13" s="69">
        <f t="shared" si="0"/>
        <v>0.19306553434568752</v>
      </c>
      <c r="F13" s="51">
        <v>20.446000000000002</v>
      </c>
      <c r="G13" s="12">
        <v>14</v>
      </c>
      <c r="H13" s="37">
        <v>6.9000000000000006E-2</v>
      </c>
      <c r="I13" s="12">
        <v>0.36399999999999999</v>
      </c>
      <c r="J13" s="12">
        <v>3</v>
      </c>
      <c r="K13" s="37">
        <v>0.59299999999999997</v>
      </c>
      <c r="L13" s="37">
        <v>5.0709999999999997</v>
      </c>
      <c r="M13" s="13">
        <v>10</v>
      </c>
    </row>
    <row r="14" spans="1:13">
      <c r="A14" s="85" t="s">
        <v>13</v>
      </c>
      <c r="B14" s="14" t="s">
        <v>9</v>
      </c>
      <c r="C14" s="15">
        <v>211</v>
      </c>
      <c r="D14" s="15">
        <v>1521</v>
      </c>
      <c r="E14" s="70">
        <f>LOG(J14)/LOG(C14)</f>
        <v>0.20527679569760082</v>
      </c>
      <c r="F14" s="53">
        <v>14.417</v>
      </c>
      <c r="G14" s="15">
        <v>17</v>
      </c>
      <c r="H14" s="39">
        <v>6.9000000000000006E-2</v>
      </c>
      <c r="I14" s="15">
        <v>0.76300000000000001</v>
      </c>
      <c r="J14" s="15">
        <v>3</v>
      </c>
      <c r="K14" s="39">
        <v>0.75</v>
      </c>
      <c r="L14" s="39">
        <v>5.8959999999999999</v>
      </c>
      <c r="M14" s="16">
        <v>10</v>
      </c>
    </row>
    <row r="15" spans="1:13">
      <c r="A15" s="92"/>
      <c r="B15" s="32" t="s">
        <v>44</v>
      </c>
      <c r="C15" s="17">
        <v>210</v>
      </c>
      <c r="D15" s="17">
        <v>1516</v>
      </c>
      <c r="E15" s="71">
        <f t="shared" ref="E15:E68" si="1">LOG(J15)/LOG(C15)</f>
        <v>0.20545917252587947</v>
      </c>
      <c r="F15" s="54">
        <v>14.438000000000001</v>
      </c>
      <c r="G15" s="17">
        <v>18</v>
      </c>
      <c r="H15" s="40">
        <v>6.9000000000000006E-2</v>
      </c>
      <c r="I15" s="17">
        <v>0.76300000000000001</v>
      </c>
      <c r="J15" s="17">
        <v>3</v>
      </c>
      <c r="K15" s="40">
        <v>0.752</v>
      </c>
      <c r="L15" s="40">
        <v>6.31</v>
      </c>
      <c r="M15" s="18">
        <v>11</v>
      </c>
    </row>
    <row r="16" spans="1:13">
      <c r="A16" s="92"/>
      <c r="B16" s="32" t="s">
        <v>45</v>
      </c>
      <c r="C16" s="17">
        <v>209</v>
      </c>
      <c r="D16" s="17">
        <v>1505</v>
      </c>
      <c r="E16" s="71">
        <f t="shared" si="1"/>
        <v>0.20564274656982767</v>
      </c>
      <c r="F16" s="54">
        <v>14.401999999999999</v>
      </c>
      <c r="G16" s="17">
        <v>19</v>
      </c>
      <c r="H16" s="40">
        <v>6.9000000000000006E-2</v>
      </c>
      <c r="I16" s="17">
        <v>0.76100000000000001</v>
      </c>
      <c r="J16" s="17">
        <v>3</v>
      </c>
      <c r="K16" s="40">
        <v>0.751</v>
      </c>
      <c r="L16" s="40">
        <v>6.6289999999999996</v>
      </c>
      <c r="M16" s="18">
        <v>11</v>
      </c>
    </row>
    <row r="17" spans="1:15">
      <c r="A17" s="92"/>
      <c r="B17" s="32" t="s">
        <v>46</v>
      </c>
      <c r="C17" s="17">
        <v>208</v>
      </c>
      <c r="D17" s="17">
        <v>1502</v>
      </c>
      <c r="E17" s="71">
        <f t="shared" si="1"/>
        <v>0.25972542779450597</v>
      </c>
      <c r="F17" s="54">
        <v>14.442</v>
      </c>
      <c r="G17" s="17">
        <v>11</v>
      </c>
      <c r="H17" s="40">
        <v>7.0000000000000007E-2</v>
      </c>
      <c r="I17" s="17">
        <v>0.76100000000000001</v>
      </c>
      <c r="J17" s="17">
        <v>4</v>
      </c>
      <c r="K17" s="40">
        <v>0.75900000000000001</v>
      </c>
      <c r="L17" s="40">
        <v>4.3849999999999998</v>
      </c>
      <c r="M17" s="18">
        <v>11</v>
      </c>
    </row>
    <row r="18" spans="1:15">
      <c r="A18" s="92"/>
      <c r="B18" s="32" t="s">
        <v>47</v>
      </c>
      <c r="C18" s="17">
        <v>207</v>
      </c>
      <c r="D18" s="17">
        <v>1497</v>
      </c>
      <c r="E18" s="71">
        <f t="shared" si="1"/>
        <v>0.25996014694617431</v>
      </c>
      <c r="F18" s="54">
        <v>14.464</v>
      </c>
      <c r="G18" s="17">
        <v>14</v>
      </c>
      <c r="H18" s="40">
        <v>7.0000000000000007E-2</v>
      </c>
      <c r="I18" s="17">
        <v>0.76500000000000001</v>
      </c>
      <c r="J18" s="17">
        <v>4</v>
      </c>
      <c r="K18" s="40">
        <v>0.76200000000000001</v>
      </c>
      <c r="L18" s="40">
        <v>4.9349999999999996</v>
      </c>
      <c r="M18" s="18">
        <v>10</v>
      </c>
    </row>
    <row r="19" spans="1:15">
      <c r="A19" s="92"/>
      <c r="B19" s="32" t="s">
        <v>48</v>
      </c>
      <c r="C19" s="17">
        <v>206</v>
      </c>
      <c r="D19" s="17">
        <v>1491</v>
      </c>
      <c r="E19" s="71">
        <f>LOG(J19)/LOG(C19)</f>
        <v>0.3020787010520446</v>
      </c>
      <c r="F19" s="54">
        <v>14.476000000000001</v>
      </c>
      <c r="G19" s="17">
        <v>10</v>
      </c>
      <c r="H19" s="40">
        <v>7.0999999999999994E-2</v>
      </c>
      <c r="I19" s="17">
        <v>0.76500000000000001</v>
      </c>
      <c r="J19" s="17">
        <v>5</v>
      </c>
      <c r="K19" s="40">
        <v>0.76500000000000001</v>
      </c>
      <c r="L19" s="40">
        <v>3.597</v>
      </c>
      <c r="M19" s="18">
        <v>10</v>
      </c>
    </row>
    <row r="20" spans="1:15">
      <c r="A20" s="92"/>
      <c r="B20" s="32" t="s">
        <v>49</v>
      </c>
      <c r="C20" s="17">
        <v>205</v>
      </c>
      <c r="D20" s="17">
        <v>1475</v>
      </c>
      <c r="E20" s="71">
        <f t="shared" si="1"/>
        <v>0.30235485538101642</v>
      </c>
      <c r="F20" s="54">
        <v>14.39</v>
      </c>
      <c r="G20" s="17">
        <v>10</v>
      </c>
      <c r="H20" s="40">
        <v>7.0999999999999994E-2</v>
      </c>
      <c r="I20" s="17">
        <v>0.76600000000000001</v>
      </c>
      <c r="J20" s="17">
        <v>5</v>
      </c>
      <c r="K20" s="40">
        <v>0.76900000000000002</v>
      </c>
      <c r="L20" s="40">
        <v>3.8519999999999999</v>
      </c>
      <c r="M20" s="18">
        <v>10</v>
      </c>
    </row>
    <row r="21" spans="1:15">
      <c r="A21" s="92"/>
      <c r="B21" s="32" t="s">
        <v>50</v>
      </c>
      <c r="C21" s="17">
        <v>204</v>
      </c>
      <c r="D21" s="17">
        <v>1466</v>
      </c>
      <c r="E21" s="71">
        <f t="shared" si="1"/>
        <v>0.30263286919006022</v>
      </c>
      <c r="F21" s="54">
        <v>14.372999999999999</v>
      </c>
      <c r="G21" s="17">
        <v>10</v>
      </c>
      <c r="H21" s="40">
        <v>7.0999999999999994E-2</v>
      </c>
      <c r="I21" s="17">
        <v>0.76400000000000001</v>
      </c>
      <c r="J21" s="17">
        <v>5</v>
      </c>
      <c r="K21" s="40">
        <v>0.77400000000000002</v>
      </c>
      <c r="L21" s="40">
        <v>4.3689999999999998</v>
      </c>
      <c r="M21" s="18">
        <v>10</v>
      </c>
    </row>
    <row r="22" spans="1:15">
      <c r="A22" s="92"/>
      <c r="B22" s="32" t="s">
        <v>51</v>
      </c>
      <c r="C22" s="17">
        <v>203</v>
      </c>
      <c r="D22" s="17">
        <v>1456</v>
      </c>
      <c r="E22" s="71">
        <f t="shared" si="1"/>
        <v>0.36624029949733838</v>
      </c>
      <c r="F22" s="54">
        <v>14.345000000000001</v>
      </c>
      <c r="G22" s="17">
        <v>10</v>
      </c>
      <c r="H22" s="40">
        <v>7.0999999999999994E-2</v>
      </c>
      <c r="I22" s="17">
        <v>0.76500000000000001</v>
      </c>
      <c r="J22" s="17">
        <v>7</v>
      </c>
      <c r="K22" s="40">
        <v>0.78200000000000003</v>
      </c>
      <c r="L22" s="40">
        <v>3.004</v>
      </c>
      <c r="M22" s="18">
        <v>11</v>
      </c>
    </row>
    <row r="23" spans="1:15">
      <c r="A23" s="92"/>
      <c r="B23" s="32" t="s">
        <v>52</v>
      </c>
      <c r="C23" s="17">
        <v>202</v>
      </c>
      <c r="D23" s="17">
        <v>1450</v>
      </c>
      <c r="E23" s="71">
        <f t="shared" si="1"/>
        <v>0.39173637431621589</v>
      </c>
      <c r="F23" s="54">
        <v>14.356</v>
      </c>
      <c r="G23" s="17">
        <v>7</v>
      </c>
      <c r="H23" s="40">
        <v>7.0999999999999994E-2</v>
      </c>
      <c r="I23" s="17">
        <v>0.76400000000000001</v>
      </c>
      <c r="J23" s="17">
        <v>8</v>
      </c>
      <c r="K23" s="40">
        <v>0.78300000000000003</v>
      </c>
      <c r="L23" s="40">
        <v>2.367</v>
      </c>
      <c r="M23" s="18">
        <v>12</v>
      </c>
    </row>
    <row r="24" spans="1:15">
      <c r="A24" s="93"/>
      <c r="B24" s="65" t="s">
        <v>53</v>
      </c>
      <c r="C24" s="19">
        <v>201</v>
      </c>
      <c r="D24" s="19">
        <v>1442</v>
      </c>
      <c r="E24" s="72">
        <f t="shared" si="1"/>
        <v>0.41431232324531159</v>
      </c>
      <c r="F24" s="55">
        <v>14.348000000000001</v>
      </c>
      <c r="G24" s="19">
        <v>7</v>
      </c>
      <c r="H24" s="41">
        <v>7.0999999999999994E-2</v>
      </c>
      <c r="I24" s="19">
        <v>0.76300000000000001</v>
      </c>
      <c r="J24" s="19">
        <v>9</v>
      </c>
      <c r="K24" s="41">
        <v>0.78700000000000003</v>
      </c>
      <c r="L24" s="41">
        <v>2.1789999999999998</v>
      </c>
      <c r="M24" s="20">
        <v>12</v>
      </c>
    </row>
    <row r="25" spans="1:15">
      <c r="A25" s="84" t="s">
        <v>79</v>
      </c>
      <c r="B25" s="11" t="s">
        <v>9</v>
      </c>
      <c r="C25" s="12">
        <v>298</v>
      </c>
      <c r="D25" s="12">
        <v>5026</v>
      </c>
      <c r="E25" s="69">
        <f t="shared" si="1"/>
        <v>0.45022068946860055</v>
      </c>
      <c r="F25" s="51">
        <v>33.731999999999999</v>
      </c>
      <c r="G25" s="12">
        <v>14</v>
      </c>
      <c r="H25" s="37">
        <v>0.114</v>
      </c>
      <c r="I25" s="12">
        <v>0.248</v>
      </c>
      <c r="J25" s="12">
        <v>13</v>
      </c>
      <c r="K25" s="37">
        <v>0.74199999999999999</v>
      </c>
      <c r="L25" s="37">
        <v>4.1079999999999997</v>
      </c>
      <c r="M25" s="13">
        <v>17</v>
      </c>
    </row>
    <row r="26" spans="1:15">
      <c r="A26" s="91"/>
      <c r="B26" s="35" t="s">
        <v>54</v>
      </c>
      <c r="C26" s="2">
        <v>297</v>
      </c>
      <c r="D26" s="2">
        <v>5016</v>
      </c>
      <c r="E26" s="69">
        <f t="shared" si="1"/>
        <v>0.46350219246004254</v>
      </c>
      <c r="F26" s="52">
        <v>33.777999999999999</v>
      </c>
      <c r="G26" s="2">
        <v>10</v>
      </c>
      <c r="H26" s="38">
        <v>0.114</v>
      </c>
      <c r="I26" s="2">
        <v>0.248</v>
      </c>
      <c r="J26" s="2">
        <v>14</v>
      </c>
      <c r="K26" s="38">
        <v>0.745</v>
      </c>
      <c r="L26" s="38">
        <v>2.9769999999999999</v>
      </c>
      <c r="M26" s="5">
        <v>19</v>
      </c>
    </row>
    <row r="27" spans="1:15">
      <c r="A27" s="91"/>
      <c r="B27" s="35" t="s">
        <v>55</v>
      </c>
      <c r="C27" s="2">
        <v>296</v>
      </c>
      <c r="D27" s="2">
        <v>4998</v>
      </c>
      <c r="E27" s="69">
        <f t="shared" si="1"/>
        <v>0.46377691089617529</v>
      </c>
      <c r="F27" s="52">
        <v>33.770000000000003</v>
      </c>
      <c r="G27" s="2">
        <v>10</v>
      </c>
      <c r="H27" s="38">
        <v>0.114</v>
      </c>
      <c r="I27" s="2">
        <v>0.24399999999999999</v>
      </c>
      <c r="J27" s="2">
        <v>14</v>
      </c>
      <c r="K27" s="38">
        <v>0.745</v>
      </c>
      <c r="L27" s="38">
        <v>3.0390000000000001</v>
      </c>
      <c r="M27" s="5">
        <v>20</v>
      </c>
    </row>
    <row r="28" spans="1:15">
      <c r="A28" s="91"/>
      <c r="B28" s="35" t="s">
        <v>56</v>
      </c>
      <c r="C28" s="2">
        <v>295</v>
      </c>
      <c r="D28" s="2">
        <v>4907</v>
      </c>
      <c r="E28" s="69">
        <f t="shared" si="1"/>
        <v>0.46405288650903803</v>
      </c>
      <c r="F28" s="52">
        <v>33.268000000000001</v>
      </c>
      <c r="G28" s="2">
        <v>10</v>
      </c>
      <c r="H28" s="38">
        <v>0.113</v>
      </c>
      <c r="I28" s="2">
        <v>0.24199999999999999</v>
      </c>
      <c r="J28" s="2">
        <v>14</v>
      </c>
      <c r="K28" s="38">
        <v>0.74299999999999999</v>
      </c>
      <c r="L28" s="38">
        <v>3.1890000000000001</v>
      </c>
      <c r="M28" s="5">
        <v>20</v>
      </c>
    </row>
    <row r="29" spans="1:15">
      <c r="A29" s="91"/>
      <c r="B29" s="35" t="s">
        <v>57</v>
      </c>
      <c r="C29" s="2">
        <v>294</v>
      </c>
      <c r="D29" s="2">
        <v>4894</v>
      </c>
      <c r="E29" s="69">
        <f t="shared" si="1"/>
        <v>0.46433012953929015</v>
      </c>
      <c r="F29" s="52">
        <v>33.292999999999999</v>
      </c>
      <c r="G29" s="2">
        <v>10</v>
      </c>
      <c r="H29" s="38">
        <v>0.114</v>
      </c>
      <c r="I29" s="2">
        <v>0.23899999999999999</v>
      </c>
      <c r="J29" s="2">
        <v>14</v>
      </c>
      <c r="K29" s="38">
        <v>0.74399999999999999</v>
      </c>
      <c r="L29" s="38">
        <v>3.3180000000000001</v>
      </c>
      <c r="M29" s="5">
        <v>20</v>
      </c>
    </row>
    <row r="30" spans="1:15">
      <c r="A30" s="91"/>
      <c r="B30" s="35" t="s">
        <v>58</v>
      </c>
      <c r="C30" s="2">
        <v>293</v>
      </c>
      <c r="D30" s="2">
        <v>4978</v>
      </c>
      <c r="E30" s="69">
        <f t="shared" si="1"/>
        <v>0.46460865034732413</v>
      </c>
      <c r="F30" s="52">
        <v>33.296999999999997</v>
      </c>
      <c r="G30" s="2">
        <v>11</v>
      </c>
      <c r="H30" s="38">
        <v>0.114</v>
      </c>
      <c r="I30" s="2">
        <v>0.23699999999999999</v>
      </c>
      <c r="J30" s="2">
        <v>14</v>
      </c>
      <c r="K30" s="38">
        <v>0.745</v>
      </c>
      <c r="L30" s="38">
        <v>3.6059999999999999</v>
      </c>
      <c r="M30" s="5">
        <v>19</v>
      </c>
      <c r="O30" s="6"/>
    </row>
    <row r="31" spans="1:15">
      <c r="A31" s="91"/>
      <c r="B31" s="35" t="s">
        <v>59</v>
      </c>
      <c r="C31" s="2">
        <v>292</v>
      </c>
      <c r="D31" s="2">
        <v>4873</v>
      </c>
      <c r="E31" s="69">
        <f t="shared" si="1"/>
        <v>0.46488845941509044</v>
      </c>
      <c r="F31" s="52">
        <v>33.377000000000002</v>
      </c>
      <c r="G31" s="2">
        <v>11</v>
      </c>
      <c r="H31" s="38">
        <v>0.115</v>
      </c>
      <c r="I31" s="2">
        <v>0.23599999999999999</v>
      </c>
      <c r="J31" s="2">
        <v>14</v>
      </c>
      <c r="K31" s="38">
        <v>0.747</v>
      </c>
      <c r="L31" s="38">
        <v>3.78</v>
      </c>
      <c r="M31" s="5">
        <v>19</v>
      </c>
    </row>
    <row r="32" spans="1:15">
      <c r="A32" s="91"/>
      <c r="B32" s="35" t="s">
        <v>60</v>
      </c>
      <c r="C32" s="2">
        <v>291</v>
      </c>
      <c r="D32" s="2">
        <v>4868</v>
      </c>
      <c r="E32" s="69">
        <f t="shared" si="1"/>
        <v>0.46516956734795656</v>
      </c>
      <c r="F32" s="52">
        <v>33.457000000000001</v>
      </c>
      <c r="G32" s="2">
        <v>11</v>
      </c>
      <c r="H32" s="38">
        <v>0.115</v>
      </c>
      <c r="I32" s="2">
        <v>0.23499999999999999</v>
      </c>
      <c r="J32" s="2">
        <v>14</v>
      </c>
      <c r="K32" s="38">
        <v>0.75</v>
      </c>
      <c r="L32" s="38">
        <v>3.84</v>
      </c>
      <c r="M32" s="5">
        <v>19</v>
      </c>
    </row>
    <row r="33" spans="1:13">
      <c r="A33" s="91"/>
      <c r="B33" s="35" t="s">
        <v>61</v>
      </c>
      <c r="C33" s="2">
        <v>290</v>
      </c>
      <c r="D33" s="2">
        <v>4848</v>
      </c>
      <c r="E33" s="69">
        <f t="shared" si="1"/>
        <v>0.46545198487660117</v>
      </c>
      <c r="F33" s="52">
        <v>33.433999999999997</v>
      </c>
      <c r="G33" s="2">
        <v>16</v>
      </c>
      <c r="H33" s="38">
        <v>0.11600000000000001</v>
      </c>
      <c r="I33" s="2">
        <v>0.23400000000000001</v>
      </c>
      <c r="J33" s="2">
        <v>14</v>
      </c>
      <c r="K33" s="38">
        <v>0.753</v>
      </c>
      <c r="L33" s="38">
        <v>4.3479999999999999</v>
      </c>
      <c r="M33" s="5">
        <v>20</v>
      </c>
    </row>
    <row r="34" spans="1:13">
      <c r="A34" s="91"/>
      <c r="B34" s="35" t="s">
        <v>62</v>
      </c>
      <c r="C34" s="2">
        <v>289</v>
      </c>
      <c r="D34" s="2">
        <v>4845</v>
      </c>
      <c r="E34" s="69">
        <f t="shared" si="1"/>
        <v>0.47791145110611161</v>
      </c>
      <c r="F34" s="52">
        <v>33.529000000000003</v>
      </c>
      <c r="G34" s="2">
        <v>10</v>
      </c>
      <c r="H34" s="38">
        <v>0.11600000000000001</v>
      </c>
      <c r="I34" s="2">
        <v>0.23300000000000001</v>
      </c>
      <c r="J34" s="2">
        <v>15</v>
      </c>
      <c r="K34" s="38">
        <v>0.75800000000000001</v>
      </c>
      <c r="L34" s="38">
        <v>2.121</v>
      </c>
      <c r="M34" s="5">
        <v>19</v>
      </c>
    </row>
    <row r="35" spans="1:13">
      <c r="A35" s="91"/>
      <c r="B35" s="35" t="s">
        <v>63</v>
      </c>
      <c r="C35" s="12">
        <v>288</v>
      </c>
      <c r="D35" s="12">
        <v>4791</v>
      </c>
      <c r="E35" s="69">
        <f t="shared" si="1"/>
        <v>0.47820397309874929</v>
      </c>
      <c r="F35" s="51">
        <v>33.271000000000001</v>
      </c>
      <c r="G35" s="12">
        <v>10</v>
      </c>
      <c r="H35" s="37">
        <v>0.11600000000000001</v>
      </c>
      <c r="I35" s="12">
        <v>0.23499999999999999</v>
      </c>
      <c r="J35" s="12">
        <v>15</v>
      </c>
      <c r="K35" s="37">
        <v>0.76200000000000001</v>
      </c>
      <c r="L35" s="37">
        <v>2.1920000000000002</v>
      </c>
      <c r="M35" s="13">
        <v>19</v>
      </c>
    </row>
    <row r="36" spans="1:13">
      <c r="A36" s="88" t="s">
        <v>76</v>
      </c>
      <c r="B36" s="23" t="s">
        <v>9</v>
      </c>
      <c r="C36" s="24">
        <v>392</v>
      </c>
      <c r="D36" s="24">
        <v>4716</v>
      </c>
      <c r="E36" s="70">
        <f t="shared" si="1"/>
        <v>0.11608052019106711</v>
      </c>
      <c r="F36" s="56">
        <v>24.061</v>
      </c>
      <c r="G36" s="24">
        <v>9</v>
      </c>
      <c r="H36" s="42">
        <v>6.2E-2</v>
      </c>
      <c r="I36" s="24">
        <v>0.77400000000000002</v>
      </c>
      <c r="J36" s="24">
        <v>2</v>
      </c>
      <c r="K36" s="42">
        <v>0.69899999999999995</v>
      </c>
      <c r="L36" s="42">
        <v>3.7919999999999998</v>
      </c>
      <c r="M36" s="25">
        <v>9</v>
      </c>
    </row>
    <row r="37" spans="1:13">
      <c r="A37" s="89"/>
      <c r="B37" s="66" t="s">
        <v>64</v>
      </c>
      <c r="C37" s="26">
        <v>391</v>
      </c>
      <c r="D37" s="26">
        <v>4670</v>
      </c>
      <c r="E37" s="71">
        <f t="shared" si="1"/>
        <v>0.1161301962935582</v>
      </c>
      <c r="F37" s="57">
        <v>23.887</v>
      </c>
      <c r="G37" s="26">
        <v>9</v>
      </c>
      <c r="H37" s="43">
        <v>6.0999999999999999E-2</v>
      </c>
      <c r="I37" s="26">
        <v>0.77600000000000002</v>
      </c>
      <c r="J37" s="26">
        <v>2</v>
      </c>
      <c r="K37" s="43">
        <v>0.70099999999999996</v>
      </c>
      <c r="L37" s="43">
        <v>3.8889999999999998</v>
      </c>
      <c r="M37" s="27">
        <v>9</v>
      </c>
    </row>
    <row r="38" spans="1:13">
      <c r="A38" s="89"/>
      <c r="B38" s="66" t="s">
        <v>65</v>
      </c>
      <c r="C38" s="26">
        <v>390</v>
      </c>
      <c r="D38" s="26">
        <v>4662</v>
      </c>
      <c r="E38" s="71">
        <f t="shared" si="1"/>
        <v>0.11618004230679631</v>
      </c>
      <c r="F38" s="57">
        <v>23.908000000000001</v>
      </c>
      <c r="G38" s="26">
        <v>9</v>
      </c>
      <c r="H38" s="43">
        <v>6.0999999999999999E-2</v>
      </c>
      <c r="I38" s="26">
        <v>0.77600000000000002</v>
      </c>
      <c r="J38" s="26">
        <v>2</v>
      </c>
      <c r="K38" s="43">
        <v>0.70299999999999996</v>
      </c>
      <c r="L38" s="43">
        <v>3.95</v>
      </c>
      <c r="M38" s="27">
        <v>9</v>
      </c>
    </row>
    <row r="39" spans="1:13">
      <c r="A39" s="89"/>
      <c r="B39" s="66" t="s">
        <v>66</v>
      </c>
      <c r="C39" s="26">
        <v>389</v>
      </c>
      <c r="D39" s="26">
        <v>4656</v>
      </c>
      <c r="E39" s="71">
        <f t="shared" si="1"/>
        <v>0.11623005926829391</v>
      </c>
      <c r="F39" s="57">
        <v>23.937999999999999</v>
      </c>
      <c r="G39" s="26">
        <v>10</v>
      </c>
      <c r="H39" s="43">
        <v>6.2E-2</v>
      </c>
      <c r="I39" s="26">
        <v>0.77700000000000002</v>
      </c>
      <c r="J39" s="26">
        <v>2</v>
      </c>
      <c r="K39" s="43">
        <v>0.70499999999999996</v>
      </c>
      <c r="L39" s="43">
        <v>4.0339999999999998</v>
      </c>
      <c r="M39" s="27">
        <v>9</v>
      </c>
    </row>
    <row r="40" spans="1:13">
      <c r="A40" s="89"/>
      <c r="B40" s="66" t="s">
        <v>67</v>
      </c>
      <c r="C40" s="26">
        <v>388</v>
      </c>
      <c r="D40" s="26">
        <v>4643</v>
      </c>
      <c r="E40" s="71">
        <f t="shared" si="1"/>
        <v>0.18429983301064118</v>
      </c>
      <c r="F40" s="57">
        <v>23.933</v>
      </c>
      <c r="G40" s="26">
        <v>12</v>
      </c>
      <c r="H40" s="43">
        <v>6.2E-2</v>
      </c>
      <c r="I40" s="26">
        <v>0.77700000000000002</v>
      </c>
      <c r="J40" s="26">
        <v>3</v>
      </c>
      <c r="K40" s="43">
        <v>0.70599999999999996</v>
      </c>
      <c r="L40" s="43">
        <v>4.3739999999999997</v>
      </c>
      <c r="M40" s="27">
        <v>10</v>
      </c>
    </row>
    <row r="41" spans="1:13">
      <c r="A41" s="89"/>
      <c r="B41" s="66" t="s">
        <v>68</v>
      </c>
      <c r="C41" s="26">
        <v>387</v>
      </c>
      <c r="D41" s="26">
        <v>4622</v>
      </c>
      <c r="E41" s="71">
        <f t="shared" si="1"/>
        <v>0.18437965490329619</v>
      </c>
      <c r="F41" s="57">
        <v>23.885999999999999</v>
      </c>
      <c r="G41" s="26">
        <v>13</v>
      </c>
      <c r="H41" s="43">
        <v>6.2E-2</v>
      </c>
      <c r="I41" s="26">
        <v>0.77600000000000002</v>
      </c>
      <c r="J41" s="26">
        <v>3</v>
      </c>
      <c r="K41" s="43">
        <v>0.70599999999999996</v>
      </c>
      <c r="L41" s="43">
        <v>4.7069999999999999</v>
      </c>
      <c r="M41" s="27">
        <v>10</v>
      </c>
    </row>
    <row r="42" spans="1:13">
      <c r="A42" s="89"/>
      <c r="B42" s="66" t="s">
        <v>69</v>
      </c>
      <c r="C42" s="26">
        <v>386</v>
      </c>
      <c r="D42" s="26">
        <v>4604</v>
      </c>
      <c r="E42" s="71">
        <f t="shared" si="1"/>
        <v>0.27022865343596825</v>
      </c>
      <c r="F42" s="57">
        <v>23.855</v>
      </c>
      <c r="G42" s="26">
        <v>8</v>
      </c>
      <c r="H42" s="43">
        <v>6.2E-2</v>
      </c>
      <c r="I42" s="26">
        <v>0.77500000000000002</v>
      </c>
      <c r="J42" s="26">
        <v>5</v>
      </c>
      <c r="K42" s="43">
        <v>0.70699999999999996</v>
      </c>
      <c r="L42" s="43">
        <v>3.5019999999999998</v>
      </c>
      <c r="M42" s="27">
        <v>11</v>
      </c>
    </row>
    <row r="43" spans="1:13">
      <c r="A43" s="89"/>
      <c r="B43" s="66" t="s">
        <v>70</v>
      </c>
      <c r="C43" s="26">
        <v>385</v>
      </c>
      <c r="D43" s="26">
        <v>4588</v>
      </c>
      <c r="E43" s="71">
        <f t="shared" si="1"/>
        <v>0.27034640145893607</v>
      </c>
      <c r="F43" s="57">
        <v>23.834</v>
      </c>
      <c r="G43" s="26">
        <v>8</v>
      </c>
      <c r="H43" s="43">
        <v>6.2E-2</v>
      </c>
      <c r="I43" s="26">
        <v>0.77600000000000002</v>
      </c>
      <c r="J43" s="26">
        <v>5</v>
      </c>
      <c r="K43" s="43">
        <v>0.70799999999999996</v>
      </c>
      <c r="L43" s="43">
        <v>3.5379999999999998</v>
      </c>
      <c r="M43" s="27">
        <v>11</v>
      </c>
    </row>
    <row r="44" spans="1:13">
      <c r="A44" s="89"/>
      <c r="B44" s="66" t="s">
        <v>71</v>
      </c>
      <c r="C44" s="26">
        <v>384</v>
      </c>
      <c r="D44" s="26">
        <v>4570</v>
      </c>
      <c r="E44" s="71">
        <f t="shared" si="1"/>
        <v>0.27046455877848219</v>
      </c>
      <c r="F44" s="57">
        <v>23.802</v>
      </c>
      <c r="G44" s="26">
        <v>8</v>
      </c>
      <c r="H44" s="43">
        <v>6.2E-2</v>
      </c>
      <c r="I44" s="26">
        <v>0.77600000000000002</v>
      </c>
      <c r="J44" s="26">
        <v>5</v>
      </c>
      <c r="K44" s="43">
        <v>0.71</v>
      </c>
      <c r="L44" s="43">
        <v>3.5779999999999998</v>
      </c>
      <c r="M44" s="27">
        <v>11</v>
      </c>
    </row>
    <row r="45" spans="1:13">
      <c r="A45" s="89"/>
      <c r="B45" s="66" t="s">
        <v>72</v>
      </c>
      <c r="C45" s="26">
        <v>383</v>
      </c>
      <c r="D45" s="26">
        <v>4546</v>
      </c>
      <c r="E45" s="71">
        <f t="shared" si="1"/>
        <v>0.27058312793412198</v>
      </c>
      <c r="F45" s="57">
        <v>23.739000000000001</v>
      </c>
      <c r="G45" s="26">
        <v>8</v>
      </c>
      <c r="H45" s="43">
        <v>6.2E-2</v>
      </c>
      <c r="I45" s="26">
        <v>0.77600000000000002</v>
      </c>
      <c r="J45" s="26">
        <v>5</v>
      </c>
      <c r="K45" s="43">
        <v>0.71099999999999997</v>
      </c>
      <c r="L45" s="43">
        <v>3.6560000000000001</v>
      </c>
      <c r="M45" s="27">
        <v>11</v>
      </c>
    </row>
    <row r="46" spans="1:13">
      <c r="A46" s="90"/>
      <c r="B46" s="67" t="s">
        <v>73</v>
      </c>
      <c r="C46" s="28">
        <v>382</v>
      </c>
      <c r="D46" s="28">
        <v>4522</v>
      </c>
      <c r="E46" s="72">
        <f t="shared" si="1"/>
        <v>0.2707021114880051</v>
      </c>
      <c r="F46" s="58">
        <v>23.675000000000001</v>
      </c>
      <c r="G46" s="28">
        <v>8</v>
      </c>
      <c r="H46" s="44">
        <v>6.2E-2</v>
      </c>
      <c r="I46" s="28">
        <v>0.77500000000000002</v>
      </c>
      <c r="J46" s="28">
        <v>5</v>
      </c>
      <c r="K46" s="44">
        <v>0.71199999999999997</v>
      </c>
      <c r="L46" s="44">
        <v>3.6949999999999998</v>
      </c>
      <c r="M46" s="29">
        <v>11</v>
      </c>
    </row>
    <row r="47" spans="1:13">
      <c r="A47" s="84" t="s">
        <v>80</v>
      </c>
      <c r="B47" s="21" t="s">
        <v>9</v>
      </c>
      <c r="C47" s="22">
        <v>623</v>
      </c>
      <c r="D47" s="22">
        <v>15607</v>
      </c>
      <c r="E47" s="69">
        <f t="shared" si="1"/>
        <v>0.17073655236781718</v>
      </c>
      <c r="F47" s="59">
        <v>50.103000000000002</v>
      </c>
      <c r="G47" s="22">
        <v>12</v>
      </c>
      <c r="H47" s="45">
        <v>8.1000000000000003E-2</v>
      </c>
      <c r="I47" s="22">
        <v>0.247</v>
      </c>
      <c r="J47" s="22">
        <v>3</v>
      </c>
      <c r="K47" s="45">
        <v>0.624</v>
      </c>
      <c r="L47" s="45">
        <v>4.1929999999999996</v>
      </c>
      <c r="M47" s="22">
        <v>11</v>
      </c>
    </row>
    <row r="48" spans="1:13">
      <c r="A48" s="84"/>
      <c r="B48" s="35" t="s">
        <v>14</v>
      </c>
      <c r="C48" s="1">
        <v>621</v>
      </c>
      <c r="D48" s="1">
        <v>15452</v>
      </c>
      <c r="E48" s="69">
        <f t="shared" si="1"/>
        <v>0.17082191457290505</v>
      </c>
      <c r="F48" s="60">
        <v>49.765000000000001</v>
      </c>
      <c r="G48" s="1">
        <v>12</v>
      </c>
      <c r="H48" s="46">
        <v>0.08</v>
      </c>
      <c r="I48" s="1">
        <v>0.249</v>
      </c>
      <c r="J48" s="1">
        <v>3</v>
      </c>
      <c r="K48" s="46">
        <v>0.624</v>
      </c>
      <c r="L48" s="46">
        <v>4.2240000000000002</v>
      </c>
      <c r="M48" s="1">
        <v>11</v>
      </c>
    </row>
    <row r="49" spans="1:13">
      <c r="A49" s="84"/>
      <c r="B49" s="35" t="s">
        <v>15</v>
      </c>
      <c r="C49" s="22">
        <v>619</v>
      </c>
      <c r="D49" s="1">
        <v>15416</v>
      </c>
      <c r="E49" s="69">
        <f t="shared" si="1"/>
        <v>0.17090763795305605</v>
      </c>
      <c r="F49" s="60">
        <v>49.808999999999997</v>
      </c>
      <c r="G49" s="1">
        <v>12</v>
      </c>
      <c r="H49" s="46">
        <v>0.08</v>
      </c>
      <c r="I49" s="1">
        <v>0.246</v>
      </c>
      <c r="J49" s="1">
        <v>3</v>
      </c>
      <c r="K49" s="46">
        <v>0.626</v>
      </c>
      <c r="L49" s="46">
        <v>4.2720000000000002</v>
      </c>
      <c r="M49" s="1">
        <v>12</v>
      </c>
    </row>
    <row r="50" spans="1:13">
      <c r="A50" s="84"/>
      <c r="B50" s="35" t="s">
        <v>16</v>
      </c>
      <c r="C50" s="1">
        <v>617</v>
      </c>
      <c r="D50" s="1">
        <v>15230</v>
      </c>
      <c r="E50" s="69">
        <f t="shared" si="1"/>
        <v>0.17099372525423295</v>
      </c>
      <c r="F50" s="60">
        <v>49.368000000000002</v>
      </c>
      <c r="G50" s="1">
        <v>12</v>
      </c>
      <c r="H50" s="46">
        <v>0.08</v>
      </c>
      <c r="I50" s="1">
        <v>0.24399999999999999</v>
      </c>
      <c r="J50" s="1">
        <v>3</v>
      </c>
      <c r="K50" s="46">
        <v>0.625</v>
      </c>
      <c r="L50" s="46">
        <v>4.2910000000000004</v>
      </c>
      <c r="M50" s="1">
        <v>12</v>
      </c>
    </row>
    <row r="51" spans="1:13">
      <c r="A51" s="84"/>
      <c r="B51" s="35" t="s">
        <v>17</v>
      </c>
      <c r="C51" s="22">
        <v>615</v>
      </c>
      <c r="D51" s="1">
        <v>14972</v>
      </c>
      <c r="E51" s="69">
        <f t="shared" si="1"/>
        <v>0.17108017925248833</v>
      </c>
      <c r="F51" s="60">
        <v>48.689</v>
      </c>
      <c r="G51" s="1">
        <v>12</v>
      </c>
      <c r="H51" s="46">
        <v>7.9000000000000001E-2</v>
      </c>
      <c r="I51" s="1">
        <v>0.248</v>
      </c>
      <c r="J51" s="1">
        <v>3</v>
      </c>
      <c r="K51" s="46">
        <v>0.626</v>
      </c>
      <c r="L51" s="46">
        <v>4.33</v>
      </c>
      <c r="M51" s="1">
        <v>12</v>
      </c>
    </row>
    <row r="52" spans="1:13">
      <c r="A52" s="84"/>
      <c r="B52" s="35" t="s">
        <v>18</v>
      </c>
      <c r="C52" s="1">
        <v>613</v>
      </c>
      <c r="D52" s="1">
        <v>14799</v>
      </c>
      <c r="E52" s="69">
        <f t="shared" si="1"/>
        <v>0.17116700275439561</v>
      </c>
      <c r="F52" s="60">
        <v>48.283999999999999</v>
      </c>
      <c r="G52" s="1">
        <v>12</v>
      </c>
      <c r="H52" s="46">
        <v>7.9000000000000001E-2</v>
      </c>
      <c r="I52" s="1">
        <v>0.249</v>
      </c>
      <c r="J52" s="1">
        <v>3</v>
      </c>
      <c r="K52" s="46">
        <v>0.626</v>
      </c>
      <c r="L52" s="46">
        <v>4.3520000000000003</v>
      </c>
      <c r="M52" s="1">
        <v>11</v>
      </c>
    </row>
    <row r="53" spans="1:13">
      <c r="A53" s="84"/>
      <c r="B53" s="35" t="s">
        <v>19</v>
      </c>
      <c r="C53" s="22">
        <v>611</v>
      </c>
      <c r="D53" s="1">
        <v>14762</v>
      </c>
      <c r="E53" s="69">
        <f t="shared" si="1"/>
        <v>0.17125419859748739</v>
      </c>
      <c r="F53" s="60">
        <v>48.320999999999998</v>
      </c>
      <c r="G53" s="1">
        <v>12</v>
      </c>
      <c r="H53" s="46">
        <v>7.9000000000000001E-2</v>
      </c>
      <c r="I53" s="1">
        <v>0.247</v>
      </c>
      <c r="J53" s="1">
        <v>3</v>
      </c>
      <c r="K53" s="46">
        <v>0.627</v>
      </c>
      <c r="L53" s="46">
        <v>4.383</v>
      </c>
      <c r="M53" s="1">
        <v>11</v>
      </c>
    </row>
    <row r="54" spans="1:13">
      <c r="A54" s="84"/>
      <c r="B54" s="35" t="s">
        <v>20</v>
      </c>
      <c r="C54" s="1">
        <v>609</v>
      </c>
      <c r="D54" s="1">
        <v>14728</v>
      </c>
      <c r="E54" s="69">
        <f t="shared" si="1"/>
        <v>0.17134176965070161</v>
      </c>
      <c r="F54" s="60">
        <v>48.368000000000002</v>
      </c>
      <c r="G54" s="1">
        <v>12</v>
      </c>
      <c r="H54" s="46">
        <v>0.08</v>
      </c>
      <c r="I54" s="1">
        <v>0.24399999999999999</v>
      </c>
      <c r="J54" s="1">
        <v>3</v>
      </c>
      <c r="K54" s="46">
        <v>0.628</v>
      </c>
      <c r="L54" s="46">
        <v>4.4290000000000003</v>
      </c>
      <c r="M54" s="1">
        <v>12</v>
      </c>
    </row>
    <row r="55" spans="1:13">
      <c r="A55" s="84"/>
      <c r="B55" s="35" t="s">
        <v>21</v>
      </c>
      <c r="C55" s="22">
        <v>607</v>
      </c>
      <c r="D55" s="1">
        <v>14711</v>
      </c>
      <c r="E55" s="69">
        <f t="shared" si="1"/>
        <v>0.17142971881483585</v>
      </c>
      <c r="F55" s="60">
        <v>48.470999999999997</v>
      </c>
      <c r="G55" s="1">
        <v>15</v>
      </c>
      <c r="H55" s="46">
        <v>0.08</v>
      </c>
      <c r="I55" s="1">
        <v>0.24299999999999999</v>
      </c>
      <c r="J55" s="1">
        <v>3</v>
      </c>
      <c r="K55" s="46">
        <v>0.629</v>
      </c>
      <c r="L55" s="46">
        <v>4.51</v>
      </c>
      <c r="M55" s="1">
        <v>12</v>
      </c>
    </row>
    <row r="56" spans="1:13">
      <c r="A56" s="84"/>
      <c r="B56" s="35" t="s">
        <v>22</v>
      </c>
      <c r="C56" s="1">
        <v>605</v>
      </c>
      <c r="D56" s="1">
        <v>14701</v>
      </c>
      <c r="E56" s="69">
        <f t="shared" si="1"/>
        <v>0.17151804902300954</v>
      </c>
      <c r="F56" s="60">
        <v>48.597999999999999</v>
      </c>
      <c r="G56" s="1">
        <v>15</v>
      </c>
      <c r="H56" s="46">
        <v>0.08</v>
      </c>
      <c r="I56" s="1">
        <v>0.24299999999999999</v>
      </c>
      <c r="J56" s="1">
        <v>3</v>
      </c>
      <c r="K56" s="46">
        <v>0.63100000000000001</v>
      </c>
      <c r="L56" s="46">
        <v>4.55</v>
      </c>
      <c r="M56" s="1">
        <v>12</v>
      </c>
    </row>
    <row r="57" spans="1:13">
      <c r="A57" s="84"/>
      <c r="B57" s="35" t="s">
        <v>23</v>
      </c>
      <c r="C57" s="22">
        <v>603</v>
      </c>
      <c r="D57" s="22">
        <v>14681</v>
      </c>
      <c r="E57" s="69">
        <f>LOG(J57)/LOG(C57)</f>
        <v>0.17160676324113452</v>
      </c>
      <c r="F57" s="59">
        <v>48.692999999999998</v>
      </c>
      <c r="G57" s="22">
        <v>15</v>
      </c>
      <c r="H57" s="45">
        <v>8.1000000000000003E-2</v>
      </c>
      <c r="I57" s="22">
        <v>0.24099999999999999</v>
      </c>
      <c r="J57" s="22">
        <v>3</v>
      </c>
      <c r="K57" s="45">
        <v>0.63200000000000001</v>
      </c>
      <c r="L57" s="45">
        <v>4.609</v>
      </c>
      <c r="M57" s="22">
        <v>12</v>
      </c>
    </row>
    <row r="58" spans="1:13">
      <c r="A58" s="85" t="s">
        <v>77</v>
      </c>
      <c r="B58" s="30" t="s">
        <v>9</v>
      </c>
      <c r="C58" s="31">
        <v>614</v>
      </c>
      <c r="D58" s="31">
        <v>9404</v>
      </c>
      <c r="E58" s="70">
        <f>LOG(J58)/LOG(C58)</f>
        <v>0.10796693584927686</v>
      </c>
      <c r="F58" s="61">
        <v>30.632000000000001</v>
      </c>
      <c r="G58" s="31">
        <v>9</v>
      </c>
      <c r="H58" s="47">
        <v>0.05</v>
      </c>
      <c r="I58" s="31">
        <v>0.80300000000000005</v>
      </c>
      <c r="J58" s="31">
        <v>2</v>
      </c>
      <c r="K58" s="47">
        <v>0.68</v>
      </c>
      <c r="L58" s="47">
        <v>3.7549999999999999</v>
      </c>
      <c r="M58" s="31">
        <v>10</v>
      </c>
    </row>
    <row r="59" spans="1:13">
      <c r="A59" s="86"/>
      <c r="B59" s="32" t="s">
        <v>24</v>
      </c>
      <c r="C59" s="33">
        <v>612</v>
      </c>
      <c r="D59" s="33">
        <v>9320</v>
      </c>
      <c r="E59" s="71">
        <f t="shared" si="1"/>
        <v>0.10802183261548808</v>
      </c>
      <c r="F59" s="62">
        <v>30.457999999999998</v>
      </c>
      <c r="G59" s="33">
        <v>9</v>
      </c>
      <c r="H59" s="48">
        <v>0.05</v>
      </c>
      <c r="I59" s="33">
        <v>0.80400000000000005</v>
      </c>
      <c r="J59" s="33">
        <v>2</v>
      </c>
      <c r="K59" s="48">
        <v>0.68200000000000005</v>
      </c>
      <c r="L59" s="48">
        <v>3.831</v>
      </c>
      <c r="M59" s="33">
        <v>10</v>
      </c>
    </row>
    <row r="60" spans="1:13">
      <c r="A60" s="86"/>
      <c r="B60" s="32" t="s">
        <v>25</v>
      </c>
      <c r="C60" s="33">
        <v>610</v>
      </c>
      <c r="D60" s="33">
        <v>9302</v>
      </c>
      <c r="E60" s="71">
        <f t="shared" si="1"/>
        <v>0.10807696520538564</v>
      </c>
      <c r="F60" s="62">
        <v>30.498000000000001</v>
      </c>
      <c r="G60" s="33">
        <v>10</v>
      </c>
      <c r="H60" s="48">
        <v>0.05</v>
      </c>
      <c r="I60" s="33">
        <v>0.80400000000000005</v>
      </c>
      <c r="J60" s="33">
        <v>2</v>
      </c>
      <c r="K60" s="48">
        <v>0.68500000000000005</v>
      </c>
      <c r="L60" s="48">
        <v>3.9049999999999998</v>
      </c>
      <c r="M60" s="33">
        <v>10</v>
      </c>
    </row>
    <row r="61" spans="1:13">
      <c r="A61" s="86"/>
      <c r="B61" s="32" t="s">
        <v>26</v>
      </c>
      <c r="C61" s="33">
        <v>608</v>
      </c>
      <c r="D61" s="33">
        <v>9289</v>
      </c>
      <c r="E61" s="71">
        <f t="shared" si="1"/>
        <v>0.10813233543908228</v>
      </c>
      <c r="F61" s="62">
        <v>30.556000000000001</v>
      </c>
      <c r="G61" s="33">
        <v>10</v>
      </c>
      <c r="H61" s="48">
        <v>0.05</v>
      </c>
      <c r="I61" s="33">
        <v>0.80400000000000005</v>
      </c>
      <c r="J61" s="33">
        <v>2</v>
      </c>
      <c r="K61" s="48">
        <v>0.68700000000000006</v>
      </c>
      <c r="L61" s="48">
        <v>3.9870000000000001</v>
      </c>
      <c r="M61" s="33">
        <v>10</v>
      </c>
    </row>
    <row r="62" spans="1:13">
      <c r="A62" s="86"/>
      <c r="B62" s="32" t="s">
        <v>27</v>
      </c>
      <c r="C62" s="33">
        <v>606</v>
      </c>
      <c r="D62" s="33">
        <v>9228</v>
      </c>
      <c r="E62" s="71">
        <f t="shared" si="1"/>
        <v>0.10818794515693717</v>
      </c>
      <c r="F62" s="62">
        <v>30.454999999999998</v>
      </c>
      <c r="G62" s="33">
        <v>12</v>
      </c>
      <c r="H62" s="48">
        <v>0.05</v>
      </c>
      <c r="I62" s="33">
        <v>0.80400000000000005</v>
      </c>
      <c r="J62" s="33">
        <v>2</v>
      </c>
      <c r="K62" s="48">
        <v>0.68799999999999994</v>
      </c>
      <c r="L62" s="48">
        <v>4.1619999999999999</v>
      </c>
      <c r="M62" s="33">
        <v>10</v>
      </c>
    </row>
    <row r="63" spans="1:13">
      <c r="A63" s="86"/>
      <c r="B63" s="32" t="s">
        <v>28</v>
      </c>
      <c r="C63" s="33">
        <v>604</v>
      </c>
      <c r="D63" s="33">
        <v>9198</v>
      </c>
      <c r="E63" s="71">
        <f t="shared" si="1"/>
        <v>0.10824379621984997</v>
      </c>
      <c r="F63" s="62">
        <v>30.457000000000001</v>
      </c>
      <c r="G63" s="33">
        <v>13</v>
      </c>
      <c r="H63" s="48">
        <v>5.0999999999999997E-2</v>
      </c>
      <c r="I63" s="33">
        <v>0.80400000000000005</v>
      </c>
      <c r="J63" s="33">
        <v>2</v>
      </c>
      <c r="K63" s="48">
        <v>0.69</v>
      </c>
      <c r="L63" s="48">
        <v>4.4160000000000004</v>
      </c>
      <c r="M63" s="33">
        <v>10</v>
      </c>
    </row>
    <row r="64" spans="1:13">
      <c r="A64" s="86"/>
      <c r="B64" s="32" t="s">
        <v>29</v>
      </c>
      <c r="C64" s="33">
        <v>602</v>
      </c>
      <c r="D64" s="33">
        <v>9172</v>
      </c>
      <c r="E64" s="71">
        <f t="shared" si="1"/>
        <v>0.2165997810191212</v>
      </c>
      <c r="F64" s="62">
        <v>30.472000000000001</v>
      </c>
      <c r="G64" s="33">
        <v>9</v>
      </c>
      <c r="H64" s="48">
        <v>5.0999999999999997E-2</v>
      </c>
      <c r="I64" s="33">
        <v>0.80400000000000005</v>
      </c>
      <c r="J64" s="33">
        <v>4</v>
      </c>
      <c r="K64" s="48">
        <v>0.68899999999999995</v>
      </c>
      <c r="L64" s="48">
        <v>3.613</v>
      </c>
      <c r="M64" s="33">
        <v>11</v>
      </c>
    </row>
    <row r="65" spans="1:13">
      <c r="A65" s="86"/>
      <c r="B65" s="32" t="s">
        <v>30</v>
      </c>
      <c r="C65" s="33">
        <v>600</v>
      </c>
      <c r="D65" s="33">
        <v>9106</v>
      </c>
      <c r="E65" s="71">
        <f t="shared" si="1"/>
        <v>0.21671245985790805</v>
      </c>
      <c r="F65" s="62">
        <v>30.353000000000002</v>
      </c>
      <c r="G65" s="33">
        <v>9</v>
      </c>
      <c r="H65" s="48">
        <v>5.0999999999999997E-2</v>
      </c>
      <c r="I65" s="33">
        <v>0.80400000000000005</v>
      </c>
      <c r="J65" s="33">
        <v>4</v>
      </c>
      <c r="K65" s="48">
        <v>0.69099999999999995</v>
      </c>
      <c r="L65" s="48">
        <v>3.653</v>
      </c>
      <c r="M65" s="33">
        <v>11</v>
      </c>
    </row>
    <row r="66" spans="1:13">
      <c r="A66" s="86"/>
      <c r="B66" s="32" t="s">
        <v>31</v>
      </c>
      <c r="C66" s="33">
        <v>598</v>
      </c>
      <c r="D66" s="33">
        <v>9059</v>
      </c>
      <c r="E66" s="71">
        <f t="shared" si="1"/>
        <v>0.2168256328047416</v>
      </c>
      <c r="F66" s="62">
        <v>30.297999999999998</v>
      </c>
      <c r="G66" s="33">
        <v>9</v>
      </c>
      <c r="H66" s="48">
        <v>5.0999999999999997E-2</v>
      </c>
      <c r="I66" s="33">
        <v>0.80500000000000005</v>
      </c>
      <c r="J66" s="33">
        <v>4</v>
      </c>
      <c r="K66" s="48">
        <v>0.69299999999999995</v>
      </c>
      <c r="L66" s="48">
        <v>3.7090000000000001</v>
      </c>
      <c r="M66" s="33">
        <v>11</v>
      </c>
    </row>
    <row r="67" spans="1:13">
      <c r="A67" s="86"/>
      <c r="B67" s="32" t="s">
        <v>32</v>
      </c>
      <c r="C67" s="33">
        <v>596</v>
      </c>
      <c r="D67" s="33">
        <v>8994</v>
      </c>
      <c r="E67" s="71">
        <f t="shared" si="1"/>
        <v>0.21693930375184625</v>
      </c>
      <c r="F67" s="62">
        <v>30.181000000000001</v>
      </c>
      <c r="G67" s="33">
        <v>9</v>
      </c>
      <c r="H67" s="48">
        <v>5.0999999999999997E-2</v>
      </c>
      <c r="I67" s="33">
        <v>0.80500000000000005</v>
      </c>
      <c r="J67" s="33">
        <v>4</v>
      </c>
      <c r="K67" s="48">
        <v>0.69499999999999995</v>
      </c>
      <c r="L67" s="48">
        <v>3.7679999999999998</v>
      </c>
      <c r="M67" s="33">
        <v>11</v>
      </c>
    </row>
    <row r="68" spans="1:13" ht="15" thickBot="1">
      <c r="A68" s="87"/>
      <c r="B68" s="76" t="s">
        <v>33</v>
      </c>
      <c r="C68" s="75">
        <v>594</v>
      </c>
      <c r="D68" s="34">
        <v>8909</v>
      </c>
      <c r="E68" s="73">
        <f t="shared" si="1"/>
        <v>0.21705347663563351</v>
      </c>
      <c r="F68" s="63">
        <v>29.997</v>
      </c>
      <c r="G68" s="34">
        <v>9</v>
      </c>
      <c r="H68" s="49">
        <v>5.0999999999999997E-2</v>
      </c>
      <c r="I68" s="34">
        <v>0.80900000000000005</v>
      </c>
      <c r="J68" s="34">
        <v>4</v>
      </c>
      <c r="K68" s="49">
        <v>0.69499999999999995</v>
      </c>
      <c r="L68" s="49">
        <v>3.7970000000000002</v>
      </c>
      <c r="M68" s="34">
        <v>11</v>
      </c>
    </row>
    <row r="69" spans="1:13">
      <c r="A69" s="78"/>
    </row>
    <row r="70" spans="1:13">
      <c r="A70" s="78"/>
    </row>
    <row r="71" spans="1:13">
      <c r="A71" s="78"/>
    </row>
    <row r="72" spans="1:13">
      <c r="A72" s="78"/>
    </row>
    <row r="73" spans="1:13">
      <c r="A73" s="78"/>
    </row>
    <row r="74" spans="1:13">
      <c r="A74" s="78"/>
    </row>
    <row r="75" spans="1:13">
      <c r="A75" s="78"/>
    </row>
    <row r="76" spans="1:13">
      <c r="A76" s="78"/>
    </row>
    <row r="77" spans="1:13">
      <c r="A77" s="78"/>
    </row>
    <row r="78" spans="1:13">
      <c r="A78" s="78"/>
    </row>
    <row r="79" spans="1:13">
      <c r="A79" s="78"/>
    </row>
    <row r="80" spans="1:13">
      <c r="A80" s="78"/>
    </row>
    <row r="81" spans="1:1">
      <c r="A81" s="78"/>
    </row>
    <row r="82" spans="1:1">
      <c r="A82" s="78"/>
    </row>
    <row r="83" spans="1:1">
      <c r="A83" s="78"/>
    </row>
    <row r="84" spans="1:1">
      <c r="A84" s="78"/>
    </row>
    <row r="85" spans="1:1">
      <c r="A85" s="78"/>
    </row>
    <row r="86" spans="1:1">
      <c r="A86" s="78"/>
    </row>
    <row r="87" spans="1:1">
      <c r="A87" s="78"/>
    </row>
    <row r="88" spans="1:1">
      <c r="A88" s="78"/>
    </row>
    <row r="89" spans="1:1">
      <c r="A89" s="78"/>
    </row>
    <row r="90" spans="1:1">
      <c r="A90" s="78"/>
    </row>
    <row r="91" spans="1:1">
      <c r="A91" s="78"/>
    </row>
  </sheetData>
  <mergeCells count="6">
    <mergeCell ref="A47:A57"/>
    <mergeCell ref="A58:A68"/>
    <mergeCell ref="A36:A46"/>
    <mergeCell ref="A3:A13"/>
    <mergeCell ref="A14:A24"/>
    <mergeCell ref="A25:A35"/>
  </mergeCells>
  <phoneticPr fontId="9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王华龙</dc:creator>
  <cp:lastModifiedBy>LIU Qian</cp:lastModifiedBy>
  <dcterms:created xsi:type="dcterms:W3CDTF">2020-04-29T02:19:46Z</dcterms:created>
  <dcterms:modified xsi:type="dcterms:W3CDTF">2022-05-29T17:01:35Z</dcterms:modified>
</cp:coreProperties>
</file>