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1 - Audit Academy\1a - New Staff\FY18 Maintenance\1 - Course\ILP Artifacts\L8\Activity 5\B - Payroll\"/>
    </mc:Choice>
  </mc:AlternateContent>
  <bookViews>
    <workbookView xWindow="0" yWindow="0" windowWidth="20490" windowHeight="7760"/>
  </bookViews>
  <sheets>
    <sheet name="Journal Entries" sheetId="1" r:id="rId1"/>
  </sheets>
  <definedNames>
    <definedName name="_xlnm._FilterDatabase" localSheetId="0" hidden="1">'Journal Entries'!$B$8:$U$58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L53" i="1"/>
  <c r="H51" i="1"/>
  <c r="L49" i="1"/>
  <c r="I48" i="1"/>
  <c r="H47" i="1"/>
  <c r="L46" i="1"/>
  <c r="L45" i="1"/>
  <c r="H43" i="1"/>
  <c r="L41" i="1"/>
  <c r="H39" i="1"/>
  <c r="L37" i="1"/>
  <c r="H35" i="1"/>
  <c r="L33" i="1"/>
  <c r="I32" i="1"/>
  <c r="H31" i="1"/>
  <c r="L30" i="1"/>
  <c r="L29" i="1"/>
  <c r="H27" i="1"/>
  <c r="L25" i="1"/>
  <c r="H23" i="1"/>
  <c r="L21" i="1"/>
  <c r="H19" i="1"/>
  <c r="L17" i="1"/>
  <c r="H15" i="1"/>
  <c r="L13" i="1"/>
  <c r="L9" i="1"/>
  <c r="H11" i="1"/>
  <c r="G12" i="1" l="1"/>
  <c r="I12" i="1" s="1"/>
  <c r="G10" i="1"/>
  <c r="L10" i="1" s="1"/>
  <c r="G16" i="1"/>
  <c r="I16" i="1" s="1"/>
  <c r="G14" i="1"/>
  <c r="L14" i="1" s="1"/>
  <c r="G20" i="1"/>
  <c r="I20" i="1" s="1"/>
  <c r="G18" i="1"/>
  <c r="L18" i="1" s="1"/>
  <c r="G24" i="1"/>
  <c r="I24" i="1" s="1"/>
  <c r="G22" i="1"/>
  <c r="L22" i="1" s="1"/>
  <c r="G28" i="1"/>
  <c r="I28" i="1" s="1"/>
  <c r="G26" i="1"/>
  <c r="L26" i="1" s="1"/>
  <c r="G56" i="1"/>
  <c r="I56" i="1" s="1"/>
  <c r="G54" i="1"/>
  <c r="L54" i="1" s="1"/>
  <c r="G52" i="1"/>
  <c r="I52" i="1" s="1"/>
  <c r="G50" i="1"/>
  <c r="L50" i="1" s="1"/>
  <c r="G44" i="1"/>
  <c r="I44" i="1" s="1"/>
  <c r="G42" i="1"/>
  <c r="L42" i="1" s="1"/>
  <c r="G40" i="1"/>
  <c r="I40" i="1" s="1"/>
  <c r="G38" i="1"/>
  <c r="L38" i="1" s="1"/>
  <c r="G36" i="1"/>
  <c r="I36" i="1" s="1"/>
  <c r="G34" i="1"/>
  <c r="L34" i="1" s="1"/>
</calcChain>
</file>

<file path=xl/sharedStrings.xml><?xml version="1.0" encoding="utf-8"?>
<sst xmlns="http://schemas.openxmlformats.org/spreadsheetml/2006/main" count="696" uniqueCount="89">
  <si>
    <t>JEIdentifier</t>
  </si>
  <si>
    <t>AccountType</t>
  </si>
  <si>
    <t>AccountClass</t>
  </si>
  <si>
    <t>GLAccountNumber</t>
  </si>
  <si>
    <t>GLAccountName</t>
  </si>
  <si>
    <t>Amount</t>
  </si>
  <si>
    <t>Assets</t>
  </si>
  <si>
    <t>Liabilities</t>
  </si>
  <si>
    <t>Equity</t>
  </si>
  <si>
    <t>Revenue</t>
  </si>
  <si>
    <t>Expenses</t>
  </si>
  <si>
    <t>COS -Personnel costs</t>
  </si>
  <si>
    <t>Period</t>
  </si>
  <si>
    <t>EffectiveDate</t>
  </si>
  <si>
    <t>EntryDate</t>
  </si>
  <si>
    <t>Source</t>
  </si>
  <si>
    <t>PreparerID</t>
  </si>
  <si>
    <t>BusinessUnit</t>
  </si>
  <si>
    <t>JEDescription</t>
  </si>
  <si>
    <t>SysMan</t>
  </si>
  <si>
    <t>AuditPeriod</t>
  </si>
  <si>
    <t>201X-4000-32032356</t>
  </si>
  <si>
    <t>7300007</t>
  </si>
  <si>
    <t>7310007</t>
  </si>
  <si>
    <t>1500900</t>
  </si>
  <si>
    <t>3302200</t>
  </si>
  <si>
    <t>Expense</t>
  </si>
  <si>
    <t>Asset</t>
  </si>
  <si>
    <t>Liability</t>
  </si>
  <si>
    <t>Wages and salaries</t>
  </si>
  <si>
    <t>Social security contributions on wages and salaries</t>
  </si>
  <si>
    <t>Bank B - 1</t>
  </si>
  <si>
    <t>Withholding tax on employee</t>
  </si>
  <si>
    <t>20X6-06</t>
  </si>
  <si>
    <t>06/30/20X6</t>
  </si>
  <si>
    <t>7/7/20X6</t>
  </si>
  <si>
    <t>ADP</t>
  </si>
  <si>
    <t>Corey Smith</t>
  </si>
  <si>
    <t>SummitEquipment</t>
  </si>
  <si>
    <t>JE Line Description3</t>
  </si>
  <si>
    <t>M</t>
  </si>
  <si>
    <t xml:space="preserve">Current </t>
  </si>
  <si>
    <t>20X6-10</t>
  </si>
  <si>
    <t>10/31/20X6</t>
  </si>
  <si>
    <t>11/7/20X6</t>
  </si>
  <si>
    <t>201X-4000-32033789</t>
  </si>
  <si>
    <t>12/31/20X6</t>
  </si>
  <si>
    <t>Payroll JE Entries</t>
  </si>
  <si>
    <t>201X-4000-32032455</t>
  </si>
  <si>
    <t>7/31/20X6</t>
  </si>
  <si>
    <t>1/31/20X6</t>
  </si>
  <si>
    <t>3/31/20X6</t>
  </si>
  <si>
    <t>20X6-07</t>
  </si>
  <si>
    <t>8/7/20X6</t>
  </si>
  <si>
    <t>20X6-08</t>
  </si>
  <si>
    <t>20X6-09</t>
  </si>
  <si>
    <t>8/31/20X6</t>
  </si>
  <si>
    <t>9/30/20X6</t>
  </si>
  <si>
    <t>9/7/20X6</t>
  </si>
  <si>
    <t>10/7/20X6</t>
  </si>
  <si>
    <t>201X-4000-32032554</t>
  </si>
  <si>
    <t>201X-4000-32032632</t>
  </si>
  <si>
    <t>201X-4000-32033864</t>
  </si>
  <si>
    <t>201X-4000-32033954</t>
  </si>
  <si>
    <t>20X6-11</t>
  </si>
  <si>
    <t>11/30/20X6</t>
  </si>
  <si>
    <t>12/7/20X6</t>
  </si>
  <si>
    <t>20X6-12</t>
  </si>
  <si>
    <t>1/7/20X7</t>
  </si>
  <si>
    <t>20X6-05</t>
  </si>
  <si>
    <t>5/31/20X6</t>
  </si>
  <si>
    <t>6/7/20X6</t>
  </si>
  <si>
    <t>201X-4000-32031789</t>
  </si>
  <si>
    <t>201X-4000-32030654</t>
  </si>
  <si>
    <t>4/30/20X6</t>
  </si>
  <si>
    <t>5/7/20X6</t>
  </si>
  <si>
    <t>201X-4000-32020976</t>
  </si>
  <si>
    <t>20X6-04</t>
  </si>
  <si>
    <t>20X6-03</t>
  </si>
  <si>
    <t>4/7/20X6</t>
  </si>
  <si>
    <t>201X-4000-32020843</t>
  </si>
  <si>
    <t>2/28/20X6</t>
  </si>
  <si>
    <t>3/7/20X6</t>
  </si>
  <si>
    <t>20X6-02</t>
  </si>
  <si>
    <t>01-20X6</t>
  </si>
  <si>
    <t>2/7/20X6</t>
  </si>
  <si>
    <t>201X-4000-32020786</t>
  </si>
  <si>
    <t>GL Analyzer Report</t>
  </si>
  <si>
    <t>VB02 Payroll Journal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</si>
</sst>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#,##0_);[Red]_(\(#,##0\);_(&quot; - 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EYInterstate Light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4" fillId="0" borderId="1" xfId="0" applyFont="1" applyFill="1" applyBorder="1"/>
    <xf numFmtId="49" fontId="2" fillId="0" borderId="0" xfId="0" applyNumberFormat="1" applyFont="1" applyBorder="1"/>
    <xf numFmtId="0" fontId="2" fillId="0" borderId="0" xfId="0" applyFont="1" applyBorder="1"/>
    <xf numFmtId="164" fontId="2" fillId="0" borderId="0" xfId="0" applyNumberFormat="1" applyFont="1" applyBorder="1"/>
    <xf numFmtId="0" fontId="4" fillId="0" borderId="1" xfId="0" applyFont="1" applyFill="1" applyBorder="1" applyAlignment="1">
      <alignment horizontal="right"/>
    </xf>
    <xf numFmtId="0" fontId="0" fillId="0" borderId="1" xfId="0" applyBorder="1"/>
    <xf numFmtId="0" fontId="4" fillId="0" borderId="1" xfId="0" quotePrefix="1" applyFont="1" applyBorder="1"/>
    <xf numFmtId="43" fontId="0" fillId="0" borderId="1" xfId="1" applyFont="1" applyBorder="1"/>
    <xf numFmtId="43" fontId="0" fillId="0" borderId="1" xfId="0" applyNumberFormat="1" applyBorder="1"/>
    <xf numFmtId="0" fontId="4" fillId="0" borderId="1" xfId="0" applyFont="1" applyFill="1" applyBorder="1" applyAlignment="1">
      <alignment horizontal="center"/>
    </xf>
    <xf numFmtId="43" fontId="4" fillId="0" borderId="1" xfId="0" applyNumberFormat="1" applyFont="1" applyFill="1" applyBorder="1" applyAlignment="1">
      <alignment horizontal="center"/>
    </xf>
    <xf numFmtId="43" fontId="0" fillId="0" borderId="0" xfId="0" applyNumberFormat="1"/>
    <xf numFmtId="0" fontId="0" fillId="0" borderId="1" xfId="0" applyFont="1" applyBorder="1"/>
    <xf numFmtId="164" fontId="0" fillId="0" borderId="1" xfId="0" applyNumberFormat="1" applyFont="1" applyBorder="1"/>
    <xf numFmtId="43" fontId="0" fillId="0" borderId="0" xfId="1" applyFont="1"/>
    <xf numFmtId="0" fontId="5" fillId="0" borderId="0" xfId="0" applyNumberFormat="1" applyFont="1" applyAlignment="1"/>
    <xf numFmtId="0" fontId="2" fillId="0" borderId="0" xfId="0" applyFont="1" applyAlignment="1"/>
  </cellXfs>
  <cellStyles count="3">
    <cellStyle name="Comma" xfId="1" builtinId="3"/>
    <cellStyle name="Comma 3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61"/>
  <sheetViews>
    <sheetView tabSelected="1" workbookViewId="0">
      <selection activeCell="D5" sqref="D5"/>
    </sheetView>
  </sheetViews>
  <sheetFormatPr defaultRowHeight="14.5" x14ac:dyDescent="0.35"/>
  <cols>
    <col min="2" max="2" width="20.453125" bestFit="1" customWidth="1"/>
    <col min="3" max="3" width="12.453125" bestFit="1" customWidth="1"/>
    <col min="4" max="4" width="37.1796875" customWidth="1"/>
    <col min="5" max="5" width="17.81640625" bestFit="1" customWidth="1"/>
    <col min="6" max="6" width="48.1796875" bestFit="1" customWidth="1"/>
    <col min="7" max="7" width="16" customWidth="1"/>
    <col min="8" max="8" width="14.54296875" bestFit="1" customWidth="1"/>
    <col min="9" max="9" width="11.54296875" bestFit="1" customWidth="1"/>
    <col min="10" max="10" width="8" bestFit="1" customWidth="1"/>
    <col min="11" max="11" width="10.26953125" bestFit="1" customWidth="1"/>
    <col min="12" max="12" width="13.26953125" bestFit="1" customWidth="1"/>
    <col min="13" max="13" width="7.81640625" bestFit="1" customWidth="1"/>
    <col min="14" max="14" width="13.1796875" bestFit="1" customWidth="1"/>
    <col min="15" max="15" width="9.7265625" bestFit="1" customWidth="1"/>
    <col min="16" max="16" width="7" bestFit="1" customWidth="1"/>
    <col min="17" max="17" width="11.7265625" bestFit="1" customWidth="1"/>
    <col min="18" max="18" width="17.81640625" bestFit="1" customWidth="1"/>
    <col min="19" max="19" width="18.7265625" bestFit="1" customWidth="1"/>
    <col min="20" max="20" width="7.7265625" bestFit="1" customWidth="1"/>
    <col min="21" max="21" width="11.7265625" bestFit="1" customWidth="1"/>
  </cols>
  <sheetData>
    <row r="1" spans="1:21" x14ac:dyDescent="0.35">
      <c r="A1" s="17" t="s">
        <v>88</v>
      </c>
    </row>
    <row r="2" spans="1:21" x14ac:dyDescent="0.35">
      <c r="A2" s="18" t="s">
        <v>47</v>
      </c>
    </row>
    <row r="3" spans="1:21" x14ac:dyDescent="0.35">
      <c r="A3" s="18" t="s">
        <v>46</v>
      </c>
    </row>
    <row r="4" spans="1:21" x14ac:dyDescent="0.35">
      <c r="A4" s="17" t="s">
        <v>87</v>
      </c>
    </row>
    <row r="8" spans="1:21" x14ac:dyDescent="0.35">
      <c r="B8" s="3" t="s">
        <v>0</v>
      </c>
      <c r="C8" s="4" t="s">
        <v>1</v>
      </c>
      <c r="D8" s="4" t="s">
        <v>2</v>
      </c>
      <c r="E8" s="4" t="s">
        <v>3</v>
      </c>
      <c r="F8" s="4" t="s">
        <v>4</v>
      </c>
      <c r="G8" s="5" t="s">
        <v>5</v>
      </c>
      <c r="H8" s="5" t="s">
        <v>6</v>
      </c>
      <c r="I8" s="5" t="s">
        <v>7</v>
      </c>
      <c r="J8" s="5" t="s">
        <v>8</v>
      </c>
      <c r="K8" s="5" t="s">
        <v>9</v>
      </c>
      <c r="L8" s="5" t="s">
        <v>10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  <c r="T8" s="4" t="s">
        <v>19</v>
      </c>
      <c r="U8" s="4" t="s">
        <v>20</v>
      </c>
    </row>
    <row r="9" spans="1:21" x14ac:dyDescent="0.35">
      <c r="B9" s="6" t="s">
        <v>86</v>
      </c>
      <c r="C9" s="7" t="s">
        <v>26</v>
      </c>
      <c r="D9" s="7" t="s">
        <v>11</v>
      </c>
      <c r="E9" s="8" t="s">
        <v>22</v>
      </c>
      <c r="F9" s="2" t="s">
        <v>29</v>
      </c>
      <c r="G9" s="9">
        <v>1423655.42</v>
      </c>
      <c r="H9" s="15"/>
      <c r="I9" s="15"/>
      <c r="J9" s="15"/>
      <c r="K9" s="15"/>
      <c r="L9" s="15">
        <f>G9</f>
        <v>1423655.42</v>
      </c>
      <c r="M9" s="14" t="s">
        <v>84</v>
      </c>
      <c r="N9" s="14" t="s">
        <v>50</v>
      </c>
      <c r="O9" s="14" t="s">
        <v>85</v>
      </c>
      <c r="P9" s="7" t="s">
        <v>36</v>
      </c>
      <c r="Q9" s="7" t="s">
        <v>37</v>
      </c>
      <c r="R9" s="7" t="s">
        <v>38</v>
      </c>
      <c r="S9" s="7" t="s">
        <v>39</v>
      </c>
      <c r="T9" s="7" t="s">
        <v>40</v>
      </c>
      <c r="U9" s="7" t="s">
        <v>41</v>
      </c>
    </row>
    <row r="10" spans="1:21" x14ac:dyDescent="0.35">
      <c r="B10" s="6" t="s">
        <v>86</v>
      </c>
      <c r="C10" s="7" t="s">
        <v>26</v>
      </c>
      <c r="D10" s="7" t="s">
        <v>11</v>
      </c>
      <c r="E10" s="8" t="s">
        <v>23</v>
      </c>
      <c r="F10" s="2" t="s">
        <v>30</v>
      </c>
      <c r="G10" s="9">
        <f>G9*1.43-G9</f>
        <v>612171.83059999999</v>
      </c>
      <c r="H10" s="15"/>
      <c r="I10" s="15"/>
      <c r="J10" s="15"/>
      <c r="K10" s="15"/>
      <c r="L10" s="15">
        <f>G10</f>
        <v>612171.83059999999</v>
      </c>
      <c r="M10" s="14" t="s">
        <v>84</v>
      </c>
      <c r="N10" s="14" t="s">
        <v>50</v>
      </c>
      <c r="O10" s="14" t="s">
        <v>85</v>
      </c>
      <c r="P10" s="7" t="s">
        <v>36</v>
      </c>
      <c r="Q10" s="7" t="s">
        <v>37</v>
      </c>
      <c r="R10" s="7" t="s">
        <v>38</v>
      </c>
      <c r="S10" s="7" t="s">
        <v>39</v>
      </c>
      <c r="T10" s="7" t="s">
        <v>40</v>
      </c>
      <c r="U10" s="7" t="s">
        <v>41</v>
      </c>
    </row>
    <row r="11" spans="1:21" x14ac:dyDescent="0.35">
      <c r="B11" s="6" t="s">
        <v>86</v>
      </c>
      <c r="C11" s="7" t="s">
        <v>27</v>
      </c>
      <c r="D11" s="7" t="s">
        <v>11</v>
      </c>
      <c r="E11" s="8" t="s">
        <v>24</v>
      </c>
      <c r="F11" s="2" t="s">
        <v>31</v>
      </c>
      <c r="G11" s="9">
        <v>1423379.68</v>
      </c>
      <c r="H11" s="15">
        <f>G11</f>
        <v>1423379.68</v>
      </c>
      <c r="I11" s="15"/>
      <c r="J11" s="15"/>
      <c r="K11" s="15"/>
      <c r="L11" s="15"/>
      <c r="M11" s="14" t="s">
        <v>84</v>
      </c>
      <c r="N11" s="14" t="s">
        <v>50</v>
      </c>
      <c r="O11" s="14" t="s">
        <v>85</v>
      </c>
      <c r="P11" s="7" t="s">
        <v>36</v>
      </c>
      <c r="Q11" s="7" t="s">
        <v>37</v>
      </c>
      <c r="R11" s="7" t="s">
        <v>38</v>
      </c>
      <c r="S11" s="7" t="s">
        <v>39</v>
      </c>
      <c r="T11" s="7" t="s">
        <v>40</v>
      </c>
      <c r="U11" s="7" t="s">
        <v>41</v>
      </c>
    </row>
    <row r="12" spans="1:21" x14ac:dyDescent="0.35">
      <c r="B12" s="6" t="s">
        <v>86</v>
      </c>
      <c r="C12" s="7" t="s">
        <v>28</v>
      </c>
      <c r="D12" s="7" t="s">
        <v>11</v>
      </c>
      <c r="E12" s="8" t="s">
        <v>25</v>
      </c>
      <c r="F12" s="2" t="s">
        <v>32</v>
      </c>
      <c r="G12" s="9">
        <f>G11*1.43-G11</f>
        <v>612053.26239999989</v>
      </c>
      <c r="H12" s="15"/>
      <c r="I12" s="15">
        <f>G12</f>
        <v>612053.26239999989</v>
      </c>
      <c r="J12" s="15"/>
      <c r="K12" s="15"/>
      <c r="L12" s="15"/>
      <c r="M12" s="14" t="s">
        <v>84</v>
      </c>
      <c r="N12" s="14" t="s">
        <v>50</v>
      </c>
      <c r="O12" s="14" t="s">
        <v>85</v>
      </c>
      <c r="P12" s="7" t="s">
        <v>36</v>
      </c>
      <c r="Q12" s="7" t="s">
        <v>37</v>
      </c>
      <c r="R12" s="7" t="s">
        <v>38</v>
      </c>
      <c r="S12" s="7" t="s">
        <v>39</v>
      </c>
      <c r="T12" s="7" t="s">
        <v>40</v>
      </c>
      <c r="U12" s="7" t="s">
        <v>41</v>
      </c>
    </row>
    <row r="13" spans="1:21" x14ac:dyDescent="0.35">
      <c r="B13" s="6" t="s">
        <v>80</v>
      </c>
      <c r="C13" s="7" t="s">
        <v>26</v>
      </c>
      <c r="D13" s="7" t="s">
        <v>11</v>
      </c>
      <c r="E13" s="8" t="s">
        <v>22</v>
      </c>
      <c r="F13" s="2" t="s">
        <v>29</v>
      </c>
      <c r="G13" s="9">
        <v>1434080.45</v>
      </c>
      <c r="H13" s="15"/>
      <c r="I13" s="15"/>
      <c r="J13" s="15"/>
      <c r="K13" s="15"/>
      <c r="L13" s="15">
        <f>G13</f>
        <v>1434080.45</v>
      </c>
      <c r="M13" s="14" t="s">
        <v>83</v>
      </c>
      <c r="N13" s="14" t="s">
        <v>81</v>
      </c>
      <c r="O13" s="14" t="s">
        <v>82</v>
      </c>
      <c r="P13" s="7" t="s">
        <v>36</v>
      </c>
      <c r="Q13" s="7" t="s">
        <v>37</v>
      </c>
      <c r="R13" s="7" t="s">
        <v>38</v>
      </c>
      <c r="S13" s="7" t="s">
        <v>39</v>
      </c>
      <c r="T13" s="7" t="s">
        <v>40</v>
      </c>
      <c r="U13" s="7" t="s">
        <v>41</v>
      </c>
    </row>
    <row r="14" spans="1:21" x14ac:dyDescent="0.35">
      <c r="B14" s="6" t="s">
        <v>80</v>
      </c>
      <c r="C14" s="7" t="s">
        <v>26</v>
      </c>
      <c r="D14" s="7" t="s">
        <v>11</v>
      </c>
      <c r="E14" s="8" t="s">
        <v>23</v>
      </c>
      <c r="F14" s="2" t="s">
        <v>30</v>
      </c>
      <c r="G14" s="9">
        <f>G13*1.43-G13</f>
        <v>616654.59349999996</v>
      </c>
      <c r="H14" s="15"/>
      <c r="I14" s="15"/>
      <c r="J14" s="15"/>
      <c r="K14" s="15"/>
      <c r="L14" s="15">
        <f>G14</f>
        <v>616654.59349999996</v>
      </c>
      <c r="M14" s="14" t="s">
        <v>83</v>
      </c>
      <c r="N14" s="14" t="s">
        <v>81</v>
      </c>
      <c r="O14" s="14" t="s">
        <v>82</v>
      </c>
      <c r="P14" s="7" t="s">
        <v>36</v>
      </c>
      <c r="Q14" s="7" t="s">
        <v>37</v>
      </c>
      <c r="R14" s="7" t="s">
        <v>38</v>
      </c>
      <c r="S14" s="7" t="s">
        <v>39</v>
      </c>
      <c r="T14" s="7" t="s">
        <v>40</v>
      </c>
      <c r="U14" s="7" t="s">
        <v>41</v>
      </c>
    </row>
    <row r="15" spans="1:21" x14ac:dyDescent="0.35">
      <c r="B15" s="6" t="s">
        <v>80</v>
      </c>
      <c r="C15" s="7" t="s">
        <v>27</v>
      </c>
      <c r="D15" s="7" t="s">
        <v>11</v>
      </c>
      <c r="E15" s="8" t="s">
        <v>24</v>
      </c>
      <c r="F15" s="2" t="s">
        <v>31</v>
      </c>
      <c r="G15" s="9">
        <v>1434080.45</v>
      </c>
      <c r="H15" s="15">
        <f>G15</f>
        <v>1434080.45</v>
      </c>
      <c r="I15" s="15"/>
      <c r="J15" s="15"/>
      <c r="K15" s="15"/>
      <c r="L15" s="15"/>
      <c r="M15" s="14" t="s">
        <v>83</v>
      </c>
      <c r="N15" s="14" t="s">
        <v>81</v>
      </c>
      <c r="O15" s="14" t="s">
        <v>82</v>
      </c>
      <c r="P15" s="7" t="s">
        <v>36</v>
      </c>
      <c r="Q15" s="7" t="s">
        <v>37</v>
      </c>
      <c r="R15" s="7" t="s">
        <v>38</v>
      </c>
      <c r="S15" s="7" t="s">
        <v>39</v>
      </c>
      <c r="T15" s="7" t="s">
        <v>40</v>
      </c>
      <c r="U15" s="7" t="s">
        <v>41</v>
      </c>
    </row>
    <row r="16" spans="1:21" x14ac:dyDescent="0.35">
      <c r="B16" s="6" t="s">
        <v>80</v>
      </c>
      <c r="C16" s="7" t="s">
        <v>28</v>
      </c>
      <c r="D16" s="7" t="s">
        <v>11</v>
      </c>
      <c r="E16" s="8" t="s">
        <v>25</v>
      </c>
      <c r="F16" s="2" t="s">
        <v>32</v>
      </c>
      <c r="G16" s="9">
        <f>G15*1.43-G15</f>
        <v>616654.59349999996</v>
      </c>
      <c r="H16" s="15"/>
      <c r="I16" s="15">
        <f>G16</f>
        <v>616654.59349999996</v>
      </c>
      <c r="J16" s="15"/>
      <c r="K16" s="15"/>
      <c r="L16" s="15"/>
      <c r="M16" s="14" t="s">
        <v>83</v>
      </c>
      <c r="N16" s="14" t="s">
        <v>81</v>
      </c>
      <c r="O16" s="14" t="s">
        <v>82</v>
      </c>
      <c r="P16" s="7" t="s">
        <v>36</v>
      </c>
      <c r="Q16" s="7" t="s">
        <v>37</v>
      </c>
      <c r="R16" s="7" t="s">
        <v>38</v>
      </c>
      <c r="S16" s="7" t="s">
        <v>39</v>
      </c>
      <c r="T16" s="7" t="s">
        <v>40</v>
      </c>
      <c r="U16" s="7" t="s">
        <v>41</v>
      </c>
    </row>
    <row r="17" spans="2:21" x14ac:dyDescent="0.35">
      <c r="B17" s="6" t="s">
        <v>76</v>
      </c>
      <c r="C17" s="7" t="s">
        <v>26</v>
      </c>
      <c r="D17" s="7" t="s">
        <v>11</v>
      </c>
      <c r="E17" s="8" t="s">
        <v>22</v>
      </c>
      <c r="F17" s="2" t="s">
        <v>29</v>
      </c>
      <c r="G17" s="9">
        <v>1448204</v>
      </c>
      <c r="H17" s="15"/>
      <c r="I17" s="15"/>
      <c r="J17" s="15"/>
      <c r="K17" s="15"/>
      <c r="L17" s="15">
        <f>G17</f>
        <v>1448204</v>
      </c>
      <c r="M17" s="14" t="s">
        <v>78</v>
      </c>
      <c r="N17" s="14" t="s">
        <v>51</v>
      </c>
      <c r="O17" s="14" t="s">
        <v>79</v>
      </c>
      <c r="P17" s="7" t="s">
        <v>36</v>
      </c>
      <c r="Q17" s="7" t="s">
        <v>37</v>
      </c>
      <c r="R17" s="7" t="s">
        <v>38</v>
      </c>
      <c r="S17" s="7" t="s">
        <v>39</v>
      </c>
      <c r="T17" s="7" t="s">
        <v>40</v>
      </c>
      <c r="U17" s="7" t="s">
        <v>41</v>
      </c>
    </row>
    <row r="18" spans="2:21" x14ac:dyDescent="0.35">
      <c r="B18" s="6" t="s">
        <v>76</v>
      </c>
      <c r="C18" s="7" t="s">
        <v>26</v>
      </c>
      <c r="D18" s="7" t="s">
        <v>11</v>
      </c>
      <c r="E18" s="8" t="s">
        <v>23</v>
      </c>
      <c r="F18" s="2" t="s">
        <v>30</v>
      </c>
      <c r="G18" s="9">
        <f>G17*1.43-G17</f>
        <v>622727.72</v>
      </c>
      <c r="H18" s="15"/>
      <c r="I18" s="15"/>
      <c r="J18" s="15"/>
      <c r="K18" s="15"/>
      <c r="L18" s="15">
        <f>G18</f>
        <v>622727.72</v>
      </c>
      <c r="M18" s="14" t="s">
        <v>78</v>
      </c>
      <c r="N18" s="14" t="s">
        <v>51</v>
      </c>
      <c r="O18" s="14" t="s">
        <v>79</v>
      </c>
      <c r="P18" s="7" t="s">
        <v>36</v>
      </c>
      <c r="Q18" s="7" t="s">
        <v>37</v>
      </c>
      <c r="R18" s="7" t="s">
        <v>38</v>
      </c>
      <c r="S18" s="7" t="s">
        <v>39</v>
      </c>
      <c r="T18" s="7" t="s">
        <v>40</v>
      </c>
      <c r="U18" s="7" t="s">
        <v>41</v>
      </c>
    </row>
    <row r="19" spans="2:21" x14ac:dyDescent="0.35">
      <c r="B19" s="6" t="s">
        <v>76</v>
      </c>
      <c r="C19" s="7" t="s">
        <v>27</v>
      </c>
      <c r="D19" s="7" t="s">
        <v>11</v>
      </c>
      <c r="E19" s="8" t="s">
        <v>24</v>
      </c>
      <c r="F19" s="2" t="s">
        <v>31</v>
      </c>
      <c r="G19" s="9">
        <v>1448204</v>
      </c>
      <c r="H19" s="15">
        <f>G19</f>
        <v>1448204</v>
      </c>
      <c r="I19" s="15"/>
      <c r="J19" s="15"/>
      <c r="K19" s="15"/>
      <c r="L19" s="15"/>
      <c r="M19" s="14" t="s">
        <v>78</v>
      </c>
      <c r="N19" s="14" t="s">
        <v>51</v>
      </c>
      <c r="O19" s="14" t="s">
        <v>79</v>
      </c>
      <c r="P19" s="7" t="s">
        <v>36</v>
      </c>
      <c r="Q19" s="7" t="s">
        <v>37</v>
      </c>
      <c r="R19" s="7" t="s">
        <v>38</v>
      </c>
      <c r="S19" s="7" t="s">
        <v>39</v>
      </c>
      <c r="T19" s="7" t="s">
        <v>40</v>
      </c>
      <c r="U19" s="7" t="s">
        <v>41</v>
      </c>
    </row>
    <row r="20" spans="2:21" x14ac:dyDescent="0.35">
      <c r="B20" s="6" t="s">
        <v>76</v>
      </c>
      <c r="C20" s="7" t="s">
        <v>28</v>
      </c>
      <c r="D20" s="7" t="s">
        <v>11</v>
      </c>
      <c r="E20" s="8" t="s">
        <v>25</v>
      </c>
      <c r="F20" s="2" t="s">
        <v>32</v>
      </c>
      <c r="G20" s="9">
        <f>G19*1.43-G19</f>
        <v>622727.72</v>
      </c>
      <c r="H20" s="15"/>
      <c r="I20" s="15">
        <f>G20</f>
        <v>622727.72</v>
      </c>
      <c r="J20" s="15"/>
      <c r="K20" s="15"/>
      <c r="L20" s="15"/>
      <c r="M20" s="14" t="s">
        <v>78</v>
      </c>
      <c r="N20" s="14" t="s">
        <v>51</v>
      </c>
      <c r="O20" s="14" t="s">
        <v>79</v>
      </c>
      <c r="P20" s="7" t="s">
        <v>36</v>
      </c>
      <c r="Q20" s="7" t="s">
        <v>37</v>
      </c>
      <c r="R20" s="7" t="s">
        <v>38</v>
      </c>
      <c r="S20" s="7" t="s">
        <v>39</v>
      </c>
      <c r="T20" s="7" t="s">
        <v>40</v>
      </c>
      <c r="U20" s="7" t="s">
        <v>41</v>
      </c>
    </row>
    <row r="21" spans="2:21" x14ac:dyDescent="0.35">
      <c r="B21" s="6" t="s">
        <v>73</v>
      </c>
      <c r="C21" s="7" t="s">
        <v>26</v>
      </c>
      <c r="D21" s="7" t="s">
        <v>11</v>
      </c>
      <c r="E21" s="8" t="s">
        <v>22</v>
      </c>
      <c r="F21" s="2" t="s">
        <v>29</v>
      </c>
      <c r="G21" s="9">
        <v>1442435.49</v>
      </c>
      <c r="H21" s="15"/>
      <c r="I21" s="15"/>
      <c r="J21" s="15"/>
      <c r="K21" s="15"/>
      <c r="L21" s="15">
        <f>G21</f>
        <v>1442435.49</v>
      </c>
      <c r="M21" s="14" t="s">
        <v>77</v>
      </c>
      <c r="N21" s="14" t="s">
        <v>74</v>
      </c>
      <c r="O21" s="14" t="s">
        <v>75</v>
      </c>
      <c r="P21" s="7" t="s">
        <v>36</v>
      </c>
      <c r="Q21" s="7" t="s">
        <v>37</v>
      </c>
      <c r="R21" s="7" t="s">
        <v>38</v>
      </c>
      <c r="S21" s="7" t="s">
        <v>39</v>
      </c>
      <c r="T21" s="7" t="s">
        <v>40</v>
      </c>
      <c r="U21" s="7" t="s">
        <v>41</v>
      </c>
    </row>
    <row r="22" spans="2:21" x14ac:dyDescent="0.35">
      <c r="B22" s="6" t="s">
        <v>73</v>
      </c>
      <c r="C22" s="7" t="s">
        <v>26</v>
      </c>
      <c r="D22" s="7" t="s">
        <v>11</v>
      </c>
      <c r="E22" s="8" t="s">
        <v>23</v>
      </c>
      <c r="F22" s="2" t="s">
        <v>30</v>
      </c>
      <c r="G22" s="9">
        <f>G21*1.43-G21</f>
        <v>620247.26069999998</v>
      </c>
      <c r="H22" s="15"/>
      <c r="I22" s="15"/>
      <c r="J22" s="15"/>
      <c r="K22" s="15"/>
      <c r="L22" s="15">
        <f>G22</f>
        <v>620247.26069999998</v>
      </c>
      <c r="M22" s="14" t="s">
        <v>77</v>
      </c>
      <c r="N22" s="14" t="s">
        <v>74</v>
      </c>
      <c r="O22" s="14" t="s">
        <v>75</v>
      </c>
      <c r="P22" s="7" t="s">
        <v>36</v>
      </c>
      <c r="Q22" s="7" t="s">
        <v>37</v>
      </c>
      <c r="R22" s="7" t="s">
        <v>38</v>
      </c>
      <c r="S22" s="7" t="s">
        <v>39</v>
      </c>
      <c r="T22" s="7" t="s">
        <v>40</v>
      </c>
      <c r="U22" s="7" t="s">
        <v>41</v>
      </c>
    </row>
    <row r="23" spans="2:21" x14ac:dyDescent="0.35">
      <c r="B23" s="6" t="s">
        <v>73</v>
      </c>
      <c r="C23" s="7" t="s">
        <v>27</v>
      </c>
      <c r="D23" s="7" t="s">
        <v>11</v>
      </c>
      <c r="E23" s="8" t="s">
        <v>24</v>
      </c>
      <c r="F23" s="2" t="s">
        <v>31</v>
      </c>
      <c r="G23" s="9">
        <v>1442435.49</v>
      </c>
      <c r="H23" s="15">
        <f>G23</f>
        <v>1442435.49</v>
      </c>
      <c r="I23" s="15"/>
      <c r="J23" s="15"/>
      <c r="K23" s="15"/>
      <c r="L23" s="15"/>
      <c r="M23" s="14" t="s">
        <v>77</v>
      </c>
      <c r="N23" s="14" t="s">
        <v>74</v>
      </c>
      <c r="O23" s="14" t="s">
        <v>75</v>
      </c>
      <c r="P23" s="7" t="s">
        <v>36</v>
      </c>
      <c r="Q23" s="7" t="s">
        <v>37</v>
      </c>
      <c r="R23" s="7" t="s">
        <v>38</v>
      </c>
      <c r="S23" s="7" t="s">
        <v>39</v>
      </c>
      <c r="T23" s="7" t="s">
        <v>40</v>
      </c>
      <c r="U23" s="7" t="s">
        <v>41</v>
      </c>
    </row>
    <row r="24" spans="2:21" x14ac:dyDescent="0.35">
      <c r="B24" s="6" t="s">
        <v>73</v>
      </c>
      <c r="C24" s="7" t="s">
        <v>28</v>
      </c>
      <c r="D24" s="7" t="s">
        <v>11</v>
      </c>
      <c r="E24" s="8" t="s">
        <v>25</v>
      </c>
      <c r="F24" s="2" t="s">
        <v>32</v>
      </c>
      <c r="G24" s="9">
        <f>G23*1.43-G23</f>
        <v>620247.26069999998</v>
      </c>
      <c r="H24" s="15"/>
      <c r="I24" s="15">
        <f>G24</f>
        <v>620247.26069999998</v>
      </c>
      <c r="J24" s="15"/>
      <c r="K24" s="15"/>
      <c r="L24" s="15"/>
      <c r="M24" s="14" t="s">
        <v>77</v>
      </c>
      <c r="N24" s="14" t="s">
        <v>74</v>
      </c>
      <c r="O24" s="14" t="s">
        <v>75</v>
      </c>
      <c r="P24" s="7" t="s">
        <v>36</v>
      </c>
      <c r="Q24" s="7" t="s">
        <v>37</v>
      </c>
      <c r="R24" s="7" t="s">
        <v>38</v>
      </c>
      <c r="S24" s="7" t="s">
        <v>39</v>
      </c>
      <c r="T24" s="7" t="s">
        <v>40</v>
      </c>
      <c r="U24" s="7" t="s">
        <v>41</v>
      </c>
    </row>
    <row r="25" spans="2:21" x14ac:dyDescent="0.35">
      <c r="B25" s="6" t="s">
        <v>72</v>
      </c>
      <c r="C25" s="7" t="s">
        <v>26</v>
      </c>
      <c r="D25" s="7" t="s">
        <v>11</v>
      </c>
      <c r="E25" s="8" t="s">
        <v>22</v>
      </c>
      <c r="F25" s="2" t="s">
        <v>29</v>
      </c>
      <c r="G25" s="9">
        <v>1428884.1</v>
      </c>
      <c r="H25" s="15"/>
      <c r="I25" s="15"/>
      <c r="J25" s="15"/>
      <c r="K25" s="15"/>
      <c r="L25" s="15">
        <f>G25</f>
        <v>1428884.1</v>
      </c>
      <c r="M25" s="7" t="s">
        <v>69</v>
      </c>
      <c r="N25" s="14" t="s">
        <v>70</v>
      </c>
      <c r="O25" s="14" t="s">
        <v>71</v>
      </c>
      <c r="P25" s="7" t="s">
        <v>36</v>
      </c>
      <c r="Q25" s="7" t="s">
        <v>37</v>
      </c>
      <c r="R25" s="7" t="s">
        <v>38</v>
      </c>
      <c r="S25" s="7" t="s">
        <v>39</v>
      </c>
      <c r="T25" s="7" t="s">
        <v>40</v>
      </c>
      <c r="U25" s="7" t="s">
        <v>41</v>
      </c>
    </row>
    <row r="26" spans="2:21" x14ac:dyDescent="0.35">
      <c r="B26" s="6" t="s">
        <v>72</v>
      </c>
      <c r="C26" s="7" t="s">
        <v>26</v>
      </c>
      <c r="D26" s="7" t="s">
        <v>11</v>
      </c>
      <c r="E26" s="8" t="s">
        <v>23</v>
      </c>
      <c r="F26" s="2" t="s">
        <v>30</v>
      </c>
      <c r="G26" s="9">
        <f>G25*1.43-G25</f>
        <v>614420.16299999994</v>
      </c>
      <c r="H26" s="15"/>
      <c r="I26" s="15"/>
      <c r="J26" s="15"/>
      <c r="K26" s="15"/>
      <c r="L26" s="15">
        <f>G26</f>
        <v>614420.16299999994</v>
      </c>
      <c r="M26" s="7" t="s">
        <v>69</v>
      </c>
      <c r="N26" s="14" t="s">
        <v>70</v>
      </c>
      <c r="O26" s="14" t="s">
        <v>71</v>
      </c>
      <c r="P26" s="7" t="s">
        <v>36</v>
      </c>
      <c r="Q26" s="7" t="s">
        <v>37</v>
      </c>
      <c r="R26" s="7" t="s">
        <v>38</v>
      </c>
      <c r="S26" s="7" t="s">
        <v>39</v>
      </c>
      <c r="T26" s="7" t="s">
        <v>40</v>
      </c>
      <c r="U26" s="7" t="s">
        <v>41</v>
      </c>
    </row>
    <row r="27" spans="2:21" x14ac:dyDescent="0.35">
      <c r="B27" s="6" t="s">
        <v>72</v>
      </c>
      <c r="C27" s="7" t="s">
        <v>27</v>
      </c>
      <c r="D27" s="7" t="s">
        <v>11</v>
      </c>
      <c r="E27" s="8" t="s">
        <v>24</v>
      </c>
      <c r="F27" s="2" t="s">
        <v>31</v>
      </c>
      <c r="G27" s="9">
        <v>1428884.1</v>
      </c>
      <c r="H27" s="15">
        <f>G27</f>
        <v>1428884.1</v>
      </c>
      <c r="I27" s="15"/>
      <c r="J27" s="15"/>
      <c r="K27" s="15"/>
      <c r="L27" s="15"/>
      <c r="M27" s="7" t="s">
        <v>69</v>
      </c>
      <c r="N27" s="14" t="s">
        <v>70</v>
      </c>
      <c r="O27" s="14" t="s">
        <v>71</v>
      </c>
      <c r="P27" s="7" t="s">
        <v>36</v>
      </c>
      <c r="Q27" s="7" t="s">
        <v>37</v>
      </c>
      <c r="R27" s="7" t="s">
        <v>38</v>
      </c>
      <c r="S27" s="7" t="s">
        <v>39</v>
      </c>
      <c r="T27" s="7" t="s">
        <v>40</v>
      </c>
      <c r="U27" s="7" t="s">
        <v>41</v>
      </c>
    </row>
    <row r="28" spans="2:21" x14ac:dyDescent="0.35">
      <c r="B28" s="6" t="s">
        <v>72</v>
      </c>
      <c r="C28" s="7" t="s">
        <v>28</v>
      </c>
      <c r="D28" s="7" t="s">
        <v>11</v>
      </c>
      <c r="E28" s="8" t="s">
        <v>25</v>
      </c>
      <c r="F28" s="2" t="s">
        <v>32</v>
      </c>
      <c r="G28" s="9">
        <f>G27*1.43-G27</f>
        <v>614420.16299999994</v>
      </c>
      <c r="H28" s="15"/>
      <c r="I28" s="15">
        <f>G28</f>
        <v>614420.16299999994</v>
      </c>
      <c r="J28" s="15"/>
      <c r="K28" s="15"/>
      <c r="L28" s="15"/>
      <c r="M28" s="7" t="s">
        <v>69</v>
      </c>
      <c r="N28" s="14" t="s">
        <v>70</v>
      </c>
      <c r="O28" s="14" t="s">
        <v>71</v>
      </c>
      <c r="P28" s="7" t="s">
        <v>36</v>
      </c>
      <c r="Q28" s="7" t="s">
        <v>37</v>
      </c>
      <c r="R28" s="7" t="s">
        <v>38</v>
      </c>
      <c r="S28" s="7" t="s">
        <v>39</v>
      </c>
      <c r="T28" s="7" t="s">
        <v>40</v>
      </c>
      <c r="U28" s="7" t="s">
        <v>41</v>
      </c>
    </row>
    <row r="29" spans="2:21" x14ac:dyDescent="0.35">
      <c r="B29" s="6" t="s">
        <v>21</v>
      </c>
      <c r="C29" s="7" t="s">
        <v>26</v>
      </c>
      <c r="D29" s="7" t="s">
        <v>11</v>
      </c>
      <c r="E29" s="8" t="s">
        <v>22</v>
      </c>
      <c r="F29" s="2" t="s">
        <v>29</v>
      </c>
      <c r="G29" s="9">
        <v>1489379.62</v>
      </c>
      <c r="H29" s="7"/>
      <c r="I29" s="7"/>
      <c r="J29" s="7"/>
      <c r="K29" s="7"/>
      <c r="L29" s="10">
        <f>G29</f>
        <v>1489379.62</v>
      </c>
      <c r="M29" s="7" t="s">
        <v>33</v>
      </c>
      <c r="N29" s="7" t="s">
        <v>34</v>
      </c>
      <c r="O29" s="7" t="s">
        <v>35</v>
      </c>
      <c r="P29" s="7" t="s">
        <v>36</v>
      </c>
      <c r="Q29" s="7" t="s">
        <v>37</v>
      </c>
      <c r="R29" s="7" t="s">
        <v>38</v>
      </c>
      <c r="S29" s="7" t="s">
        <v>39</v>
      </c>
      <c r="T29" s="7" t="s">
        <v>40</v>
      </c>
      <c r="U29" s="7" t="s">
        <v>41</v>
      </c>
    </row>
    <row r="30" spans="2:21" x14ac:dyDescent="0.35">
      <c r="B30" s="6" t="s">
        <v>21</v>
      </c>
      <c r="C30" s="7" t="s">
        <v>26</v>
      </c>
      <c r="D30" s="7" t="s">
        <v>11</v>
      </c>
      <c r="E30" s="8" t="s">
        <v>23</v>
      </c>
      <c r="F30" s="2" t="s">
        <v>30</v>
      </c>
      <c r="G30" s="9">
        <v>638305.30107453046</v>
      </c>
      <c r="H30" s="7"/>
      <c r="I30" s="7"/>
      <c r="J30" s="7"/>
      <c r="K30" s="7"/>
      <c r="L30" s="10">
        <f>G30</f>
        <v>638305.30107453046</v>
      </c>
      <c r="M30" s="7" t="s">
        <v>33</v>
      </c>
      <c r="N30" s="7" t="s">
        <v>34</v>
      </c>
      <c r="O30" s="7" t="s">
        <v>35</v>
      </c>
      <c r="P30" s="7" t="s">
        <v>36</v>
      </c>
      <c r="Q30" s="7" t="s">
        <v>37</v>
      </c>
      <c r="R30" s="7" t="s">
        <v>38</v>
      </c>
      <c r="S30" s="7" t="s">
        <v>39</v>
      </c>
      <c r="T30" s="7" t="s">
        <v>40</v>
      </c>
      <c r="U30" s="7" t="s">
        <v>41</v>
      </c>
    </row>
    <row r="31" spans="2:21" x14ac:dyDescent="0.35">
      <c r="B31" s="6" t="s">
        <v>21</v>
      </c>
      <c r="C31" s="7" t="s">
        <v>27</v>
      </c>
      <c r="D31" s="7" t="s">
        <v>11</v>
      </c>
      <c r="E31" s="8" t="s">
        <v>24</v>
      </c>
      <c r="F31" s="2" t="s">
        <v>31</v>
      </c>
      <c r="G31" s="9">
        <v>1489379.62</v>
      </c>
      <c r="H31" s="10">
        <f>G31</f>
        <v>1489379.62</v>
      </c>
      <c r="I31" s="7"/>
      <c r="J31" s="7"/>
      <c r="K31" s="7"/>
      <c r="L31" s="7"/>
      <c r="M31" s="7" t="s">
        <v>33</v>
      </c>
      <c r="N31" s="7" t="s">
        <v>34</v>
      </c>
      <c r="O31" s="7" t="s">
        <v>35</v>
      </c>
      <c r="P31" s="7" t="s">
        <v>36</v>
      </c>
      <c r="Q31" s="7" t="s">
        <v>37</v>
      </c>
      <c r="R31" s="7" t="s">
        <v>38</v>
      </c>
      <c r="S31" s="7" t="s">
        <v>39</v>
      </c>
      <c r="T31" s="7" t="s">
        <v>40</v>
      </c>
      <c r="U31" s="7" t="s">
        <v>41</v>
      </c>
    </row>
    <row r="32" spans="2:21" x14ac:dyDescent="0.35">
      <c r="B32" s="6" t="s">
        <v>21</v>
      </c>
      <c r="C32" s="7" t="s">
        <v>28</v>
      </c>
      <c r="D32" s="7" t="s">
        <v>11</v>
      </c>
      <c r="E32" s="8" t="s">
        <v>25</v>
      </c>
      <c r="F32" s="2" t="s">
        <v>32</v>
      </c>
      <c r="G32" s="9">
        <v>638305.30107453046</v>
      </c>
      <c r="H32" s="7"/>
      <c r="I32" s="10">
        <f>G32</f>
        <v>638305.30107453046</v>
      </c>
      <c r="J32" s="7"/>
      <c r="K32" s="7"/>
      <c r="L32" s="7"/>
      <c r="M32" s="7" t="s">
        <v>33</v>
      </c>
      <c r="N32" s="7" t="s">
        <v>34</v>
      </c>
      <c r="O32" s="7" t="s">
        <v>35</v>
      </c>
      <c r="P32" s="7" t="s">
        <v>36</v>
      </c>
      <c r="Q32" s="7" t="s">
        <v>37</v>
      </c>
      <c r="R32" s="7" t="s">
        <v>38</v>
      </c>
      <c r="S32" s="7" t="s">
        <v>39</v>
      </c>
      <c r="T32" s="7" t="s">
        <v>40</v>
      </c>
      <c r="U32" s="7" t="s">
        <v>41</v>
      </c>
    </row>
    <row r="33" spans="2:21" x14ac:dyDescent="0.35">
      <c r="B33" s="6" t="s">
        <v>48</v>
      </c>
      <c r="C33" s="7" t="s">
        <v>26</v>
      </c>
      <c r="D33" s="7" t="s">
        <v>11</v>
      </c>
      <c r="E33" s="8" t="s">
        <v>22</v>
      </c>
      <c r="F33" s="2" t="s">
        <v>29</v>
      </c>
      <c r="G33" s="9">
        <v>1448880.4</v>
      </c>
      <c r="H33" s="7"/>
      <c r="I33" s="10"/>
      <c r="J33" s="7"/>
      <c r="K33" s="7"/>
      <c r="L33" s="10">
        <f>G33</f>
        <v>1448880.4</v>
      </c>
      <c r="M33" s="7" t="s">
        <v>52</v>
      </c>
      <c r="N33" s="7" t="s">
        <v>49</v>
      </c>
      <c r="O33" s="7" t="s">
        <v>53</v>
      </c>
      <c r="P33" s="7" t="s">
        <v>36</v>
      </c>
      <c r="Q33" s="7" t="s">
        <v>37</v>
      </c>
      <c r="R33" s="7" t="s">
        <v>38</v>
      </c>
      <c r="S33" s="7" t="s">
        <v>39</v>
      </c>
      <c r="T33" s="7" t="s">
        <v>40</v>
      </c>
      <c r="U33" s="7" t="s">
        <v>41</v>
      </c>
    </row>
    <row r="34" spans="2:21" x14ac:dyDescent="0.35">
      <c r="B34" s="6" t="s">
        <v>48</v>
      </c>
      <c r="C34" s="7" t="s">
        <v>26</v>
      </c>
      <c r="D34" s="7" t="s">
        <v>11</v>
      </c>
      <c r="E34" s="8" t="s">
        <v>23</v>
      </c>
      <c r="F34" s="2" t="s">
        <v>30</v>
      </c>
      <c r="G34" s="9">
        <f>G33*1.43-G33</f>
        <v>623018.57199999993</v>
      </c>
      <c r="H34" s="7"/>
      <c r="I34" s="10"/>
      <c r="J34" s="7"/>
      <c r="K34" s="7"/>
      <c r="L34" s="10">
        <f>G34</f>
        <v>623018.57199999993</v>
      </c>
      <c r="M34" s="7" t="s">
        <v>52</v>
      </c>
      <c r="N34" s="7" t="s">
        <v>49</v>
      </c>
      <c r="O34" s="7" t="s">
        <v>53</v>
      </c>
      <c r="P34" s="7" t="s">
        <v>36</v>
      </c>
      <c r="Q34" s="7" t="s">
        <v>37</v>
      </c>
      <c r="R34" s="7" t="s">
        <v>38</v>
      </c>
      <c r="S34" s="7" t="s">
        <v>39</v>
      </c>
      <c r="T34" s="7" t="s">
        <v>40</v>
      </c>
      <c r="U34" s="7" t="s">
        <v>41</v>
      </c>
    </row>
    <row r="35" spans="2:21" x14ac:dyDescent="0.35">
      <c r="B35" s="6" t="s">
        <v>48</v>
      </c>
      <c r="C35" s="7" t="s">
        <v>27</v>
      </c>
      <c r="D35" s="7" t="s">
        <v>11</v>
      </c>
      <c r="E35" s="8" t="s">
        <v>24</v>
      </c>
      <c r="F35" s="2" t="s">
        <v>31</v>
      </c>
      <c r="G35" s="9">
        <v>1448880.4</v>
      </c>
      <c r="H35" s="10">
        <f>G35</f>
        <v>1448880.4</v>
      </c>
      <c r="I35" s="10"/>
      <c r="J35" s="7"/>
      <c r="K35" s="7"/>
      <c r="L35" s="7"/>
      <c r="M35" s="7" t="s">
        <v>52</v>
      </c>
      <c r="N35" s="7" t="s">
        <v>49</v>
      </c>
      <c r="O35" s="7" t="s">
        <v>53</v>
      </c>
      <c r="P35" s="7" t="s">
        <v>36</v>
      </c>
      <c r="Q35" s="7" t="s">
        <v>37</v>
      </c>
      <c r="R35" s="7" t="s">
        <v>38</v>
      </c>
      <c r="S35" s="7" t="s">
        <v>39</v>
      </c>
      <c r="T35" s="7" t="s">
        <v>40</v>
      </c>
      <c r="U35" s="7" t="s">
        <v>41</v>
      </c>
    </row>
    <row r="36" spans="2:21" x14ac:dyDescent="0.35">
      <c r="B36" s="6" t="s">
        <v>48</v>
      </c>
      <c r="C36" s="7" t="s">
        <v>28</v>
      </c>
      <c r="D36" s="7" t="s">
        <v>11</v>
      </c>
      <c r="E36" s="8" t="s">
        <v>25</v>
      </c>
      <c r="F36" s="2" t="s">
        <v>32</v>
      </c>
      <c r="G36" s="9">
        <f>G35*1.43-G35</f>
        <v>623018.57199999993</v>
      </c>
      <c r="H36" s="7"/>
      <c r="I36" s="10">
        <f>G36</f>
        <v>623018.57199999993</v>
      </c>
      <c r="J36" s="7"/>
      <c r="K36" s="7"/>
      <c r="L36" s="7"/>
      <c r="M36" s="7" t="s">
        <v>52</v>
      </c>
      <c r="N36" s="7" t="s">
        <v>49</v>
      </c>
      <c r="O36" s="7" t="s">
        <v>53</v>
      </c>
      <c r="P36" s="7" t="s">
        <v>36</v>
      </c>
      <c r="Q36" s="7" t="s">
        <v>37</v>
      </c>
      <c r="R36" s="7" t="s">
        <v>38</v>
      </c>
      <c r="S36" s="7" t="s">
        <v>39</v>
      </c>
      <c r="T36" s="7" t="s">
        <v>40</v>
      </c>
      <c r="U36" s="7" t="s">
        <v>41</v>
      </c>
    </row>
    <row r="37" spans="2:21" x14ac:dyDescent="0.35">
      <c r="B37" s="6" t="s">
        <v>60</v>
      </c>
      <c r="C37" s="7" t="s">
        <v>26</v>
      </c>
      <c r="D37" s="7" t="s">
        <v>11</v>
      </c>
      <c r="E37" s="8" t="s">
        <v>22</v>
      </c>
      <c r="F37" s="2" t="s">
        <v>29</v>
      </c>
      <c r="G37" s="9">
        <v>1445215.99</v>
      </c>
      <c r="H37" s="7"/>
      <c r="I37" s="10"/>
      <c r="J37" s="7"/>
      <c r="K37" s="7"/>
      <c r="L37" s="10">
        <f>G37</f>
        <v>1445215.99</v>
      </c>
      <c r="M37" s="7" t="s">
        <v>54</v>
      </c>
      <c r="N37" s="7" t="s">
        <v>56</v>
      </c>
      <c r="O37" s="7" t="s">
        <v>58</v>
      </c>
      <c r="P37" s="7" t="s">
        <v>36</v>
      </c>
      <c r="Q37" s="7" t="s">
        <v>37</v>
      </c>
      <c r="R37" s="7" t="s">
        <v>38</v>
      </c>
      <c r="S37" s="7" t="s">
        <v>39</v>
      </c>
      <c r="T37" s="7" t="s">
        <v>40</v>
      </c>
      <c r="U37" s="7" t="s">
        <v>41</v>
      </c>
    </row>
    <row r="38" spans="2:21" x14ac:dyDescent="0.35">
      <c r="B38" s="6" t="s">
        <v>60</v>
      </c>
      <c r="C38" s="7" t="s">
        <v>26</v>
      </c>
      <c r="D38" s="7" t="s">
        <v>11</v>
      </c>
      <c r="E38" s="8" t="s">
        <v>23</v>
      </c>
      <c r="F38" s="2" t="s">
        <v>30</v>
      </c>
      <c r="G38" s="9">
        <f>G37*1.43-G37</f>
        <v>621442.87569999998</v>
      </c>
      <c r="H38" s="7"/>
      <c r="I38" s="10"/>
      <c r="J38" s="7"/>
      <c r="K38" s="7"/>
      <c r="L38" s="10">
        <f>G38</f>
        <v>621442.87569999998</v>
      </c>
      <c r="M38" s="7" t="s">
        <v>54</v>
      </c>
      <c r="N38" s="7" t="s">
        <v>56</v>
      </c>
      <c r="O38" s="7" t="s">
        <v>58</v>
      </c>
      <c r="P38" s="7" t="s">
        <v>36</v>
      </c>
      <c r="Q38" s="7" t="s">
        <v>37</v>
      </c>
      <c r="R38" s="7" t="s">
        <v>38</v>
      </c>
      <c r="S38" s="7" t="s">
        <v>39</v>
      </c>
      <c r="T38" s="7" t="s">
        <v>40</v>
      </c>
      <c r="U38" s="7" t="s">
        <v>41</v>
      </c>
    </row>
    <row r="39" spans="2:21" x14ac:dyDescent="0.35">
      <c r="B39" s="6" t="s">
        <v>60</v>
      </c>
      <c r="C39" s="7" t="s">
        <v>27</v>
      </c>
      <c r="D39" s="7" t="s">
        <v>11</v>
      </c>
      <c r="E39" s="8" t="s">
        <v>24</v>
      </c>
      <c r="F39" s="2" t="s">
        <v>31</v>
      </c>
      <c r="G39" s="9">
        <v>1445215.99</v>
      </c>
      <c r="H39" s="10">
        <f>G39</f>
        <v>1445215.99</v>
      </c>
      <c r="I39" s="10"/>
      <c r="J39" s="7"/>
      <c r="K39" s="7"/>
      <c r="L39" s="7"/>
      <c r="M39" s="7" t="s">
        <v>54</v>
      </c>
      <c r="N39" s="7" t="s">
        <v>56</v>
      </c>
      <c r="O39" s="7" t="s">
        <v>58</v>
      </c>
      <c r="P39" s="7" t="s">
        <v>36</v>
      </c>
      <c r="Q39" s="7" t="s">
        <v>37</v>
      </c>
      <c r="R39" s="7" t="s">
        <v>38</v>
      </c>
      <c r="S39" s="7" t="s">
        <v>39</v>
      </c>
      <c r="T39" s="7" t="s">
        <v>40</v>
      </c>
      <c r="U39" s="7" t="s">
        <v>41</v>
      </c>
    </row>
    <row r="40" spans="2:21" x14ac:dyDescent="0.35">
      <c r="B40" s="6" t="s">
        <v>60</v>
      </c>
      <c r="C40" s="7" t="s">
        <v>28</v>
      </c>
      <c r="D40" s="7" t="s">
        <v>11</v>
      </c>
      <c r="E40" s="8" t="s">
        <v>25</v>
      </c>
      <c r="F40" s="2" t="s">
        <v>32</v>
      </c>
      <c r="G40" s="9">
        <f>G39*1.43-G39</f>
        <v>621442.87569999998</v>
      </c>
      <c r="H40" s="7"/>
      <c r="I40" s="10">
        <f>G40</f>
        <v>621442.87569999998</v>
      </c>
      <c r="J40" s="7"/>
      <c r="K40" s="7"/>
      <c r="L40" s="7"/>
      <c r="M40" s="7" t="s">
        <v>54</v>
      </c>
      <c r="N40" s="7" t="s">
        <v>56</v>
      </c>
      <c r="O40" s="7" t="s">
        <v>58</v>
      </c>
      <c r="P40" s="7" t="s">
        <v>36</v>
      </c>
      <c r="Q40" s="7" t="s">
        <v>37</v>
      </c>
      <c r="R40" s="7" t="s">
        <v>38</v>
      </c>
      <c r="S40" s="7" t="s">
        <v>39</v>
      </c>
      <c r="T40" s="7" t="s">
        <v>40</v>
      </c>
      <c r="U40" s="7" t="s">
        <v>41</v>
      </c>
    </row>
    <row r="41" spans="2:21" x14ac:dyDescent="0.35">
      <c r="B41" s="6" t="s">
        <v>61</v>
      </c>
      <c r="C41" s="7" t="s">
        <v>26</v>
      </c>
      <c r="D41" s="7" t="s">
        <v>11</v>
      </c>
      <c r="E41" s="8" t="s">
        <v>22</v>
      </c>
      <c r="F41" s="2" t="s">
        <v>29</v>
      </c>
      <c r="G41" s="9">
        <v>1448764.32</v>
      </c>
      <c r="H41" s="7"/>
      <c r="I41" s="10"/>
      <c r="J41" s="7"/>
      <c r="K41" s="7"/>
      <c r="L41" s="9">
        <f>G41</f>
        <v>1448764.32</v>
      </c>
      <c r="M41" s="7" t="s">
        <v>55</v>
      </c>
      <c r="N41" s="7" t="s">
        <v>57</v>
      </c>
      <c r="O41" s="7" t="s">
        <v>59</v>
      </c>
      <c r="P41" s="7" t="s">
        <v>36</v>
      </c>
      <c r="Q41" s="7" t="s">
        <v>37</v>
      </c>
      <c r="R41" s="7" t="s">
        <v>38</v>
      </c>
      <c r="S41" s="7" t="s">
        <v>39</v>
      </c>
      <c r="T41" s="7" t="s">
        <v>40</v>
      </c>
      <c r="U41" s="7" t="s">
        <v>41</v>
      </c>
    </row>
    <row r="42" spans="2:21" x14ac:dyDescent="0.35">
      <c r="B42" s="6" t="s">
        <v>61</v>
      </c>
      <c r="C42" s="7" t="s">
        <v>26</v>
      </c>
      <c r="D42" s="7" t="s">
        <v>11</v>
      </c>
      <c r="E42" s="8" t="s">
        <v>23</v>
      </c>
      <c r="F42" s="2" t="s">
        <v>30</v>
      </c>
      <c r="G42" s="9">
        <f>G41*1.43-G41</f>
        <v>622968.65760000004</v>
      </c>
      <c r="H42" s="7"/>
      <c r="I42" s="10"/>
      <c r="J42" s="7"/>
      <c r="K42" s="7"/>
      <c r="L42" s="10">
        <f>G42</f>
        <v>622968.65760000004</v>
      </c>
      <c r="M42" s="7" t="s">
        <v>55</v>
      </c>
      <c r="N42" s="7" t="s">
        <v>57</v>
      </c>
      <c r="O42" s="7" t="s">
        <v>59</v>
      </c>
      <c r="P42" s="7" t="s">
        <v>36</v>
      </c>
      <c r="Q42" s="7" t="s">
        <v>37</v>
      </c>
      <c r="R42" s="7" t="s">
        <v>38</v>
      </c>
      <c r="S42" s="7" t="s">
        <v>39</v>
      </c>
      <c r="T42" s="7" t="s">
        <v>40</v>
      </c>
      <c r="U42" s="7" t="s">
        <v>41</v>
      </c>
    </row>
    <row r="43" spans="2:21" x14ac:dyDescent="0.35">
      <c r="B43" s="6" t="s">
        <v>61</v>
      </c>
      <c r="C43" s="7" t="s">
        <v>27</v>
      </c>
      <c r="D43" s="7" t="s">
        <v>11</v>
      </c>
      <c r="E43" s="8" t="s">
        <v>24</v>
      </c>
      <c r="F43" s="2" t="s">
        <v>31</v>
      </c>
      <c r="G43" s="9">
        <v>1448764.32</v>
      </c>
      <c r="H43" s="10">
        <f>G43</f>
        <v>1448764.32</v>
      </c>
      <c r="I43" s="10"/>
      <c r="J43" s="7"/>
      <c r="K43" s="7"/>
      <c r="L43" s="7"/>
      <c r="M43" s="7" t="s">
        <v>55</v>
      </c>
      <c r="N43" s="7" t="s">
        <v>57</v>
      </c>
      <c r="O43" s="7" t="s">
        <v>59</v>
      </c>
      <c r="P43" s="7" t="s">
        <v>36</v>
      </c>
      <c r="Q43" s="7" t="s">
        <v>37</v>
      </c>
      <c r="R43" s="7" t="s">
        <v>38</v>
      </c>
      <c r="S43" s="7" t="s">
        <v>39</v>
      </c>
      <c r="T43" s="7" t="s">
        <v>40</v>
      </c>
      <c r="U43" s="7" t="s">
        <v>41</v>
      </c>
    </row>
    <row r="44" spans="2:21" x14ac:dyDescent="0.35">
      <c r="B44" s="6" t="s">
        <v>61</v>
      </c>
      <c r="C44" s="7" t="s">
        <v>28</v>
      </c>
      <c r="D44" s="7" t="s">
        <v>11</v>
      </c>
      <c r="E44" s="8" t="s">
        <v>25</v>
      </c>
      <c r="F44" s="2" t="s">
        <v>32</v>
      </c>
      <c r="G44" s="9">
        <f>G43*1.43-G43</f>
        <v>622968.65760000004</v>
      </c>
      <c r="H44" s="7"/>
      <c r="I44" s="10">
        <f>G44</f>
        <v>622968.65760000004</v>
      </c>
      <c r="J44" s="7"/>
      <c r="K44" s="7"/>
      <c r="L44" s="7"/>
      <c r="M44" s="7" t="s">
        <v>55</v>
      </c>
      <c r="N44" s="7" t="s">
        <v>57</v>
      </c>
      <c r="O44" s="7" t="s">
        <v>59</v>
      </c>
      <c r="P44" s="7" t="s">
        <v>36</v>
      </c>
      <c r="Q44" s="7" t="s">
        <v>37</v>
      </c>
      <c r="R44" s="7" t="s">
        <v>38</v>
      </c>
      <c r="S44" s="7" t="s">
        <v>39</v>
      </c>
      <c r="T44" s="7" t="s">
        <v>40</v>
      </c>
      <c r="U44" s="7" t="s">
        <v>41</v>
      </c>
    </row>
    <row r="45" spans="2:21" x14ac:dyDescent="0.35">
      <c r="B45" s="6" t="s">
        <v>45</v>
      </c>
      <c r="C45" s="7" t="s">
        <v>26</v>
      </c>
      <c r="D45" s="7" t="s">
        <v>11</v>
      </c>
      <c r="E45" s="8" t="s">
        <v>22</v>
      </c>
      <c r="F45" s="2" t="s">
        <v>29</v>
      </c>
      <c r="G45" s="9">
        <v>1501624</v>
      </c>
      <c r="H45" s="11"/>
      <c r="I45" s="7"/>
      <c r="J45" s="7"/>
      <c r="K45" s="7"/>
      <c r="L45" s="10">
        <f>G45</f>
        <v>1501624</v>
      </c>
      <c r="M45" s="7" t="s">
        <v>42</v>
      </c>
      <c r="N45" s="7" t="s">
        <v>43</v>
      </c>
      <c r="O45" s="7" t="s">
        <v>44</v>
      </c>
      <c r="P45" s="7" t="s">
        <v>36</v>
      </c>
      <c r="Q45" s="7" t="s">
        <v>37</v>
      </c>
      <c r="R45" s="7" t="s">
        <v>38</v>
      </c>
      <c r="S45" s="7" t="s">
        <v>39</v>
      </c>
      <c r="T45" s="7" t="s">
        <v>40</v>
      </c>
      <c r="U45" s="7" t="s">
        <v>41</v>
      </c>
    </row>
    <row r="46" spans="2:21" x14ac:dyDescent="0.35">
      <c r="B46" s="6" t="s">
        <v>45</v>
      </c>
      <c r="C46" s="7" t="s">
        <v>26</v>
      </c>
      <c r="D46" s="7" t="s">
        <v>11</v>
      </c>
      <c r="E46" s="8" t="s">
        <v>23</v>
      </c>
      <c r="F46" s="2" t="s">
        <v>30</v>
      </c>
      <c r="G46" s="9">
        <v>642902.43999999994</v>
      </c>
      <c r="H46" s="11"/>
      <c r="I46" s="7"/>
      <c r="J46" s="7"/>
      <c r="K46" s="7"/>
      <c r="L46" s="10">
        <f>G46</f>
        <v>642902.43999999994</v>
      </c>
      <c r="M46" s="7" t="s">
        <v>42</v>
      </c>
      <c r="N46" s="7" t="s">
        <v>43</v>
      </c>
      <c r="O46" s="7" t="s">
        <v>44</v>
      </c>
      <c r="P46" s="7" t="s">
        <v>36</v>
      </c>
      <c r="Q46" s="7" t="s">
        <v>37</v>
      </c>
      <c r="R46" s="7" t="s">
        <v>38</v>
      </c>
      <c r="S46" s="7" t="s">
        <v>39</v>
      </c>
      <c r="T46" s="7" t="s">
        <v>40</v>
      </c>
      <c r="U46" s="7" t="s">
        <v>41</v>
      </c>
    </row>
    <row r="47" spans="2:21" x14ac:dyDescent="0.35">
      <c r="B47" s="6" t="s">
        <v>45</v>
      </c>
      <c r="C47" s="7" t="s">
        <v>27</v>
      </c>
      <c r="D47" s="7" t="s">
        <v>11</v>
      </c>
      <c r="E47" s="8" t="s">
        <v>24</v>
      </c>
      <c r="F47" s="2" t="s">
        <v>31</v>
      </c>
      <c r="G47" s="9">
        <v>1501624</v>
      </c>
      <c r="H47" s="12">
        <f>G47</f>
        <v>1501624</v>
      </c>
      <c r="I47" s="7"/>
      <c r="J47" s="7"/>
      <c r="K47" s="7"/>
      <c r="L47" s="7"/>
      <c r="M47" s="7" t="s">
        <v>42</v>
      </c>
      <c r="N47" s="7" t="s">
        <v>43</v>
      </c>
      <c r="O47" s="7" t="s">
        <v>44</v>
      </c>
      <c r="P47" s="7" t="s">
        <v>36</v>
      </c>
      <c r="Q47" s="7" t="s">
        <v>37</v>
      </c>
      <c r="R47" s="7" t="s">
        <v>38</v>
      </c>
      <c r="S47" s="7" t="s">
        <v>39</v>
      </c>
      <c r="T47" s="7" t="s">
        <v>40</v>
      </c>
      <c r="U47" s="7" t="s">
        <v>41</v>
      </c>
    </row>
    <row r="48" spans="2:21" x14ac:dyDescent="0.35">
      <c r="B48" s="6" t="s">
        <v>45</v>
      </c>
      <c r="C48" s="7" t="s">
        <v>28</v>
      </c>
      <c r="D48" s="7" t="s">
        <v>11</v>
      </c>
      <c r="E48" s="8" t="s">
        <v>25</v>
      </c>
      <c r="F48" s="2" t="s">
        <v>32</v>
      </c>
      <c r="G48" s="9">
        <v>642902.43999999994</v>
      </c>
      <c r="H48" s="11"/>
      <c r="I48" s="10">
        <f>G48</f>
        <v>642902.43999999994</v>
      </c>
      <c r="J48" s="7"/>
      <c r="K48" s="7"/>
      <c r="L48" s="7"/>
      <c r="M48" s="7" t="s">
        <v>42</v>
      </c>
      <c r="N48" s="7" t="s">
        <v>43</v>
      </c>
      <c r="O48" s="7" t="s">
        <v>44</v>
      </c>
      <c r="P48" s="7" t="s">
        <v>36</v>
      </c>
      <c r="Q48" s="7" t="s">
        <v>37</v>
      </c>
      <c r="R48" s="7" t="s">
        <v>38</v>
      </c>
      <c r="S48" s="7" t="s">
        <v>39</v>
      </c>
      <c r="T48" s="7" t="s">
        <v>40</v>
      </c>
      <c r="U48" s="7" t="s">
        <v>41</v>
      </c>
    </row>
    <row r="49" spans="2:21" x14ac:dyDescent="0.35">
      <c r="B49" s="6" t="s">
        <v>62</v>
      </c>
      <c r="C49" s="7" t="s">
        <v>26</v>
      </c>
      <c r="D49" s="7" t="s">
        <v>11</v>
      </c>
      <c r="E49" s="8" t="s">
        <v>22</v>
      </c>
      <c r="F49" s="2" t="s">
        <v>29</v>
      </c>
      <c r="G49" s="9">
        <v>1454405.4</v>
      </c>
      <c r="H49" s="7"/>
      <c r="I49" s="7"/>
      <c r="J49" s="7"/>
      <c r="K49" s="7"/>
      <c r="L49" s="10">
        <f>G49</f>
        <v>1454405.4</v>
      </c>
      <c r="M49" s="7" t="s">
        <v>64</v>
      </c>
      <c r="N49" s="7" t="s">
        <v>65</v>
      </c>
      <c r="O49" s="7" t="s">
        <v>66</v>
      </c>
      <c r="P49" s="7" t="s">
        <v>36</v>
      </c>
      <c r="Q49" s="7" t="s">
        <v>37</v>
      </c>
      <c r="R49" s="7" t="s">
        <v>38</v>
      </c>
      <c r="S49" s="7" t="s">
        <v>39</v>
      </c>
      <c r="T49" s="7" t="s">
        <v>40</v>
      </c>
      <c r="U49" s="7" t="s">
        <v>41</v>
      </c>
    </row>
    <row r="50" spans="2:21" x14ac:dyDescent="0.35">
      <c r="B50" s="6" t="s">
        <v>62</v>
      </c>
      <c r="C50" s="7" t="s">
        <v>26</v>
      </c>
      <c r="D50" s="7" t="s">
        <v>11</v>
      </c>
      <c r="E50" s="8" t="s">
        <v>23</v>
      </c>
      <c r="F50" s="2" t="s">
        <v>30</v>
      </c>
      <c r="G50" s="9">
        <f>G49*1.43-G49</f>
        <v>625394.32199999993</v>
      </c>
      <c r="H50" s="7"/>
      <c r="I50" s="7"/>
      <c r="J50" s="7"/>
      <c r="K50" s="7"/>
      <c r="L50" s="10">
        <f>G50</f>
        <v>625394.32199999993</v>
      </c>
      <c r="M50" s="7" t="s">
        <v>64</v>
      </c>
      <c r="N50" s="7" t="s">
        <v>65</v>
      </c>
      <c r="O50" s="7" t="s">
        <v>66</v>
      </c>
      <c r="P50" s="7" t="s">
        <v>36</v>
      </c>
      <c r="Q50" s="7" t="s">
        <v>37</v>
      </c>
      <c r="R50" s="7" t="s">
        <v>38</v>
      </c>
      <c r="S50" s="7" t="s">
        <v>39</v>
      </c>
      <c r="T50" s="7" t="s">
        <v>40</v>
      </c>
      <c r="U50" s="7" t="s">
        <v>41</v>
      </c>
    </row>
    <row r="51" spans="2:21" x14ac:dyDescent="0.35">
      <c r="B51" s="6" t="s">
        <v>62</v>
      </c>
      <c r="C51" s="7" t="s">
        <v>27</v>
      </c>
      <c r="D51" s="7" t="s">
        <v>11</v>
      </c>
      <c r="E51" s="8" t="s">
        <v>24</v>
      </c>
      <c r="F51" s="2" t="s">
        <v>31</v>
      </c>
      <c r="G51" s="9">
        <v>1454405.4</v>
      </c>
      <c r="H51" s="10">
        <f>G51</f>
        <v>1454405.4</v>
      </c>
      <c r="I51" s="7"/>
      <c r="J51" s="7"/>
      <c r="K51" s="7"/>
      <c r="L51" s="7"/>
      <c r="M51" s="7" t="s">
        <v>64</v>
      </c>
      <c r="N51" s="7" t="s">
        <v>65</v>
      </c>
      <c r="O51" s="7" t="s">
        <v>66</v>
      </c>
      <c r="P51" s="7" t="s">
        <v>36</v>
      </c>
      <c r="Q51" s="7" t="s">
        <v>37</v>
      </c>
      <c r="R51" s="7" t="s">
        <v>38</v>
      </c>
      <c r="S51" s="7" t="s">
        <v>39</v>
      </c>
      <c r="T51" s="7" t="s">
        <v>40</v>
      </c>
      <c r="U51" s="7" t="s">
        <v>41</v>
      </c>
    </row>
    <row r="52" spans="2:21" x14ac:dyDescent="0.35">
      <c r="B52" s="6" t="s">
        <v>62</v>
      </c>
      <c r="C52" s="7" t="s">
        <v>28</v>
      </c>
      <c r="D52" s="7" t="s">
        <v>11</v>
      </c>
      <c r="E52" s="8" t="s">
        <v>25</v>
      </c>
      <c r="F52" s="2" t="s">
        <v>32</v>
      </c>
      <c r="G52" s="9">
        <f>G51*1.43-G51</f>
        <v>625394.32199999993</v>
      </c>
      <c r="H52" s="7"/>
      <c r="I52" s="10">
        <f>G52</f>
        <v>625394.32199999993</v>
      </c>
      <c r="J52" s="7"/>
      <c r="K52" s="7"/>
      <c r="L52" s="7"/>
      <c r="M52" s="7" t="s">
        <v>64</v>
      </c>
      <c r="N52" s="7" t="s">
        <v>65</v>
      </c>
      <c r="O52" s="7" t="s">
        <v>66</v>
      </c>
      <c r="P52" s="7" t="s">
        <v>36</v>
      </c>
      <c r="Q52" s="7" t="s">
        <v>37</v>
      </c>
      <c r="R52" s="7" t="s">
        <v>38</v>
      </c>
      <c r="S52" s="7" t="s">
        <v>39</v>
      </c>
      <c r="T52" s="7" t="s">
        <v>40</v>
      </c>
      <c r="U52" s="7" t="s">
        <v>41</v>
      </c>
    </row>
    <row r="53" spans="2:21" x14ac:dyDescent="0.35">
      <c r="B53" s="6" t="s">
        <v>63</v>
      </c>
      <c r="C53" s="7" t="s">
        <v>26</v>
      </c>
      <c r="D53" s="7" t="s">
        <v>11</v>
      </c>
      <c r="E53" s="8" t="s">
        <v>22</v>
      </c>
      <c r="F53" s="2" t="s">
        <v>29</v>
      </c>
      <c r="G53" s="9">
        <v>1429517.77</v>
      </c>
      <c r="H53" s="7"/>
      <c r="I53" s="7"/>
      <c r="J53" s="7"/>
      <c r="K53" s="7"/>
      <c r="L53" s="10">
        <f>G53</f>
        <v>1429517.77</v>
      </c>
      <c r="M53" s="7" t="s">
        <v>67</v>
      </c>
      <c r="N53" s="7" t="s">
        <v>46</v>
      </c>
      <c r="O53" s="7" t="s">
        <v>68</v>
      </c>
      <c r="P53" s="7" t="s">
        <v>36</v>
      </c>
      <c r="Q53" s="7" t="s">
        <v>37</v>
      </c>
      <c r="R53" s="7" t="s">
        <v>38</v>
      </c>
      <c r="S53" s="7" t="s">
        <v>39</v>
      </c>
      <c r="T53" s="7" t="s">
        <v>40</v>
      </c>
      <c r="U53" s="7" t="s">
        <v>41</v>
      </c>
    </row>
    <row r="54" spans="2:21" x14ac:dyDescent="0.35">
      <c r="B54" s="6" t="s">
        <v>63</v>
      </c>
      <c r="C54" s="7" t="s">
        <v>26</v>
      </c>
      <c r="D54" s="7" t="s">
        <v>11</v>
      </c>
      <c r="E54" s="8" t="s">
        <v>23</v>
      </c>
      <c r="F54" s="2" t="s">
        <v>30</v>
      </c>
      <c r="G54" s="9">
        <f>G53*1.43-G53</f>
        <v>614692.64109999989</v>
      </c>
      <c r="H54" s="7"/>
      <c r="I54" s="7"/>
      <c r="J54" s="7"/>
      <c r="K54" s="7"/>
      <c r="L54" s="10">
        <f>G54</f>
        <v>614692.64109999989</v>
      </c>
      <c r="M54" s="7" t="s">
        <v>67</v>
      </c>
      <c r="N54" s="7" t="s">
        <v>46</v>
      </c>
      <c r="O54" s="7" t="s">
        <v>68</v>
      </c>
      <c r="P54" s="7" t="s">
        <v>36</v>
      </c>
      <c r="Q54" s="7" t="s">
        <v>37</v>
      </c>
      <c r="R54" s="7" t="s">
        <v>38</v>
      </c>
      <c r="S54" s="7" t="s">
        <v>39</v>
      </c>
      <c r="T54" s="7" t="s">
        <v>40</v>
      </c>
      <c r="U54" s="7" t="s">
        <v>41</v>
      </c>
    </row>
    <row r="55" spans="2:21" x14ac:dyDescent="0.35">
      <c r="B55" s="6" t="s">
        <v>63</v>
      </c>
      <c r="C55" s="7" t="s">
        <v>27</v>
      </c>
      <c r="D55" s="7" t="s">
        <v>11</v>
      </c>
      <c r="E55" s="8" t="s">
        <v>24</v>
      </c>
      <c r="F55" s="2" t="s">
        <v>31</v>
      </c>
      <c r="G55" s="9">
        <v>1429517.77</v>
      </c>
      <c r="H55" s="10">
        <f>G55</f>
        <v>1429517.77</v>
      </c>
      <c r="I55" s="7"/>
      <c r="J55" s="7"/>
      <c r="K55" s="7"/>
      <c r="L55" s="7"/>
      <c r="M55" s="7" t="s">
        <v>67</v>
      </c>
      <c r="N55" s="7" t="s">
        <v>46</v>
      </c>
      <c r="O55" s="7" t="s">
        <v>68</v>
      </c>
      <c r="P55" s="7" t="s">
        <v>36</v>
      </c>
      <c r="Q55" s="7" t="s">
        <v>37</v>
      </c>
      <c r="R55" s="7" t="s">
        <v>38</v>
      </c>
      <c r="S55" s="7" t="s">
        <v>39</v>
      </c>
      <c r="T55" s="7" t="s">
        <v>40</v>
      </c>
      <c r="U55" s="7" t="s">
        <v>41</v>
      </c>
    </row>
    <row r="56" spans="2:21" x14ac:dyDescent="0.35">
      <c r="B56" s="6" t="s">
        <v>63</v>
      </c>
      <c r="C56" s="7" t="s">
        <v>28</v>
      </c>
      <c r="D56" s="7" t="s">
        <v>11</v>
      </c>
      <c r="E56" s="8" t="s">
        <v>25</v>
      </c>
      <c r="F56" s="2" t="s">
        <v>32</v>
      </c>
      <c r="G56" s="9">
        <f>G55*1.43-G55</f>
        <v>614692.64109999989</v>
      </c>
      <c r="H56" s="7"/>
      <c r="I56" s="10">
        <f>G56</f>
        <v>614692.64109999989</v>
      </c>
      <c r="J56" s="7"/>
      <c r="K56" s="7"/>
      <c r="L56" s="7"/>
      <c r="M56" s="7" t="s">
        <v>67</v>
      </c>
      <c r="N56" s="7" t="s">
        <v>46</v>
      </c>
      <c r="O56" s="7" t="s">
        <v>68</v>
      </c>
      <c r="P56" s="7" t="s">
        <v>36</v>
      </c>
      <c r="Q56" s="7" t="s">
        <v>37</v>
      </c>
      <c r="R56" s="7" t="s">
        <v>38</v>
      </c>
      <c r="S56" s="7" t="s">
        <v>39</v>
      </c>
      <c r="T56" s="7" t="s">
        <v>40</v>
      </c>
      <c r="U56" s="7" t="s">
        <v>41</v>
      </c>
    </row>
    <row r="57" spans="2:21" x14ac:dyDescent="0.35">
      <c r="G57" s="13"/>
    </row>
    <row r="58" spans="2:21" x14ac:dyDescent="0.35">
      <c r="G58" s="1"/>
    </row>
    <row r="59" spans="2:21" x14ac:dyDescent="0.35">
      <c r="G59" s="13"/>
    </row>
    <row r="60" spans="2:21" x14ac:dyDescent="0.35">
      <c r="G60" s="16"/>
    </row>
    <row r="61" spans="2:21" x14ac:dyDescent="0.35">
      <c r="G61" s="13"/>
    </row>
  </sheetData>
  <autoFilter ref="B8:U58"/>
  <pageMargins left="0.7" right="0.7" top="0.75" bottom="0.75" header="0.3" footer="0.3"/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ZMOutlook</vt:lpwstr>
  </property>
  <property fmtid="{D5CDD505-2E9C-101B-9397-08002B2CF9AE}" pid="3" name="SizeBefore">
    <vt:lpwstr>15380</vt:lpwstr>
  </property>
  <property fmtid="{D5CDD505-2E9C-101B-9397-08002B2CF9AE}" pid="4" name="OptimizationTime">
    <vt:lpwstr>20180604_1606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 Entries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Prestidge</dc:creator>
  <cp:lastModifiedBy>AA</cp:lastModifiedBy>
  <dcterms:created xsi:type="dcterms:W3CDTF">2017-03-13T05:09:39Z</dcterms:created>
  <dcterms:modified xsi:type="dcterms:W3CDTF">2018-05-16T09:24:39Z</dcterms:modified>
</cp:coreProperties>
</file>