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0490" windowHeight="7760"/>
  </bookViews>
  <sheets>
    <sheet name="Budget to Actual Hours" sheetId="1" r:id="rId1"/>
  </sheets>
  <calcPr calcId="171027"/>
</workbook>
</file>

<file path=xl/calcChain.xml><?xml version="1.0" encoding="utf-8"?>
<calcChain xmlns="http://schemas.openxmlformats.org/spreadsheetml/2006/main">
  <c r="K41" i="1" l="1"/>
  <c r="J41" i="1"/>
  <c r="I41" i="1"/>
  <c r="H41" i="1"/>
  <c r="F41" i="1"/>
  <c r="E41" i="1"/>
  <c r="D41" i="1"/>
  <c r="C41" i="1"/>
  <c r="L40" i="1"/>
  <c r="G40" i="1"/>
  <c r="K36" i="1"/>
  <c r="J36" i="1"/>
  <c r="I36" i="1"/>
  <c r="H36" i="1"/>
  <c r="F36" i="1"/>
  <c r="E36" i="1"/>
  <c r="D36" i="1"/>
  <c r="C36" i="1"/>
  <c r="L35" i="1"/>
  <c r="G35" i="1"/>
  <c r="K31" i="1"/>
  <c r="J31" i="1"/>
  <c r="I31" i="1"/>
  <c r="H31" i="1"/>
  <c r="F31" i="1"/>
  <c r="E31" i="1"/>
  <c r="D31" i="1"/>
  <c r="C31" i="1"/>
  <c r="L30" i="1"/>
  <c r="G30" i="1"/>
  <c r="L29" i="1"/>
  <c r="G29" i="1"/>
  <c r="L28" i="1"/>
  <c r="G28" i="1"/>
  <c r="L27" i="1"/>
  <c r="G27" i="1"/>
  <c r="K23" i="1"/>
  <c r="J23" i="1"/>
  <c r="I23" i="1"/>
  <c r="H23" i="1"/>
  <c r="F23" i="1"/>
  <c r="E23" i="1"/>
  <c r="D23" i="1"/>
  <c r="C23" i="1"/>
  <c r="L22" i="1"/>
  <c r="G22" i="1"/>
  <c r="L21" i="1"/>
  <c r="G21" i="1"/>
  <c r="L20" i="1"/>
  <c r="G20" i="1"/>
  <c r="K16" i="1"/>
  <c r="J16" i="1"/>
  <c r="I16" i="1"/>
  <c r="H16" i="1"/>
  <c r="F16" i="1"/>
  <c r="E16" i="1"/>
  <c r="D16" i="1"/>
  <c r="C16" i="1"/>
  <c r="L15" i="1"/>
  <c r="G15" i="1"/>
  <c r="L14" i="1"/>
  <c r="G14" i="1"/>
  <c r="M15" i="1" l="1"/>
  <c r="M21" i="1"/>
  <c r="M35" i="1"/>
  <c r="M40" i="1"/>
  <c r="M28" i="1"/>
  <c r="M20" i="1"/>
  <c r="M22" i="1"/>
  <c r="M27" i="1"/>
  <c r="G41" i="1"/>
  <c r="L41" i="1"/>
  <c r="M29" i="1"/>
  <c r="G31" i="1"/>
  <c r="L31" i="1"/>
  <c r="G36" i="1"/>
  <c r="L36" i="1"/>
  <c r="G23" i="1"/>
  <c r="L23" i="1"/>
  <c r="M30" i="1"/>
  <c r="G16" i="1"/>
  <c r="L16" i="1"/>
  <c r="M14" i="1"/>
  <c r="K10" i="1"/>
  <c r="K44" i="1" s="1"/>
  <c r="J10" i="1"/>
  <c r="J44" i="1" s="1"/>
  <c r="I10" i="1"/>
  <c r="I44" i="1" s="1"/>
  <c r="H10" i="1"/>
  <c r="H44" i="1" s="1"/>
  <c r="F10" i="1"/>
  <c r="F44" i="1" s="1"/>
  <c r="E10" i="1"/>
  <c r="E44" i="1" s="1"/>
  <c r="D10" i="1"/>
  <c r="D44" i="1" s="1"/>
  <c r="C10" i="1"/>
  <c r="C44" i="1" s="1"/>
  <c r="L9" i="1"/>
  <c r="G9" i="1"/>
  <c r="M41" i="1" l="1"/>
  <c r="M36" i="1"/>
  <c r="M16" i="1"/>
  <c r="M23" i="1"/>
  <c r="M31" i="1"/>
  <c r="G10" i="1"/>
  <c r="M9" i="1"/>
  <c r="L10" i="1"/>
  <c r="L44" i="1" l="1"/>
  <c r="M10" i="1"/>
  <c r="G44" i="1"/>
  <c r="M44" i="1" l="1"/>
</calcChain>
</file>

<file path=xl/sharedStrings.xml><?xml version="1.0" encoding="utf-8"?>
<sst xmlns="http://schemas.openxmlformats.org/spreadsheetml/2006/main" count="52" uniqueCount="40">
  <si>
    <t>Budget and actual hours</t>
  </si>
  <si>
    <t>Entity: Summit Equipment</t>
  </si>
  <si>
    <t>Period end: 31 December 20X6</t>
  </si>
  <si>
    <t>Budget</t>
  </si>
  <si>
    <t>Over/</t>
  </si>
  <si>
    <t xml:space="preserve">Total </t>
  </si>
  <si>
    <t>Total</t>
  </si>
  <si>
    <t>(Under)</t>
  </si>
  <si>
    <t>Explanation</t>
  </si>
  <si>
    <t>Index</t>
  </si>
  <si>
    <t>Staff</t>
  </si>
  <si>
    <t>Sr.</t>
  </si>
  <si>
    <t>Mgr.</t>
  </si>
  <si>
    <t>Ptnr.</t>
  </si>
  <si>
    <t>actual</t>
  </si>
  <si>
    <t>budget</t>
  </si>
  <si>
    <t xml:space="preserve">Total Hours </t>
  </si>
  <si>
    <t>Comments on significant accounting and audit issues resulting in additional time:</t>
  </si>
  <si>
    <t>Lesson 2: Assigned to a client</t>
  </si>
  <si>
    <t>Lesson 3: Assigned to an account</t>
  </si>
  <si>
    <t>Audit Expedition</t>
  </si>
  <si>
    <t>Lesson 6: Test of controls</t>
  </si>
  <si>
    <t>Lesson 7: Test of details</t>
  </si>
  <si>
    <t>Budget (in minutes)</t>
  </si>
  <si>
    <t>Actual (in minutes)</t>
  </si>
  <si>
    <t>Lesson 4: Obtain an Understanding of a SCOT</t>
  </si>
  <si>
    <t>Lesson 5: Confirm Our Understanding of a SCOT</t>
  </si>
  <si>
    <t>SCOTs Activity</t>
  </si>
  <si>
    <t>PP&amp;E Walkthrough Activity - Part 1</t>
  </si>
  <si>
    <t>PP&amp;E Walkthrough Activity - Part 3</t>
  </si>
  <si>
    <t>PP&amp;E Walkthrough Activity - Part 2</t>
  </si>
  <si>
    <t>PP&amp;E Flowchart Activity - Part 3</t>
  </si>
  <si>
    <t>PP&amp;E Flowchart Activity - Part 2</t>
  </si>
  <si>
    <t>PP&amp;E Flowchart Activity - Part 1</t>
  </si>
  <si>
    <t xml:space="preserve"> </t>
  </si>
  <si>
    <t>L7: Test PPE Additions</t>
  </si>
  <si>
    <t>Activity 1: Drag and Drop Assertions</t>
  </si>
  <si>
    <t>Activity 2: Drag and Drop Procedures</t>
  </si>
  <si>
    <t>Summit Equipment PPE Additions Control 4</t>
  </si>
  <si>
    <t>Obtain an understanding of the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</si>
</sst>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 vertical="top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right"/>
    </xf>
    <xf numFmtId="0" fontId="2" fillId="0" borderId="0" xfId="0" applyFont="1" applyFill="1"/>
    <xf numFmtId="0" fontId="2" fillId="0" borderId="0" xfId="0" applyFont="1" applyFill="1" applyBorder="1" applyProtection="1">
      <protection locked="0"/>
    </xf>
    <xf numFmtId="0" fontId="3" fillId="0" borderId="0" xfId="0" applyFont="1" applyBorder="1" applyAlignment="1">
      <alignment horizontal="right" vertical="top" wrapText="1"/>
    </xf>
    <xf numFmtId="0" fontId="2" fillId="0" borderId="0" xfId="0" applyFont="1" applyFill="1" applyAlignment="1" applyProtection="1">
      <alignment horizontal="left"/>
      <protection locked="0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center" vertical="top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right"/>
    </xf>
    <xf numFmtId="0" fontId="5" fillId="0" borderId="1" xfId="0" applyFont="1" applyFill="1" applyBorder="1" applyAlignment="1" applyProtection="1">
      <alignment horizontal="right"/>
    </xf>
    <xf numFmtId="0" fontId="7" fillId="0" borderId="2" xfId="0" applyFont="1" applyFill="1" applyBorder="1" applyAlignment="1" applyProtection="1">
      <alignment horizontal="center" vertical="top"/>
    </xf>
    <xf numFmtId="14" fontId="7" fillId="0" borderId="3" xfId="0" applyNumberFormat="1" applyFont="1" applyFill="1" applyBorder="1" applyProtection="1">
      <protection locked="0"/>
    </xf>
    <xf numFmtId="14" fontId="7" fillId="0" borderId="3" xfId="0" applyNumberFormat="1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right"/>
    </xf>
    <xf numFmtId="0" fontId="5" fillId="0" borderId="4" xfId="0" applyFont="1" applyFill="1" applyBorder="1"/>
    <xf numFmtId="0" fontId="5" fillId="0" borderId="3" xfId="0" applyFont="1" applyFill="1" applyBorder="1" applyProtection="1">
      <protection locked="0"/>
    </xf>
    <xf numFmtId="0" fontId="5" fillId="0" borderId="3" xfId="0" applyFont="1" applyFill="1" applyBorder="1"/>
    <xf numFmtId="0" fontId="5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Protection="1"/>
    <xf numFmtId="0" fontId="7" fillId="0" borderId="8" xfId="0" applyFont="1" applyFill="1" applyBorder="1" applyAlignment="1" applyProtection="1">
      <alignment horizontal="center" vertical="top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alignment horizontal="center"/>
    </xf>
    <xf numFmtId="0" fontId="5" fillId="2" borderId="8" xfId="0" applyFont="1" applyFill="1" applyBorder="1" applyProtection="1"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Protection="1"/>
    <xf numFmtId="0" fontId="7" fillId="0" borderId="13" xfId="0" applyFont="1" applyFill="1" applyBorder="1" applyAlignment="1" applyProtection="1">
      <alignment horizontal="center" vertical="top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0" borderId="13" xfId="0" applyFont="1" applyFill="1" applyBorder="1" applyAlignment="1" applyProtection="1">
      <alignment horizontal="center"/>
    </xf>
    <xf numFmtId="0" fontId="7" fillId="0" borderId="14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left"/>
    </xf>
    <xf numFmtId="0" fontId="7" fillId="0" borderId="18" xfId="0" applyFont="1" applyFill="1" applyBorder="1" applyAlignment="1" applyProtection="1">
      <alignment horizontal="center"/>
    </xf>
    <xf numFmtId="164" fontId="6" fillId="0" borderId="18" xfId="0" applyNumberFormat="1" applyFont="1" applyFill="1" applyBorder="1" applyAlignment="1" applyProtection="1">
      <alignment horizontal="right"/>
    </xf>
    <xf numFmtId="164" fontId="6" fillId="0" borderId="18" xfId="0" applyNumberFormat="1" applyFont="1" applyFill="1" applyBorder="1" applyAlignment="1" applyProtection="1">
      <alignment horizontal="center"/>
    </xf>
    <xf numFmtId="164" fontId="6" fillId="0" borderId="19" xfId="0" applyNumberFormat="1" applyFont="1" applyFill="1" applyBorder="1" applyAlignment="1" applyProtection="1">
      <alignment horizontal="right"/>
      <protection locked="0"/>
    </xf>
    <xf numFmtId="164" fontId="5" fillId="2" borderId="22" xfId="0" applyNumberFormat="1" applyFont="1" applyFill="1" applyBorder="1" applyAlignment="1" applyProtection="1">
      <alignment horizontal="right"/>
      <protection locked="0"/>
    </xf>
    <xf numFmtId="164" fontId="5" fillId="0" borderId="22" xfId="0" applyNumberFormat="1" applyFont="1" applyFill="1" applyBorder="1" applyAlignment="1" applyProtection="1">
      <alignment horizontal="right"/>
    </xf>
    <xf numFmtId="164" fontId="5" fillId="0" borderId="22" xfId="0" applyNumberFormat="1" applyFont="1" applyFill="1" applyBorder="1" applyAlignment="1" applyProtection="1">
      <alignment horizontal="right"/>
      <protection locked="0"/>
    </xf>
    <xf numFmtId="164" fontId="5" fillId="2" borderId="23" xfId="0" applyNumberFormat="1" applyFont="1" applyFill="1" applyBorder="1" applyAlignment="1" applyProtection="1">
      <alignment horizontal="right"/>
      <protection locked="0"/>
    </xf>
    <xf numFmtId="0" fontId="7" fillId="0" borderId="7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right" vertical="top"/>
      <protection locked="0"/>
    </xf>
    <xf numFmtId="164" fontId="6" fillId="0" borderId="24" xfId="0" applyNumberFormat="1" applyFont="1" applyFill="1" applyBorder="1" applyAlignment="1" applyProtection="1">
      <alignment horizontal="right"/>
    </xf>
    <xf numFmtId="164" fontId="6" fillId="0" borderId="25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right" vertical="top"/>
      <protection locked="0"/>
    </xf>
    <xf numFmtId="164" fontId="6" fillId="0" borderId="0" xfId="0" applyNumberFormat="1" applyFont="1" applyFill="1" applyBorder="1" applyAlignment="1" applyProtection="1">
      <alignment horizontal="right"/>
    </xf>
    <xf numFmtId="164" fontId="5" fillId="0" borderId="11" xfId="0" applyNumberFormat="1" applyFont="1" applyFill="1" applyBorder="1" applyAlignment="1" applyProtection="1">
      <alignment horizontal="right"/>
    </xf>
    <xf numFmtId="0" fontId="5" fillId="0" borderId="7" xfId="0" applyFont="1" applyFill="1" applyBorder="1" applyProtection="1">
      <protection locked="0"/>
    </xf>
    <xf numFmtId="164" fontId="5" fillId="0" borderId="18" xfId="0" applyNumberFormat="1" applyFont="1" applyFill="1" applyBorder="1" applyAlignment="1" applyProtection="1">
      <alignment horizontal="right"/>
    </xf>
    <xf numFmtId="164" fontId="5" fillId="0" borderId="19" xfId="0" applyNumberFormat="1" applyFont="1" applyFill="1" applyBorder="1" applyAlignment="1" applyProtection="1">
      <alignment horizontal="right"/>
      <protection locked="0"/>
    </xf>
    <xf numFmtId="164" fontId="5" fillId="0" borderId="27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164" fontId="7" fillId="0" borderId="0" xfId="0" applyNumberFormat="1" applyFont="1" applyFill="1" applyBorder="1" applyAlignment="1" applyProtection="1">
      <alignment horizontal="right"/>
    </xf>
    <xf numFmtId="0" fontId="7" fillId="2" borderId="28" xfId="0" applyFont="1" applyFill="1" applyBorder="1" applyProtection="1">
      <protection locked="0"/>
    </xf>
    <xf numFmtId="0" fontId="5" fillId="2" borderId="29" xfId="0" applyFont="1" applyFill="1" applyBorder="1" applyAlignment="1" applyProtection="1">
      <alignment horizontal="center" vertical="top"/>
      <protection locked="0"/>
    </xf>
    <xf numFmtId="0" fontId="6" fillId="2" borderId="29" xfId="0" applyFont="1" applyFill="1" applyBorder="1" applyProtection="1">
      <protection locked="0"/>
    </xf>
    <xf numFmtId="0" fontId="6" fillId="2" borderId="29" xfId="0" applyFont="1" applyFill="1" applyBorder="1" applyAlignment="1" applyProtection="1">
      <alignment horizontal="right"/>
    </xf>
    <xf numFmtId="0" fontId="6" fillId="2" borderId="9" xfId="0" applyFont="1" applyFill="1" applyBorder="1" applyProtection="1">
      <protection locked="0"/>
    </xf>
    <xf numFmtId="0" fontId="5" fillId="2" borderId="26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 vertical="top"/>
      <protection locked="0"/>
    </xf>
    <xf numFmtId="0" fontId="6" fillId="2" borderId="0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right"/>
    </xf>
    <xf numFmtId="0" fontId="6" fillId="2" borderId="8" xfId="0" applyFont="1" applyFill="1" applyBorder="1" applyProtection="1">
      <protection locked="0"/>
    </xf>
    <xf numFmtId="0" fontId="5" fillId="2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right"/>
    </xf>
    <xf numFmtId="0" fontId="5" fillId="2" borderId="30" xfId="0" applyFont="1" applyFill="1" applyBorder="1" applyProtection="1">
      <protection locked="0"/>
    </xf>
    <xf numFmtId="0" fontId="5" fillId="2" borderId="31" xfId="0" applyFont="1" applyFill="1" applyBorder="1" applyAlignment="1" applyProtection="1">
      <alignment horizontal="center" vertical="top"/>
      <protection locked="0"/>
    </xf>
    <xf numFmtId="0" fontId="6" fillId="2" borderId="31" xfId="0" applyFont="1" applyFill="1" applyBorder="1" applyProtection="1">
      <protection locked="0"/>
    </xf>
    <xf numFmtId="0" fontId="6" fillId="2" borderId="31" xfId="0" applyFont="1" applyFill="1" applyBorder="1" applyAlignment="1" applyProtection="1">
      <alignment horizontal="right"/>
    </xf>
    <xf numFmtId="0" fontId="6" fillId="2" borderId="13" xfId="0" applyFont="1" applyFill="1" applyBorder="1" applyProtection="1">
      <protection locked="0"/>
    </xf>
    <xf numFmtId="0" fontId="7" fillId="0" borderId="32" xfId="0" applyFont="1" applyFill="1" applyBorder="1" applyAlignment="1" applyProtection="1">
      <alignment horizontal="right"/>
      <protection locked="0"/>
    </xf>
    <xf numFmtId="0" fontId="7" fillId="0" borderId="33" xfId="0" applyFont="1" applyFill="1" applyBorder="1" applyAlignment="1" applyProtection="1">
      <alignment horizontal="right" vertical="top"/>
      <protection locked="0"/>
    </xf>
    <xf numFmtId="164" fontId="7" fillId="0" borderId="34" xfId="0" applyNumberFormat="1" applyFont="1" applyFill="1" applyBorder="1" applyAlignment="1" applyProtection="1">
      <alignment horizontal="right"/>
    </xf>
    <xf numFmtId="164" fontId="7" fillId="2" borderId="35" xfId="0" applyNumberFormat="1" applyFont="1" applyFill="1" applyBorder="1" applyAlignment="1" applyProtection="1">
      <alignment horizontal="right"/>
    </xf>
    <xf numFmtId="0" fontId="5" fillId="0" borderId="20" xfId="0" applyFont="1" applyFill="1" applyBorder="1" applyProtection="1">
      <protection locked="0"/>
    </xf>
    <xf numFmtId="0" fontId="5" fillId="0" borderId="21" xfId="0" applyFont="1" applyFill="1" applyBorder="1" applyAlignment="1" applyProtection="1">
      <alignment horizontal="center" vertical="top"/>
      <protection locked="0"/>
    </xf>
    <xf numFmtId="0" fontId="5" fillId="0" borderId="20" xfId="0" applyFont="1" applyFill="1" applyBorder="1" applyAlignment="1" applyProtection="1">
      <alignment wrapText="1"/>
      <protection locked="0"/>
    </xf>
    <xf numFmtId="9" fontId="6" fillId="0" borderId="0" xfId="1" applyFont="1" applyFill="1" applyBorder="1" applyAlignment="1" applyProtection="1">
      <alignment horizontal="right"/>
    </xf>
    <xf numFmtId="9" fontId="0" fillId="0" borderId="0" xfId="1" applyFont="1"/>
    <xf numFmtId="0" fontId="1" fillId="0" borderId="0" xfId="0" applyFont="1" applyFill="1" applyBorder="1" applyAlignment="1" applyProtection="1">
      <alignment horizontal="left"/>
    </xf>
    <xf numFmtId="164" fontId="5" fillId="3" borderId="22" xfId="0" applyNumberFormat="1" applyFont="1" applyFill="1" applyBorder="1" applyAlignment="1" applyProtection="1">
      <alignment horizontal="right"/>
      <protection locked="0"/>
    </xf>
    <xf numFmtId="0" fontId="5" fillId="3" borderId="20" xfId="0" applyFont="1" applyFill="1" applyBorder="1" applyProtection="1">
      <protection locked="0"/>
    </xf>
    <xf numFmtId="0" fontId="5" fillId="3" borderId="21" xfId="0" applyFont="1" applyFill="1" applyBorder="1" applyAlignment="1" applyProtection="1">
      <alignment horizontal="center" vertical="top"/>
      <protection locked="0"/>
    </xf>
    <xf numFmtId="0" fontId="5" fillId="3" borderId="20" xfId="0" applyFont="1" applyFill="1" applyBorder="1" applyAlignment="1" applyProtection="1">
      <alignment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tabSelected="1" zoomScaleNormal="100" workbookViewId="0">
      <selection activeCell="P3" sqref="P3"/>
    </sheetView>
  </sheetViews>
  <sheetFormatPr defaultRowHeight="14.5" x14ac:dyDescent="0.35"/>
  <cols>
    <col min="1" max="1" width="54.54296875" customWidth="1"/>
    <col min="12" max="12" width="7" bestFit="1" customWidth="1"/>
    <col min="13" max="13" width="8.7265625" bestFit="1" customWidth="1"/>
    <col min="14" max="14" width="55.1796875" customWidth="1"/>
  </cols>
  <sheetData>
    <row r="1" spans="1:14" ht="20.5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  <c r="K1" s="3"/>
      <c r="L1" s="6"/>
      <c r="M1" s="6"/>
      <c r="N1" s="7"/>
    </row>
    <row r="2" spans="1:14" ht="20" x14ac:dyDescent="0.4">
      <c r="A2" s="88" t="s">
        <v>1</v>
      </c>
      <c r="B2" s="2"/>
      <c r="C2" s="3"/>
      <c r="D2" s="8"/>
      <c r="E2" s="3"/>
      <c r="F2" s="3"/>
      <c r="G2" s="4"/>
      <c r="H2" s="3"/>
      <c r="I2" s="5"/>
      <c r="J2" s="5"/>
      <c r="K2" s="3"/>
      <c r="L2" s="6"/>
      <c r="M2" s="6"/>
      <c r="N2" s="6"/>
    </row>
    <row r="3" spans="1:14" ht="20" x14ac:dyDescent="0.4">
      <c r="A3" s="88" t="s">
        <v>2</v>
      </c>
      <c r="B3" s="2"/>
      <c r="C3" s="9"/>
      <c r="D3" s="8"/>
      <c r="E3" s="3"/>
      <c r="F3" s="3"/>
      <c r="G3" s="4"/>
      <c r="H3" s="3"/>
      <c r="I3" s="3"/>
      <c r="J3" s="3"/>
      <c r="K3" s="3"/>
      <c r="L3" s="3"/>
      <c r="M3" s="3"/>
      <c r="N3" s="3"/>
    </row>
    <row r="4" spans="1:14" ht="15" thickBot="1" x14ac:dyDescent="0.4">
      <c r="A4" s="10"/>
      <c r="B4" s="11"/>
      <c r="C4" s="12"/>
      <c r="D4" s="12"/>
      <c r="E4" s="12"/>
      <c r="F4" s="12"/>
      <c r="G4" s="13"/>
      <c r="H4" s="12"/>
      <c r="I4" s="12"/>
      <c r="J4" s="12"/>
      <c r="K4" s="12"/>
      <c r="L4" s="12"/>
      <c r="M4" s="12"/>
      <c r="N4" s="12"/>
    </row>
    <row r="5" spans="1:14" ht="15" thickBot="1" x14ac:dyDescent="0.4">
      <c r="A5" s="14"/>
      <c r="B5" s="15"/>
      <c r="C5" s="16"/>
      <c r="D5" s="16"/>
      <c r="E5" s="17" t="s">
        <v>23</v>
      </c>
      <c r="F5" s="16"/>
      <c r="G5" s="18"/>
      <c r="H5" s="19"/>
      <c r="I5" s="17" t="s">
        <v>24</v>
      </c>
      <c r="J5" s="20"/>
      <c r="K5" s="21"/>
      <c r="L5" s="22"/>
      <c r="M5" s="23" t="s">
        <v>4</v>
      </c>
      <c r="N5" s="24"/>
    </row>
    <row r="6" spans="1:14" ht="15" thickTop="1" x14ac:dyDescent="0.35">
      <c r="A6" s="25"/>
      <c r="B6" s="26"/>
      <c r="C6" s="27"/>
      <c r="D6" s="27"/>
      <c r="E6" s="27"/>
      <c r="F6" s="27"/>
      <c r="G6" s="28" t="s">
        <v>5</v>
      </c>
      <c r="H6" s="29"/>
      <c r="I6" s="29"/>
      <c r="J6" s="29"/>
      <c r="K6" s="29"/>
      <c r="L6" s="30" t="s">
        <v>6</v>
      </c>
      <c r="M6" s="31" t="s">
        <v>7</v>
      </c>
      <c r="N6" s="31" t="s">
        <v>8</v>
      </c>
    </row>
    <row r="7" spans="1:14" ht="15" thickBot="1" x14ac:dyDescent="0.4">
      <c r="A7" s="32" t="s">
        <v>20</v>
      </c>
      <c r="B7" s="33" t="s">
        <v>9</v>
      </c>
      <c r="C7" s="34" t="s">
        <v>10</v>
      </c>
      <c r="D7" s="34" t="s">
        <v>11</v>
      </c>
      <c r="E7" s="34" t="s">
        <v>12</v>
      </c>
      <c r="F7" s="34" t="s">
        <v>13</v>
      </c>
      <c r="G7" s="35" t="s">
        <v>3</v>
      </c>
      <c r="H7" s="34" t="s">
        <v>10</v>
      </c>
      <c r="I7" s="34" t="s">
        <v>11</v>
      </c>
      <c r="J7" s="34" t="s">
        <v>12</v>
      </c>
      <c r="K7" s="34" t="s">
        <v>13</v>
      </c>
      <c r="L7" s="36" t="s">
        <v>14</v>
      </c>
      <c r="M7" s="37" t="s">
        <v>15</v>
      </c>
      <c r="N7" s="38"/>
    </row>
    <row r="8" spans="1:14" ht="15.5" thickTop="1" thickBot="1" x14ac:dyDescent="0.4">
      <c r="A8" s="39" t="s">
        <v>18</v>
      </c>
      <c r="B8" s="40"/>
      <c r="C8" s="41"/>
      <c r="D8" s="41"/>
      <c r="E8" s="41"/>
      <c r="F8" s="41"/>
      <c r="G8" s="42"/>
      <c r="H8" s="41"/>
      <c r="I8" s="41"/>
      <c r="J8" s="41"/>
      <c r="K8" s="41"/>
      <c r="L8" s="41"/>
      <c r="M8" s="41"/>
      <c r="N8" s="43"/>
    </row>
    <row r="9" spans="1:14" ht="15" thickBot="1" x14ac:dyDescent="0.4">
      <c r="A9" s="83" t="s">
        <v>39</v>
      </c>
      <c r="B9" s="84"/>
      <c r="C9" s="89">
        <v>20</v>
      </c>
      <c r="D9" s="89">
        <v>10</v>
      </c>
      <c r="E9" s="89">
        <v>6</v>
      </c>
      <c r="F9" s="89">
        <v>3</v>
      </c>
      <c r="G9" s="45">
        <f>SUM(C9:F9)</f>
        <v>39</v>
      </c>
      <c r="H9" s="44"/>
      <c r="I9" s="89">
        <v>10</v>
      </c>
      <c r="J9" s="89">
        <v>6</v>
      </c>
      <c r="K9" s="89">
        <v>3</v>
      </c>
      <c r="L9" s="45">
        <f>SUM(H9:K9)</f>
        <v>19</v>
      </c>
      <c r="M9" s="46">
        <f>L9-G9</f>
        <v>-20</v>
      </c>
      <c r="N9" s="47"/>
    </row>
    <row r="10" spans="1:14" ht="15" thickBot="1" x14ac:dyDescent="0.4">
      <c r="A10" s="48"/>
      <c r="B10" s="49" t="s">
        <v>5</v>
      </c>
      <c r="C10" s="50">
        <f>SUM(C9:C9)</f>
        <v>20</v>
      </c>
      <c r="D10" s="50">
        <f>SUM(D9:D9)</f>
        <v>10</v>
      </c>
      <c r="E10" s="50">
        <f>SUM(E9:E9)</f>
        <v>6</v>
      </c>
      <c r="F10" s="50">
        <f>SUM(F9:F9)</f>
        <v>3</v>
      </c>
      <c r="G10" s="50">
        <f>SUM(C10:F10)</f>
        <v>39</v>
      </c>
      <c r="H10" s="50">
        <f>SUM(H9:H9)</f>
        <v>0</v>
      </c>
      <c r="I10" s="50">
        <f>SUM(I9:I9)</f>
        <v>10</v>
      </c>
      <c r="J10" s="50">
        <f>SUM(J9:J9)</f>
        <v>6</v>
      </c>
      <c r="K10" s="50">
        <f>SUM(K9:K9)</f>
        <v>3</v>
      </c>
      <c r="L10" s="50">
        <f>SUM(H10:K10)</f>
        <v>19</v>
      </c>
      <c r="M10" s="50">
        <f>L10-G10</f>
        <v>-20</v>
      </c>
      <c r="N10" s="51"/>
    </row>
    <row r="11" spans="1:14" x14ac:dyDescent="0.35">
      <c r="A11" s="48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</row>
    <row r="12" spans="1:14" ht="15" thickBot="1" x14ac:dyDescent="0.4">
      <c r="A12" s="48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</row>
    <row r="13" spans="1:14" ht="15" thickBot="1" x14ac:dyDescent="0.4">
      <c r="A13" s="39" t="s">
        <v>19</v>
      </c>
      <c r="B13" s="40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x14ac:dyDescent="0.35">
      <c r="A14" s="90" t="s">
        <v>36</v>
      </c>
      <c r="B14" s="91"/>
      <c r="C14" s="89">
        <v>20</v>
      </c>
      <c r="D14" s="89">
        <v>0</v>
      </c>
      <c r="E14" s="89">
        <v>0</v>
      </c>
      <c r="F14" s="89">
        <v>0</v>
      </c>
      <c r="G14" s="45">
        <f t="shared" ref="G14:G15" si="0">SUM(C14:F14)</f>
        <v>20</v>
      </c>
      <c r="H14" s="44"/>
      <c r="I14" s="89">
        <v>0</v>
      </c>
      <c r="J14" s="89">
        <v>0</v>
      </c>
      <c r="K14" s="89">
        <v>0</v>
      </c>
      <c r="L14" s="46">
        <f t="shared" ref="L14:L16" si="1">SUM(H14:K14)</f>
        <v>0</v>
      </c>
      <c r="M14" s="46">
        <f t="shared" ref="M14:M16" si="2">L14-G14</f>
        <v>-20</v>
      </c>
      <c r="N14" s="47"/>
    </row>
    <row r="15" spans="1:14" x14ac:dyDescent="0.35">
      <c r="A15" s="92" t="s">
        <v>37</v>
      </c>
      <c r="B15" s="91"/>
      <c r="C15" s="89">
        <v>20</v>
      </c>
      <c r="D15" s="89">
        <v>0</v>
      </c>
      <c r="E15" s="89">
        <v>0</v>
      </c>
      <c r="F15" s="89">
        <v>0</v>
      </c>
      <c r="G15" s="45">
        <f t="shared" si="0"/>
        <v>20</v>
      </c>
      <c r="H15" s="44"/>
      <c r="I15" s="89">
        <v>10</v>
      </c>
      <c r="J15" s="89">
        <v>0</v>
      </c>
      <c r="K15" s="89">
        <v>0</v>
      </c>
      <c r="L15" s="46">
        <f t="shared" si="1"/>
        <v>10</v>
      </c>
      <c r="M15" s="46">
        <f t="shared" si="2"/>
        <v>-10</v>
      </c>
      <c r="N15" s="47"/>
    </row>
    <row r="16" spans="1:14" x14ac:dyDescent="0.35">
      <c r="A16" s="55"/>
      <c r="B16" s="52" t="s">
        <v>6</v>
      </c>
      <c r="C16" s="58">
        <f>SUM(C14:C15)</f>
        <v>40</v>
      </c>
      <c r="D16" s="58">
        <f>SUM(D14:D15)</f>
        <v>0</v>
      </c>
      <c r="E16" s="58">
        <f>SUM(E14:E15)</f>
        <v>0</v>
      </c>
      <c r="F16" s="58">
        <f>SUM(F14:F15)</f>
        <v>0</v>
      </c>
      <c r="G16" s="45">
        <f>SUM(C16:F16)</f>
        <v>40</v>
      </c>
      <c r="H16" s="46">
        <f>SUM(H14:H15)</f>
        <v>0</v>
      </c>
      <c r="I16" s="46">
        <f>SUM(I14:I15)</f>
        <v>10</v>
      </c>
      <c r="J16" s="46">
        <f>SUM(J14:J15)</f>
        <v>0</v>
      </c>
      <c r="K16" s="46">
        <f>SUM(K14:K15)</f>
        <v>0</v>
      </c>
      <c r="L16" s="46">
        <f t="shared" si="1"/>
        <v>10</v>
      </c>
      <c r="M16" s="46">
        <f t="shared" si="2"/>
        <v>-30</v>
      </c>
      <c r="N16" s="47"/>
    </row>
    <row r="17" spans="1:14" x14ac:dyDescent="0.35">
      <c r="A17" s="48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</row>
    <row r="18" spans="1:14" ht="15" thickBot="1" x14ac:dyDescent="0.4">
      <c r="A18" s="48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1:14" ht="15" thickBot="1" x14ac:dyDescent="0.4">
      <c r="A19" s="39" t="s">
        <v>25</v>
      </c>
      <c r="B19" s="40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1:14" x14ac:dyDescent="0.35">
      <c r="A20" s="83" t="s">
        <v>27</v>
      </c>
      <c r="B20" s="84"/>
      <c r="C20" s="46">
        <v>15</v>
      </c>
      <c r="D20" s="46">
        <v>3</v>
      </c>
      <c r="E20" s="46">
        <v>0</v>
      </c>
      <c r="F20" s="46">
        <v>0</v>
      </c>
      <c r="G20" s="45">
        <f t="shared" ref="G20:G22" si="3">SUM(C20:F20)</f>
        <v>18</v>
      </c>
      <c r="H20" s="44"/>
      <c r="I20" s="46">
        <v>3</v>
      </c>
      <c r="J20" s="46">
        <v>0</v>
      </c>
      <c r="K20" s="46">
        <v>0</v>
      </c>
      <c r="L20" s="46">
        <f t="shared" ref="L20:L23" si="4">SUM(H20:K20)</f>
        <v>3</v>
      </c>
      <c r="M20" s="46">
        <f t="shared" ref="M20:M23" si="5">L20-G20</f>
        <v>-15</v>
      </c>
      <c r="N20" s="47"/>
    </row>
    <row r="21" spans="1:14" x14ac:dyDescent="0.35">
      <c r="A21" s="85" t="s">
        <v>33</v>
      </c>
      <c r="B21" s="84"/>
      <c r="C21" s="46">
        <v>25</v>
      </c>
      <c r="D21" s="46">
        <v>4</v>
      </c>
      <c r="E21" s="46">
        <v>2</v>
      </c>
      <c r="F21" s="46">
        <v>2</v>
      </c>
      <c r="G21" s="45">
        <f t="shared" si="3"/>
        <v>33</v>
      </c>
      <c r="H21" s="44"/>
      <c r="I21" s="46">
        <v>4</v>
      </c>
      <c r="J21" s="46">
        <v>2</v>
      </c>
      <c r="K21" s="46">
        <v>1</v>
      </c>
      <c r="L21" s="46">
        <f t="shared" si="4"/>
        <v>7</v>
      </c>
      <c r="M21" s="46">
        <f t="shared" si="5"/>
        <v>-26</v>
      </c>
      <c r="N21" s="47"/>
    </row>
    <row r="22" spans="1:14" x14ac:dyDescent="0.35">
      <c r="A22" s="85" t="s">
        <v>32</v>
      </c>
      <c r="B22" s="84"/>
      <c r="C22" s="46">
        <v>15</v>
      </c>
      <c r="D22" s="46">
        <v>10</v>
      </c>
      <c r="E22" s="46">
        <v>2</v>
      </c>
      <c r="F22" s="46">
        <v>0</v>
      </c>
      <c r="G22" s="45">
        <f t="shared" si="3"/>
        <v>27</v>
      </c>
      <c r="H22" s="44"/>
      <c r="I22" s="46">
        <v>10</v>
      </c>
      <c r="J22" s="46">
        <v>1</v>
      </c>
      <c r="K22" s="46">
        <v>0</v>
      </c>
      <c r="L22" s="46">
        <f t="shared" si="4"/>
        <v>11</v>
      </c>
      <c r="M22" s="46">
        <f t="shared" si="5"/>
        <v>-16</v>
      </c>
      <c r="N22" s="47"/>
    </row>
    <row r="23" spans="1:14" x14ac:dyDescent="0.35">
      <c r="A23" s="55"/>
      <c r="B23" s="52" t="s">
        <v>6</v>
      </c>
      <c r="C23" s="58">
        <f>SUM(C20:C22)</f>
        <v>55</v>
      </c>
      <c r="D23" s="58">
        <f>SUM(D20:D22)</f>
        <v>17</v>
      </c>
      <c r="E23" s="58">
        <f>SUM(E20:E22)</f>
        <v>4</v>
      </c>
      <c r="F23" s="58">
        <f>SUM(F20:F22)</f>
        <v>2</v>
      </c>
      <c r="G23" s="45">
        <f>SUM(C23:F23)</f>
        <v>78</v>
      </c>
      <c r="H23" s="46">
        <f>SUM(H20:H22)</f>
        <v>0</v>
      </c>
      <c r="I23" s="46">
        <f>SUM(I20:I22)</f>
        <v>17</v>
      </c>
      <c r="J23" s="46">
        <f>SUM(J20:J22)</f>
        <v>3</v>
      </c>
      <c r="K23" s="46">
        <f>SUM(K20:K22)</f>
        <v>1</v>
      </c>
      <c r="L23" s="46">
        <f t="shared" si="4"/>
        <v>21</v>
      </c>
      <c r="M23" s="46">
        <f t="shared" si="5"/>
        <v>-57</v>
      </c>
      <c r="N23" s="47"/>
    </row>
    <row r="24" spans="1:14" x14ac:dyDescent="0.35">
      <c r="A24" s="48"/>
      <c r="B24" s="52"/>
      <c r="C24" s="53"/>
      <c r="D24" s="86"/>
      <c r="E24" s="86"/>
      <c r="F24" s="86"/>
      <c r="G24" s="53"/>
      <c r="H24" s="53"/>
      <c r="I24" s="53"/>
      <c r="J24" s="53"/>
      <c r="K24" s="53"/>
      <c r="L24" s="53"/>
      <c r="M24" s="53"/>
      <c r="N24" s="54"/>
    </row>
    <row r="25" spans="1:14" ht="15" thickBot="1" x14ac:dyDescent="0.4">
      <c r="A25" s="48"/>
      <c r="B25" s="52"/>
      <c r="C25" s="53"/>
      <c r="D25" s="87"/>
      <c r="E25" s="87" t="s">
        <v>34</v>
      </c>
      <c r="F25" s="87"/>
      <c r="G25" s="53" t="s">
        <v>34</v>
      </c>
      <c r="H25" s="53"/>
      <c r="I25" s="53"/>
      <c r="J25" s="53"/>
      <c r="K25" s="53"/>
      <c r="L25" s="53"/>
      <c r="M25" s="53"/>
      <c r="N25" s="54"/>
    </row>
    <row r="26" spans="1:14" ht="15" thickBot="1" x14ac:dyDescent="0.4">
      <c r="A26" s="39" t="s">
        <v>26</v>
      </c>
      <c r="B26" s="40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1:14" x14ac:dyDescent="0.35">
      <c r="A27" s="83" t="s">
        <v>31</v>
      </c>
      <c r="B27" s="84"/>
      <c r="C27" s="46">
        <v>20</v>
      </c>
      <c r="D27" s="46">
        <v>15</v>
      </c>
      <c r="E27" s="46">
        <v>5</v>
      </c>
      <c r="F27" s="46">
        <v>3</v>
      </c>
      <c r="G27" s="45">
        <f t="shared" ref="G27:G30" si="6">SUM(C27:F27)</f>
        <v>43</v>
      </c>
      <c r="H27" s="44"/>
      <c r="I27" s="46">
        <v>13</v>
      </c>
      <c r="J27" s="46">
        <v>5</v>
      </c>
      <c r="K27" s="46">
        <v>3</v>
      </c>
      <c r="L27" s="46">
        <f t="shared" ref="L27:L31" si="7">SUM(H27:K27)</f>
        <v>21</v>
      </c>
      <c r="M27" s="46">
        <f t="shared" ref="M27:M31" si="8">L27-G27</f>
        <v>-22</v>
      </c>
      <c r="N27" s="47"/>
    </row>
    <row r="28" spans="1:14" x14ac:dyDescent="0.35">
      <c r="A28" s="85" t="s">
        <v>28</v>
      </c>
      <c r="B28" s="84"/>
      <c r="C28" s="46">
        <v>40</v>
      </c>
      <c r="D28" s="46">
        <v>3</v>
      </c>
      <c r="E28" s="46">
        <v>0</v>
      </c>
      <c r="F28" s="46">
        <v>0</v>
      </c>
      <c r="G28" s="45">
        <f t="shared" si="6"/>
        <v>43</v>
      </c>
      <c r="H28" s="44"/>
      <c r="I28" s="46">
        <v>2</v>
      </c>
      <c r="J28" s="46">
        <v>0</v>
      </c>
      <c r="K28" s="46">
        <v>0</v>
      </c>
      <c r="L28" s="46">
        <f t="shared" si="7"/>
        <v>2</v>
      </c>
      <c r="M28" s="46">
        <f t="shared" si="8"/>
        <v>-41</v>
      </c>
      <c r="N28" s="47"/>
    </row>
    <row r="29" spans="1:14" x14ac:dyDescent="0.35">
      <c r="A29" s="83" t="s">
        <v>30</v>
      </c>
      <c r="B29" s="84"/>
      <c r="C29" s="46">
        <v>55</v>
      </c>
      <c r="D29" s="46">
        <v>0</v>
      </c>
      <c r="E29" s="46">
        <v>0</v>
      </c>
      <c r="F29" s="46">
        <v>0</v>
      </c>
      <c r="G29" s="45">
        <f t="shared" si="6"/>
        <v>55</v>
      </c>
      <c r="H29" s="44"/>
      <c r="I29" s="46">
        <v>0</v>
      </c>
      <c r="J29" s="46">
        <v>0</v>
      </c>
      <c r="K29" s="46">
        <v>0</v>
      </c>
      <c r="L29" s="46">
        <f t="shared" si="7"/>
        <v>0</v>
      </c>
      <c r="M29" s="46">
        <f t="shared" si="8"/>
        <v>-55</v>
      </c>
      <c r="N29" s="47"/>
    </row>
    <row r="30" spans="1:14" x14ac:dyDescent="0.35">
      <c r="A30" s="83" t="s">
        <v>29</v>
      </c>
      <c r="B30" s="84"/>
      <c r="C30" s="46">
        <v>65</v>
      </c>
      <c r="D30" s="46">
        <v>40</v>
      </c>
      <c r="E30" s="46">
        <v>20</v>
      </c>
      <c r="F30" s="46">
        <v>10</v>
      </c>
      <c r="G30" s="45">
        <f t="shared" si="6"/>
        <v>135</v>
      </c>
      <c r="H30" s="44"/>
      <c r="I30" s="46">
        <v>45</v>
      </c>
      <c r="J30" s="46">
        <v>20</v>
      </c>
      <c r="K30" s="46">
        <v>8</v>
      </c>
      <c r="L30" s="46">
        <f t="shared" si="7"/>
        <v>73</v>
      </c>
      <c r="M30" s="46">
        <f t="shared" si="8"/>
        <v>-62</v>
      </c>
      <c r="N30" s="47"/>
    </row>
    <row r="31" spans="1:14" x14ac:dyDescent="0.35">
      <c r="A31" s="55"/>
      <c r="B31" s="52" t="s">
        <v>6</v>
      </c>
      <c r="C31" s="58">
        <f>SUM(C27:C30)</f>
        <v>180</v>
      </c>
      <c r="D31" s="58">
        <f>SUM(D27:D30)</f>
        <v>58</v>
      </c>
      <c r="E31" s="58">
        <f>SUM(E27:E30)</f>
        <v>25</v>
      </c>
      <c r="F31" s="58">
        <f>SUM(F27:F30)</f>
        <v>13</v>
      </c>
      <c r="G31" s="45">
        <f>SUM(C31:F31)</f>
        <v>276</v>
      </c>
      <c r="H31" s="46">
        <f>SUM(H27:H30)</f>
        <v>0</v>
      </c>
      <c r="I31" s="46">
        <f>SUM(I27:I30)</f>
        <v>60</v>
      </c>
      <c r="J31" s="46">
        <f>SUM(J27:J30)</f>
        <v>25</v>
      </c>
      <c r="K31" s="46">
        <f>SUM(K27:K30)</f>
        <v>11</v>
      </c>
      <c r="L31" s="46">
        <f t="shared" si="7"/>
        <v>96</v>
      </c>
      <c r="M31" s="46">
        <f t="shared" si="8"/>
        <v>-180</v>
      </c>
      <c r="N31" s="47"/>
    </row>
    <row r="32" spans="1:14" x14ac:dyDescent="0.35">
      <c r="A32" s="48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</row>
    <row r="33" spans="1:14" ht="15" thickBot="1" x14ac:dyDescent="0.4">
      <c r="A33" s="48"/>
      <c r="B33" s="52"/>
      <c r="C33" s="53"/>
      <c r="D33" s="53"/>
      <c r="E33" s="53" t="s">
        <v>34</v>
      </c>
      <c r="F33" s="53"/>
      <c r="G33" s="53"/>
      <c r="H33" s="53"/>
      <c r="I33" s="53"/>
      <c r="J33" s="53"/>
      <c r="K33" s="53"/>
      <c r="L33" s="53"/>
      <c r="M33" s="53"/>
      <c r="N33" s="54"/>
    </row>
    <row r="34" spans="1:14" ht="15" thickBot="1" x14ac:dyDescent="0.4">
      <c r="A34" s="39" t="s">
        <v>21</v>
      </c>
      <c r="B34" s="40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</row>
    <row r="35" spans="1:14" x14ac:dyDescent="0.35">
      <c r="A35" s="92" t="s">
        <v>38</v>
      </c>
      <c r="B35" s="91"/>
      <c r="C35" s="89">
        <v>60</v>
      </c>
      <c r="D35" s="89">
        <v>30</v>
      </c>
      <c r="E35" s="89">
        <v>15</v>
      </c>
      <c r="F35" s="89">
        <v>5</v>
      </c>
      <c r="G35" s="45">
        <f t="shared" ref="G35" si="9">SUM(C35:F35)</f>
        <v>110</v>
      </c>
      <c r="H35" s="44"/>
      <c r="I35" s="89">
        <v>31</v>
      </c>
      <c r="J35" s="89">
        <v>10</v>
      </c>
      <c r="K35" s="89">
        <v>4</v>
      </c>
      <c r="L35" s="46">
        <f t="shared" ref="L35:L36" si="10">SUM(H35:K35)</f>
        <v>45</v>
      </c>
      <c r="M35" s="46">
        <f t="shared" ref="M35:M36" si="11">L35-G35</f>
        <v>-65</v>
      </c>
      <c r="N35" s="47"/>
    </row>
    <row r="36" spans="1:14" x14ac:dyDescent="0.35">
      <c r="A36" s="55"/>
      <c r="B36" s="52" t="s">
        <v>6</v>
      </c>
      <c r="C36" s="58">
        <f>SUM(C35:C35)</f>
        <v>60</v>
      </c>
      <c r="D36" s="58">
        <f>SUM(D35:D35)</f>
        <v>30</v>
      </c>
      <c r="E36" s="58">
        <f>SUM(E35:E35)</f>
        <v>15</v>
      </c>
      <c r="F36" s="58">
        <f>SUM(F35:F35)</f>
        <v>5</v>
      </c>
      <c r="G36" s="45">
        <f>SUM(C36:F36)</f>
        <v>110</v>
      </c>
      <c r="H36" s="46">
        <f>SUM(H35:H35)</f>
        <v>0</v>
      </c>
      <c r="I36" s="46">
        <f>SUM(I35:I35)</f>
        <v>31</v>
      </c>
      <c r="J36" s="46">
        <f>SUM(J35:J35)</f>
        <v>10</v>
      </c>
      <c r="K36" s="46">
        <f>SUM(K35:K35)</f>
        <v>4</v>
      </c>
      <c r="L36" s="46">
        <f t="shared" si="10"/>
        <v>45</v>
      </c>
      <c r="M36" s="46">
        <f t="shared" si="11"/>
        <v>-65</v>
      </c>
      <c r="N36" s="47"/>
    </row>
    <row r="37" spans="1:14" x14ac:dyDescent="0.35">
      <c r="A37" s="48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</row>
    <row r="38" spans="1:14" ht="15" thickBot="1" x14ac:dyDescent="0.4">
      <c r="A38" s="48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4"/>
    </row>
    <row r="39" spans="1:14" ht="15" thickBot="1" x14ac:dyDescent="0.4">
      <c r="A39" s="39" t="s">
        <v>22</v>
      </c>
      <c r="B39" s="40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7"/>
    </row>
    <row r="40" spans="1:14" x14ac:dyDescent="0.35">
      <c r="A40" s="90" t="s">
        <v>35</v>
      </c>
      <c r="B40" s="91"/>
      <c r="C40" s="89">
        <v>180</v>
      </c>
      <c r="D40" s="89">
        <v>90</v>
      </c>
      <c r="E40" s="89">
        <v>60</v>
      </c>
      <c r="F40" s="89">
        <v>30</v>
      </c>
      <c r="G40" s="45">
        <f t="shared" ref="G40" si="12">SUM(C40:F40)</f>
        <v>360</v>
      </c>
      <c r="H40" s="44"/>
      <c r="I40" s="89">
        <v>95</v>
      </c>
      <c r="J40" s="89">
        <v>50</v>
      </c>
      <c r="K40" s="89">
        <v>15</v>
      </c>
      <c r="L40" s="46">
        <f t="shared" ref="L40:L41" si="13">SUM(H40:K40)</f>
        <v>160</v>
      </c>
      <c r="M40" s="46">
        <f t="shared" ref="M40:M41" si="14">L40-G40</f>
        <v>-200</v>
      </c>
      <c r="N40" s="47"/>
    </row>
    <row r="41" spans="1:14" x14ac:dyDescent="0.35">
      <c r="A41" s="55"/>
      <c r="B41" s="52" t="s">
        <v>6</v>
      </c>
      <c r="C41" s="58">
        <f>SUM(C40:C40)</f>
        <v>180</v>
      </c>
      <c r="D41" s="58">
        <f>SUM(D40:D40)</f>
        <v>90</v>
      </c>
      <c r="E41" s="58">
        <f>SUM(E40:E40)</f>
        <v>60</v>
      </c>
      <c r="F41" s="58">
        <f>SUM(F40:F40)</f>
        <v>30</v>
      </c>
      <c r="G41" s="45">
        <f>SUM(C41:F41)</f>
        <v>360</v>
      </c>
      <c r="H41" s="46">
        <f>SUM(H40:H40)</f>
        <v>0</v>
      </c>
      <c r="I41" s="46">
        <f>SUM(I40:I40)</f>
        <v>95</v>
      </c>
      <c r="J41" s="46">
        <f>SUM(J40:J40)</f>
        <v>50</v>
      </c>
      <c r="K41" s="46">
        <f>SUM(K40:K40)</f>
        <v>15</v>
      </c>
      <c r="L41" s="46">
        <f t="shared" si="13"/>
        <v>160</v>
      </c>
      <c r="M41" s="46">
        <f t="shared" si="14"/>
        <v>-200</v>
      </c>
      <c r="N41" s="47"/>
    </row>
    <row r="42" spans="1:14" x14ac:dyDescent="0.35">
      <c r="A42" s="48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4"/>
    </row>
    <row r="43" spans="1:14" x14ac:dyDescent="0.35">
      <c r="A43" s="48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</row>
    <row r="44" spans="1:14" ht="15" thickBot="1" x14ac:dyDescent="0.4">
      <c r="A44" s="79"/>
      <c r="B44" s="80" t="s">
        <v>16</v>
      </c>
      <c r="C44" s="81">
        <f>C41+C36+C31+C23+C16+C10</f>
        <v>535</v>
      </c>
      <c r="D44" s="81">
        <f>D41+D36+D31+D23+D16+D10</f>
        <v>205</v>
      </c>
      <c r="E44" s="81">
        <f>E41+E36+E31+E23+E16+E10</f>
        <v>110</v>
      </c>
      <c r="F44" s="81">
        <f>F41+F36+F31+F23+F16+F10</f>
        <v>53</v>
      </c>
      <c r="G44" s="81">
        <f>SUM(C44:F44)</f>
        <v>903</v>
      </c>
      <c r="H44" s="81">
        <f>H41+H36+H31+H23+H16+H10</f>
        <v>0</v>
      </c>
      <c r="I44" s="81">
        <f>I41+I36+I31+I23+I16+I10</f>
        <v>223</v>
      </c>
      <c r="J44" s="81">
        <f>J41+J36+J31+J23+J16+J10</f>
        <v>94</v>
      </c>
      <c r="K44" s="81">
        <f>K41+K36+K31+K23+K16+K10</f>
        <v>34</v>
      </c>
      <c r="L44" s="81">
        <f>SUM(H44:K44)</f>
        <v>351</v>
      </c>
      <c r="M44" s="81">
        <f t="shared" ref="M44" si="15">L44-G44</f>
        <v>-552</v>
      </c>
      <c r="N44" s="82"/>
    </row>
    <row r="45" spans="1:14" ht="15" thickBot="1" x14ac:dyDescent="0.4">
      <c r="A45" s="59"/>
      <c r="B45" s="52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 ht="15" thickTop="1" x14ac:dyDescent="0.35">
      <c r="A46" s="61" t="s">
        <v>17</v>
      </c>
      <c r="B46" s="62"/>
      <c r="C46" s="63"/>
      <c r="D46" s="63"/>
      <c r="E46" s="63"/>
      <c r="F46" s="63"/>
      <c r="G46" s="64"/>
      <c r="H46" s="63"/>
      <c r="I46" s="63"/>
      <c r="J46" s="63"/>
      <c r="K46" s="63"/>
      <c r="L46" s="63"/>
      <c r="M46" s="63"/>
      <c r="N46" s="65"/>
    </row>
    <row r="47" spans="1:14" x14ac:dyDescent="0.35">
      <c r="A47" s="66"/>
      <c r="B47" s="67"/>
      <c r="C47" s="68"/>
      <c r="D47" s="68"/>
      <c r="E47" s="68"/>
      <c r="F47" s="68"/>
      <c r="G47" s="69"/>
      <c r="H47" s="68"/>
      <c r="I47" s="68"/>
      <c r="J47" s="68"/>
      <c r="K47" s="68"/>
      <c r="L47" s="68"/>
      <c r="M47" s="68"/>
      <c r="N47" s="70"/>
    </row>
    <row r="48" spans="1:14" x14ac:dyDescent="0.35">
      <c r="A48" s="66"/>
      <c r="B48" s="67"/>
      <c r="C48" s="68"/>
      <c r="D48" s="68"/>
      <c r="E48" s="68"/>
      <c r="F48" s="68"/>
      <c r="G48" s="69"/>
      <c r="H48" s="68"/>
      <c r="I48" s="68"/>
      <c r="J48" s="68"/>
      <c r="K48" s="68"/>
      <c r="L48" s="68"/>
      <c r="M48" s="68"/>
      <c r="N48" s="70"/>
    </row>
    <row r="49" spans="1:14" x14ac:dyDescent="0.35">
      <c r="A49" s="66"/>
      <c r="B49" s="67"/>
      <c r="C49" s="68"/>
      <c r="D49" s="68"/>
      <c r="E49" s="68"/>
      <c r="F49" s="68"/>
      <c r="G49" s="69"/>
      <c r="H49" s="68"/>
      <c r="I49" s="68"/>
      <c r="J49" s="68"/>
      <c r="K49" s="68"/>
      <c r="L49" s="68"/>
      <c r="M49" s="68"/>
      <c r="N49" s="70"/>
    </row>
    <row r="50" spans="1:14" x14ac:dyDescent="0.35">
      <c r="A50" s="66"/>
      <c r="B50" s="67"/>
      <c r="C50" s="68"/>
      <c r="D50" s="68"/>
      <c r="E50" s="68"/>
      <c r="F50" s="68"/>
      <c r="G50" s="69"/>
      <c r="H50" s="68"/>
      <c r="I50" s="68"/>
      <c r="J50" s="68"/>
      <c r="K50" s="68"/>
      <c r="L50" s="68"/>
      <c r="M50" s="68"/>
      <c r="N50" s="70"/>
    </row>
    <row r="51" spans="1:14" x14ac:dyDescent="0.35">
      <c r="A51" s="66"/>
      <c r="B51" s="71"/>
      <c r="C51" s="72"/>
      <c r="D51" s="72"/>
      <c r="E51" s="72"/>
      <c r="F51" s="72"/>
      <c r="G51" s="73"/>
      <c r="H51" s="72"/>
      <c r="I51" s="72"/>
      <c r="J51" s="72"/>
      <c r="K51" s="72"/>
      <c r="L51" s="72"/>
      <c r="M51" s="72"/>
      <c r="N51" s="70"/>
    </row>
    <row r="52" spans="1:14" ht="15" thickBot="1" x14ac:dyDescent="0.4">
      <c r="A52" s="74"/>
      <c r="B52" s="75"/>
      <c r="C52" s="76"/>
      <c r="D52" s="76"/>
      <c r="E52" s="76"/>
      <c r="F52" s="76"/>
      <c r="G52" s="77"/>
      <c r="H52" s="76"/>
      <c r="I52" s="76"/>
      <c r="J52" s="76"/>
      <c r="K52" s="76"/>
      <c r="L52" s="76"/>
      <c r="M52" s="76"/>
      <c r="N52" s="78"/>
    </row>
    <row r="53" spans="1:14" ht="15" thickTop="1" x14ac:dyDescent="0.35"/>
  </sheetData>
  <pageMargins left="0.7" right="0.7" top="0.75" bottom="0.75" header="0.3" footer="0.3"/>
  <pageSetup scale="58" orientation="landscape" r:id="rId1"/>
  <headerFooter>
    <oddHeader>&amp;L&amp;"-,Bold"PM2.5 : Budget to Actual</oddHeader>
    <oddFooter>&amp;L© 2019 EYGM Limited&amp;RThe Audit Academy
Expedition: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to Actual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2019-01-18T17:02:46Z</dcterms:modified>
</cp:coreProperties>
</file>